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9645" yWindow="285" windowWidth="18600" windowHeight="10290" tabRatio="852" activeTab="11"/>
  </bookViews>
  <sheets>
    <sheet name="主表" sheetId="1" r:id="rId1"/>
    <sheet name="表一" sheetId="2" r:id="rId2"/>
    <sheet name="表二" sheetId="3" r:id="rId3"/>
    <sheet name="表三" sheetId="4" r:id="rId4"/>
    <sheet name="固定资产" sheetId="5" r:id="rId5"/>
    <sheet name="原始数据收集" sheetId="6" r:id="rId6"/>
    <sheet name="居民企业参股外国企业信息报告表-刚果金sic房地产公司" sheetId="14" r:id="rId7"/>
    <sheet name="居民企业参股外国企业信息报告表-埃塞公司" sheetId="21" r:id="rId8"/>
    <sheet name="居民企业参股外国企业信息报告表-喀麦隆公司" sheetId="22" r:id="rId9"/>
    <sheet name="Sheet1" sheetId="49" r:id="rId10"/>
    <sheet name="正常退税" sheetId="50" r:id="rId11"/>
    <sheet name="零退税率商品" sheetId="48" r:id="rId12"/>
  </sheets>
  <calcPr calcId="125725"/>
</workbook>
</file>

<file path=xl/calcChain.xml><?xml version="1.0" encoding="utf-8"?>
<calcChain xmlns="http://schemas.openxmlformats.org/spreadsheetml/2006/main">
  <c r="G289" i="49"/>
  <c r="F289"/>
  <c r="G273" i="50"/>
  <c r="F273"/>
  <c r="G19" i="48" l="1"/>
  <c r="F19"/>
  <c r="AS21" i="1" l="1"/>
  <c r="I24" i="2"/>
  <c r="M24" l="1"/>
  <c r="AR21" i="1"/>
</calcChain>
</file>

<file path=xl/sharedStrings.xml><?xml version="1.0" encoding="utf-8"?>
<sst xmlns="http://schemas.openxmlformats.org/spreadsheetml/2006/main" count="5804" uniqueCount="995">
  <si>
    <r>
      <t>附件</t>
    </r>
    <r>
      <rPr>
        <sz val="12"/>
        <rFont val="Times New Roman"/>
        <family val="1"/>
      </rPr>
      <t>1</t>
    </r>
    <r>
      <rPr>
        <b/>
        <sz val="14"/>
        <rFont val="Times New Roman"/>
        <family val="1"/>
      </rPr>
      <t xml:space="preserve"> </t>
    </r>
    <r>
      <rPr>
        <b/>
        <sz val="14"/>
        <rFont val="Times New Roman"/>
        <family val="1"/>
      </rPr>
      <t xml:space="preserve">                                                               </t>
    </r>
    <r>
      <rPr>
        <b/>
        <sz val="14"/>
        <rFont val="宋体"/>
        <family val="3"/>
        <charset val="134"/>
      </rPr>
      <t>增</t>
    </r>
    <r>
      <rPr>
        <b/>
        <sz val="14"/>
        <rFont val="Times New Roman"/>
        <family val="1"/>
      </rPr>
      <t xml:space="preserve"> </t>
    </r>
    <r>
      <rPr>
        <b/>
        <sz val="14"/>
        <rFont val="宋体"/>
        <family val="3"/>
        <charset val="134"/>
      </rPr>
      <t>值</t>
    </r>
    <r>
      <rPr>
        <b/>
        <sz val="14"/>
        <rFont val="Times New Roman"/>
        <family val="1"/>
      </rPr>
      <t xml:space="preserve"> </t>
    </r>
    <r>
      <rPr>
        <b/>
        <sz val="14"/>
        <rFont val="宋体"/>
        <family val="3"/>
        <charset val="134"/>
      </rPr>
      <t>税</t>
    </r>
    <r>
      <rPr>
        <b/>
        <sz val="14"/>
        <rFont val="Times New Roman"/>
        <family val="1"/>
      </rPr>
      <t xml:space="preserve"> </t>
    </r>
    <r>
      <rPr>
        <b/>
        <sz val="14"/>
        <rFont val="宋体"/>
        <family val="3"/>
        <charset val="134"/>
      </rPr>
      <t>纳</t>
    </r>
    <r>
      <rPr>
        <b/>
        <sz val="14"/>
        <rFont val="Times New Roman"/>
        <family val="1"/>
      </rPr>
      <t xml:space="preserve"> </t>
    </r>
    <r>
      <rPr>
        <b/>
        <sz val="14"/>
        <rFont val="宋体"/>
        <family val="3"/>
        <charset val="134"/>
      </rPr>
      <t>税</t>
    </r>
    <r>
      <rPr>
        <b/>
        <sz val="14"/>
        <rFont val="Times New Roman"/>
        <family val="1"/>
      </rPr>
      <t xml:space="preserve"> </t>
    </r>
    <r>
      <rPr>
        <b/>
        <sz val="14"/>
        <rFont val="宋体"/>
        <family val="3"/>
        <charset val="134"/>
      </rPr>
      <t>申</t>
    </r>
    <r>
      <rPr>
        <b/>
        <sz val="14"/>
        <rFont val="Times New Roman"/>
        <family val="1"/>
      </rPr>
      <t xml:space="preserve"> </t>
    </r>
    <r>
      <rPr>
        <b/>
        <sz val="14"/>
        <rFont val="宋体"/>
        <family val="3"/>
        <charset val="134"/>
      </rPr>
      <t>报</t>
    </r>
    <r>
      <rPr>
        <b/>
        <sz val="14"/>
        <rFont val="Times New Roman"/>
        <family val="1"/>
      </rPr>
      <t xml:space="preserve"> </t>
    </r>
    <r>
      <rPr>
        <b/>
        <sz val="14"/>
        <rFont val="宋体"/>
        <family val="3"/>
        <charset val="134"/>
      </rPr>
      <t>表</t>
    </r>
  </si>
  <si>
    <t>（适用于增值税一般纳税人）</t>
  </si>
  <si>
    <t xml:space="preserve">    根据《中华人民共和国增值税暂行条例》和《交通运输业和部分现代服务业营业税改征增值税试点实施办法》的规定制定本表。纳税人不论有无销售额，均应按主管税务机关核定的纳税期限按期填报本表，并向当地税务机关申报。</t>
  </si>
  <si>
    <r>
      <t>税款所属时间：自</t>
    </r>
    <r>
      <rPr>
        <sz val="9"/>
        <rFont val="Times New Roman"/>
        <family val="1"/>
      </rPr>
      <t xml:space="preserve">      </t>
    </r>
    <r>
      <rPr>
        <sz val="9"/>
        <rFont val="宋体"/>
        <family val="3"/>
        <charset val="134"/>
      </rPr>
      <t>年</t>
    </r>
    <r>
      <rPr>
        <sz val="9"/>
        <rFont val="Times New Roman"/>
        <family val="1"/>
      </rPr>
      <t xml:space="preserve">      </t>
    </r>
    <r>
      <rPr>
        <sz val="9"/>
        <rFont val="宋体"/>
        <family val="3"/>
        <charset val="134"/>
      </rPr>
      <t>月</t>
    </r>
    <r>
      <rPr>
        <sz val="9"/>
        <rFont val="Times New Roman"/>
        <family val="1"/>
      </rPr>
      <t xml:space="preserve">       </t>
    </r>
    <r>
      <rPr>
        <sz val="9"/>
        <rFont val="宋体"/>
        <family val="3"/>
        <charset val="134"/>
      </rPr>
      <t>日至</t>
    </r>
    <r>
      <rPr>
        <sz val="9"/>
        <rFont val="Times New Roman"/>
        <family val="1"/>
      </rPr>
      <t xml:space="preserve">       </t>
    </r>
    <r>
      <rPr>
        <sz val="9"/>
        <rFont val="宋体"/>
        <family val="3"/>
        <charset val="134"/>
      </rPr>
      <t>年</t>
    </r>
    <r>
      <rPr>
        <sz val="9"/>
        <rFont val="Times New Roman"/>
        <family val="1"/>
      </rPr>
      <t xml:space="preserve">       </t>
    </r>
    <r>
      <rPr>
        <sz val="9"/>
        <rFont val="宋体"/>
        <family val="3"/>
        <charset val="134"/>
      </rPr>
      <t>月</t>
    </r>
    <r>
      <rPr>
        <sz val="9"/>
        <rFont val="Times New Roman"/>
        <family val="1"/>
      </rPr>
      <t xml:space="preserve">       </t>
    </r>
    <r>
      <rPr>
        <sz val="9"/>
        <rFont val="宋体"/>
        <family val="3"/>
        <charset val="134"/>
      </rPr>
      <t>日</t>
    </r>
  </si>
  <si>
    <r>
      <t>填表日期：</t>
    </r>
    <r>
      <rPr>
        <sz val="9"/>
        <rFont val="Times New Roman"/>
        <family val="1"/>
      </rPr>
      <t xml:space="preserve">    </t>
    </r>
    <r>
      <rPr>
        <sz val="9"/>
        <rFont val="宋体"/>
        <family val="3"/>
        <charset val="134"/>
      </rPr>
      <t>年</t>
    </r>
    <r>
      <rPr>
        <sz val="9"/>
        <rFont val="Times New Roman"/>
        <family val="1"/>
      </rPr>
      <t xml:space="preserve">    </t>
    </r>
    <r>
      <rPr>
        <sz val="9"/>
        <rFont val="宋体"/>
        <family val="3"/>
        <charset val="134"/>
      </rPr>
      <t>月</t>
    </r>
    <r>
      <rPr>
        <sz val="9"/>
        <rFont val="Times New Roman"/>
        <family val="1"/>
      </rPr>
      <t xml:space="preserve">    </t>
    </r>
    <r>
      <rPr>
        <sz val="9"/>
        <rFont val="宋体"/>
        <family val="3"/>
        <charset val="134"/>
      </rPr>
      <t>日</t>
    </r>
  </si>
  <si>
    <t>金额单位：元至角分</t>
  </si>
  <si>
    <t>纳税人识别号</t>
  </si>
  <si>
    <t>所属行业：</t>
  </si>
  <si>
    <t>纳税人名称</t>
  </si>
  <si>
    <t>（公章）</t>
  </si>
  <si>
    <t>法定代表人姓名</t>
  </si>
  <si>
    <t>注册地址</t>
  </si>
  <si>
    <t>营业地址</t>
  </si>
  <si>
    <t>开户银行及账号</t>
  </si>
  <si>
    <t>企业登记注册类型</t>
  </si>
  <si>
    <t>电话号码</t>
  </si>
  <si>
    <r>
      <t>项</t>
    </r>
    <r>
      <rPr>
        <sz val="9"/>
        <rFont val="Times New Roman"/>
        <family val="1"/>
      </rPr>
      <t xml:space="preserve">     </t>
    </r>
    <r>
      <rPr>
        <sz val="9"/>
        <rFont val="宋体"/>
        <family val="3"/>
        <charset val="134"/>
      </rPr>
      <t>目</t>
    </r>
  </si>
  <si>
    <t>栏次</t>
  </si>
  <si>
    <t>一般货物及劳务和应税服务</t>
  </si>
  <si>
    <t>即征即退货物及劳务和应税服务</t>
  </si>
  <si>
    <t>本月数</t>
  </si>
  <si>
    <t>本年累计</t>
  </si>
  <si>
    <t>销售额</t>
  </si>
  <si>
    <t>（一）按适用税率征税销售额</t>
  </si>
  <si>
    <t>其中：应税货物销售额</t>
  </si>
  <si>
    <t xml:space="preserve">      应税劳务销售额</t>
  </si>
  <si>
    <t xml:space="preserve">      纳税检查调整的销售额</t>
  </si>
  <si>
    <t>（二）按简易征收办法征税销售额</t>
  </si>
  <si>
    <t>其中：纳税检查调整的销售额</t>
  </si>
  <si>
    <t>（三）免、抵、退办法出口销售额</t>
  </si>
  <si>
    <t>——</t>
  </si>
  <si>
    <t>（四）免税销售额</t>
  </si>
  <si>
    <t>其中：免税货物销售额</t>
  </si>
  <si>
    <r>
      <t xml:space="preserve">            </t>
    </r>
    <r>
      <rPr>
        <sz val="9"/>
        <rFont val="宋体"/>
        <family val="3"/>
        <charset val="134"/>
      </rPr>
      <t>免税劳务销售额</t>
    </r>
  </si>
  <si>
    <t>税款计算</t>
  </si>
  <si>
    <t>销项税额</t>
  </si>
  <si>
    <t>进项税额</t>
  </si>
  <si>
    <t>上期留抵税额</t>
  </si>
  <si>
    <t>进项税额转出</t>
  </si>
  <si>
    <t>免、抵、退应退税额</t>
  </si>
  <si>
    <t>按适用税率计算的纳税检查应补缴税额</t>
  </si>
  <si>
    <t>应抵扣税额合计</t>
  </si>
  <si>
    <t>17=12+13-14-15+16</t>
  </si>
  <si>
    <t>实际抵扣税额</t>
  </si>
  <si>
    <t>18（如17&lt;11，则为17，否则为11）</t>
  </si>
  <si>
    <t>应纳税额</t>
  </si>
  <si>
    <t>19=11-18</t>
  </si>
  <si>
    <t>期末留抵税额</t>
  </si>
  <si>
    <t>20=17-18</t>
  </si>
  <si>
    <t>简易征收办法计算的应纳税额</t>
  </si>
  <si>
    <t>按简易征收办法计算的纳税检查应补缴税额</t>
  </si>
  <si>
    <t>应纳税额减征额</t>
  </si>
  <si>
    <t>应纳税额合计</t>
  </si>
  <si>
    <t>24=19+21-23</t>
  </si>
  <si>
    <t>税款缴纳</t>
  </si>
  <si>
    <t>期初未缴税额（多缴为负数）</t>
  </si>
  <si>
    <t>实收出口开具专用缴款书退税额</t>
  </si>
  <si>
    <t>本期已缴税额</t>
  </si>
  <si>
    <t>27=28+29+30+31</t>
  </si>
  <si>
    <t>①分次预缴税额</t>
  </si>
  <si>
    <t>②出口开具专用缴款书预缴税额</t>
  </si>
  <si>
    <t>③本期缴纳上期应纳税额</t>
  </si>
  <si>
    <t>④本期缴纳欠缴税额</t>
  </si>
  <si>
    <t>期末未缴税额（多缴为负数）</t>
  </si>
  <si>
    <t>32=24+25+26-27</t>
  </si>
  <si>
    <r>
      <t>其中：欠缴税额（≥</t>
    </r>
    <r>
      <rPr>
        <sz val="9"/>
        <rFont val="Times New Roman"/>
        <family val="1"/>
      </rPr>
      <t>0</t>
    </r>
    <r>
      <rPr>
        <sz val="9"/>
        <rFont val="宋体"/>
        <family val="3"/>
        <charset val="134"/>
      </rPr>
      <t>）</t>
    </r>
  </si>
  <si>
    <t>33=25+26-27</t>
  </si>
  <si>
    <r>
      <t>本期应补</t>
    </r>
    <r>
      <rPr>
        <sz val="9"/>
        <rFont val="Times New Roman"/>
        <family val="1"/>
      </rPr>
      <t>(</t>
    </r>
    <r>
      <rPr>
        <sz val="9"/>
        <rFont val="宋体"/>
        <family val="3"/>
        <charset val="134"/>
      </rPr>
      <t>退</t>
    </r>
    <r>
      <rPr>
        <sz val="9"/>
        <rFont val="Times New Roman"/>
        <family val="1"/>
      </rPr>
      <t>)</t>
    </r>
    <r>
      <rPr>
        <sz val="9"/>
        <rFont val="宋体"/>
        <family val="3"/>
        <charset val="134"/>
      </rPr>
      <t>税额</t>
    </r>
  </si>
  <si>
    <t>34＝24-28-29</t>
  </si>
  <si>
    <t>即征即退实际退税额</t>
  </si>
  <si>
    <t>期初未缴查补税额</t>
  </si>
  <si>
    <t>本期入库查补税额</t>
  </si>
  <si>
    <t>期末未缴查补税额</t>
  </si>
  <si>
    <t>38=16+22+36-37</t>
  </si>
  <si>
    <t>授权声明</t>
  </si>
  <si>
    <r>
      <t xml:space="preserve">      </t>
    </r>
    <r>
      <rPr>
        <sz val="9"/>
        <rFont val="宋体"/>
        <family val="3"/>
        <charset val="134"/>
      </rPr>
      <t>如果你已委托代理人申报，请填写下列资料：</t>
    </r>
  </si>
  <si>
    <t>申报人声明</t>
  </si>
  <si>
    <r>
      <t xml:space="preserve">      </t>
    </r>
    <r>
      <rPr>
        <sz val="9"/>
        <rFont val="宋体"/>
        <family val="3"/>
        <charset val="134"/>
      </rPr>
      <t>为代理一切税务事宜，现授权</t>
    </r>
    <r>
      <rPr>
        <sz val="9"/>
        <rFont val="Times New Roman"/>
        <family val="1"/>
      </rPr>
      <t xml:space="preserve">                                                                </t>
    </r>
  </si>
  <si>
    <r>
      <t xml:space="preserve"> </t>
    </r>
    <r>
      <rPr>
        <sz val="9"/>
        <rFont val="宋体"/>
        <family val="3"/>
        <charset val="134"/>
      </rPr>
      <t xml:space="preserve">此纳税申报表是根据《中华人民共和国增值税暂行条例》的规定填报的，我相信      </t>
    </r>
  </si>
  <si>
    <r>
      <t>（地址）</t>
    </r>
    <r>
      <rPr>
        <sz val="9"/>
        <rFont val="Times New Roman"/>
        <family val="1"/>
      </rPr>
      <t xml:space="preserve">                                             </t>
    </r>
    <r>
      <rPr>
        <sz val="9"/>
        <rFont val="宋体"/>
        <family val="3"/>
        <charset val="134"/>
      </rPr>
      <t>为本纳税人的代理申报人，任何与本</t>
    </r>
  </si>
  <si>
    <t>它是真实的、可靠的、完整的。</t>
  </si>
  <si>
    <t>申报表有关的往来文件，都可寄予此人。</t>
  </si>
  <si>
    <r>
      <t xml:space="preserve">                                                                                </t>
    </r>
    <r>
      <rPr>
        <sz val="9"/>
        <rFont val="宋体"/>
        <family val="3"/>
        <charset val="134"/>
      </rPr>
      <t>授权人签字：</t>
    </r>
  </si>
  <si>
    <r>
      <t xml:space="preserve">                                                                           </t>
    </r>
    <r>
      <rPr>
        <sz val="9"/>
        <rFont val="宋体"/>
        <family val="3"/>
        <charset val="134"/>
      </rPr>
      <t>声明人签字：</t>
    </r>
  </si>
  <si>
    <t>以下由税务机关填写：</t>
  </si>
  <si>
    <r>
      <t>收到日期：</t>
    </r>
    <r>
      <rPr>
        <sz val="9"/>
        <rFont val="Times New Roman"/>
        <family val="1"/>
      </rPr>
      <t xml:space="preserve">                                                                                                           </t>
    </r>
  </si>
  <si>
    <t>接收人：</t>
  </si>
  <si>
    <r>
      <t xml:space="preserve">           </t>
    </r>
    <r>
      <rPr>
        <sz val="9"/>
        <rFont val="宋体"/>
        <family val="3"/>
        <charset val="134"/>
      </rPr>
      <t>主管税务机关盖章：</t>
    </r>
  </si>
  <si>
    <t>增值税纳税申报表附列资料（一）</t>
  </si>
  <si>
    <t>（本期销售情况明细）</t>
  </si>
  <si>
    <r>
      <t>税款所属时间：</t>
    </r>
    <r>
      <rPr>
        <sz val="9"/>
        <rFont val="Times New Roman"/>
        <family val="1"/>
      </rPr>
      <t xml:space="preserve">   </t>
    </r>
    <r>
      <rPr>
        <sz val="9"/>
        <rFont val="宋体"/>
        <family val="3"/>
        <charset val="134"/>
      </rPr>
      <t>年</t>
    </r>
    <r>
      <rPr>
        <sz val="9"/>
        <rFont val="Times New Roman"/>
        <family val="1"/>
      </rPr>
      <t xml:space="preserve">    </t>
    </r>
    <r>
      <rPr>
        <sz val="9"/>
        <rFont val="宋体"/>
        <family val="3"/>
        <charset val="134"/>
      </rPr>
      <t>月</t>
    </r>
    <r>
      <rPr>
        <sz val="9"/>
        <rFont val="Times New Roman"/>
        <family val="1"/>
      </rPr>
      <t xml:space="preserve">   </t>
    </r>
    <r>
      <rPr>
        <sz val="9"/>
        <rFont val="宋体"/>
        <family val="3"/>
        <charset val="134"/>
      </rPr>
      <t>日至</t>
    </r>
    <r>
      <rPr>
        <sz val="9"/>
        <rFont val="Times New Roman"/>
        <family val="1"/>
      </rPr>
      <t xml:space="preserve">    </t>
    </r>
    <r>
      <rPr>
        <sz val="9"/>
        <rFont val="宋体"/>
        <family val="3"/>
        <charset val="134"/>
      </rPr>
      <t>年</t>
    </r>
    <r>
      <rPr>
        <sz val="9"/>
        <rFont val="Times New Roman"/>
        <family val="1"/>
      </rPr>
      <t xml:space="preserve">    </t>
    </r>
    <r>
      <rPr>
        <sz val="9"/>
        <rFont val="宋体"/>
        <family val="3"/>
        <charset val="134"/>
      </rPr>
      <t>月</t>
    </r>
    <r>
      <rPr>
        <sz val="9"/>
        <rFont val="Times New Roman"/>
        <family val="1"/>
      </rPr>
      <t xml:space="preserve">    </t>
    </r>
    <r>
      <rPr>
        <sz val="9"/>
        <rFont val="宋体"/>
        <family val="3"/>
        <charset val="134"/>
      </rPr>
      <t>日</t>
    </r>
  </si>
  <si>
    <r>
      <t>纳税人名称：（公章）</t>
    </r>
    <r>
      <rPr>
        <sz val="9"/>
        <rFont val="Times New Roman"/>
        <family val="1"/>
      </rPr>
      <t xml:space="preserve">   </t>
    </r>
  </si>
  <si>
    <t>项目及栏次</t>
  </si>
  <si>
    <t xml:space="preserve">开具税控增值税专用发票               </t>
  </si>
  <si>
    <t>开具其他发票</t>
  </si>
  <si>
    <t>未开具发票</t>
  </si>
  <si>
    <t>纳税检查调整</t>
  </si>
  <si>
    <t>合计</t>
  </si>
  <si>
    <t>应税服务扣除项目本期实际扣除金额</t>
  </si>
  <si>
    <t>扣除后</t>
  </si>
  <si>
    <t>销项(应纳)税额</t>
  </si>
  <si>
    <t>价税合计</t>
  </si>
  <si>
    <t>含税(免税)销售额</t>
  </si>
  <si>
    <t>9=1+3+5+7</t>
  </si>
  <si>
    <t>10=2+4+6+8</t>
  </si>
  <si>
    <t>11=9+10</t>
  </si>
  <si>
    <t>13=11-12</t>
  </si>
  <si>
    <t>14=13÷(100%+税率或征收率)×税率或征收率</t>
  </si>
  <si>
    <t>一、一般计税方法征税</t>
  </si>
  <si>
    <t>全部征税项目</t>
  </si>
  <si>
    <t>17%税率的货物及加工修理修配劳务</t>
  </si>
  <si>
    <t>17%税率的有形动产租赁服务</t>
  </si>
  <si>
    <t xml:space="preserve">13%税率      </t>
  </si>
  <si>
    <t>11%税率</t>
  </si>
  <si>
    <t>6%税率</t>
  </si>
  <si>
    <t>其中：即征即退项目</t>
  </si>
  <si>
    <t>即征即退货物及加工修理修配劳务</t>
  </si>
  <si>
    <t>即征即退应税服务</t>
  </si>
  <si>
    <t>二、简易计税方法征税</t>
  </si>
  <si>
    <t>6%征收率</t>
  </si>
  <si>
    <t>5%征收率</t>
  </si>
  <si>
    <t>4%征收率</t>
  </si>
  <si>
    <t>3%征收率的货物及加工修理修配劳务</t>
  </si>
  <si>
    <t>3%征收率的应税服务</t>
  </si>
  <si>
    <t xml:space="preserve">即征即退应税服务 </t>
  </si>
  <si>
    <t>三、免抵退税</t>
  </si>
  <si>
    <t>货物及加工修理修配劳务</t>
  </si>
  <si>
    <t>应税服务</t>
  </si>
  <si>
    <t>四、免税</t>
  </si>
  <si>
    <t>增值税纳税申报表附列资料（二）</t>
  </si>
  <si>
    <t>（本期进项税额明细）</t>
  </si>
  <si>
    <t xml:space="preserve">税款所属时间： 年    月   日至    年    月    日 </t>
  </si>
  <si>
    <t xml:space="preserve">纳税人名称：（公章）                           </t>
  </si>
  <si>
    <t>一、申报抵扣的进项税额</t>
  </si>
  <si>
    <t>项目</t>
  </si>
  <si>
    <t>份数</t>
  </si>
  <si>
    <t>金额</t>
  </si>
  <si>
    <t>税额</t>
  </si>
  <si>
    <t>（一）认证相符的税控增值税专用发票</t>
  </si>
  <si>
    <t>1=2+3</t>
  </si>
  <si>
    <t xml:space="preserve">        其中：本期认证相符且本期申报抵扣</t>
  </si>
  <si>
    <t xml:space="preserve">              前期认证相符且本期申报抵扣</t>
  </si>
  <si>
    <t>（二）其他扣税凭证</t>
  </si>
  <si>
    <t>4=5+6+7+8</t>
  </si>
  <si>
    <t xml:space="preserve">        其中：海关进口增值税专用缴款书</t>
  </si>
  <si>
    <t xml:space="preserve">             农产品收购发票或者销售发票</t>
  </si>
  <si>
    <t xml:space="preserve">             代扣代缴税收通用缴款书</t>
  </si>
  <si>
    <t xml:space="preserve">             运输费用结算单据</t>
  </si>
  <si>
    <t xml:space="preserve"> </t>
  </si>
  <si>
    <t xml:space="preserve">           </t>
  </si>
  <si>
    <t>（三）外贸企业进项税额抵扣证明</t>
  </si>
  <si>
    <t>当期申报抵扣进项税额合计</t>
  </si>
  <si>
    <t>12=1+4+11</t>
  </si>
  <si>
    <t>二、进项税额转出额</t>
  </si>
  <si>
    <t>本期进项税转出额</t>
  </si>
  <si>
    <t>13=14至23之和</t>
  </si>
  <si>
    <t>其中：免税项目用</t>
  </si>
  <si>
    <r>
      <t xml:space="preserve">           </t>
    </r>
    <r>
      <rPr>
        <sz val="8"/>
        <rFont val="宋体"/>
        <family val="3"/>
        <charset val="134"/>
      </rPr>
      <t>非应税项目用、集体福利、个人消费</t>
    </r>
  </si>
  <si>
    <r>
      <t xml:space="preserve">           </t>
    </r>
    <r>
      <rPr>
        <sz val="8"/>
        <rFont val="宋体"/>
        <family val="3"/>
        <charset val="134"/>
      </rPr>
      <t>非正常损失</t>
    </r>
  </si>
  <si>
    <r>
      <t xml:space="preserve">           </t>
    </r>
    <r>
      <rPr>
        <sz val="8"/>
        <rFont val="宋体"/>
        <family val="3"/>
        <charset val="134"/>
      </rPr>
      <t>简易计税方法征税项目用</t>
    </r>
  </si>
  <si>
    <r>
      <t xml:space="preserve">           </t>
    </r>
    <r>
      <rPr>
        <sz val="8"/>
        <rFont val="宋体"/>
        <family val="3"/>
        <charset val="134"/>
      </rPr>
      <t>免抵退税办法不得抵扣的进项税额</t>
    </r>
  </si>
  <si>
    <r>
      <t xml:space="preserve">           </t>
    </r>
    <r>
      <rPr>
        <sz val="8"/>
        <rFont val="宋体"/>
        <family val="3"/>
        <charset val="134"/>
      </rPr>
      <t>纳税检查调减进项税额</t>
    </r>
  </si>
  <si>
    <r>
      <t xml:space="preserve">           </t>
    </r>
    <r>
      <rPr>
        <sz val="8"/>
        <rFont val="宋体"/>
        <family val="3"/>
        <charset val="134"/>
      </rPr>
      <t>红字专用发票通知单注明的进项税额</t>
    </r>
  </si>
  <si>
    <r>
      <t xml:space="preserve">           </t>
    </r>
    <r>
      <rPr>
        <sz val="8"/>
        <rFont val="宋体"/>
        <family val="3"/>
        <charset val="134"/>
      </rPr>
      <t>上期留抵税额抵减欠税</t>
    </r>
  </si>
  <si>
    <r>
      <t xml:space="preserve">           </t>
    </r>
    <r>
      <rPr>
        <sz val="8"/>
        <rFont val="宋体"/>
        <family val="3"/>
        <charset val="134"/>
      </rPr>
      <t>上期留抵税额退税</t>
    </r>
  </si>
  <si>
    <r>
      <t xml:space="preserve">           </t>
    </r>
    <r>
      <rPr>
        <sz val="8"/>
        <rFont val="宋体"/>
        <family val="3"/>
        <charset val="134"/>
      </rPr>
      <t>其他应作进项税额转出的情形</t>
    </r>
  </si>
  <si>
    <t>三、待抵扣进项税额</t>
  </si>
  <si>
    <t xml:space="preserve">      期初已认证相符但未申报抵扣</t>
  </si>
  <si>
    <t xml:space="preserve">      本期认证相符且本期未申报抵扣</t>
  </si>
  <si>
    <t xml:space="preserve">      期末已认证相符但未申报抵扣</t>
  </si>
  <si>
    <t xml:space="preserve">        其中：按照税法规定不允许抵扣</t>
  </si>
  <si>
    <t>29=30至33之和</t>
  </si>
  <si>
    <t xml:space="preserve">              农产品收购发票或者销售发票</t>
  </si>
  <si>
    <t xml:space="preserve">              代扣代缴税收通用缴款书</t>
  </si>
  <si>
    <t xml:space="preserve">              运输费用结算单据</t>
  </si>
  <si>
    <t xml:space="preserve">  </t>
  </si>
  <si>
    <t>四、其他</t>
  </si>
  <si>
    <t>本期认证相符的税控增值税专用发票</t>
  </si>
  <si>
    <t>代扣代缴税额</t>
  </si>
  <si>
    <t>增值税纳税申报表附列资料（三）</t>
  </si>
  <si>
    <t>（应税服务扣除项目明细）</t>
  </si>
  <si>
    <t xml:space="preserve">税款所属时间：    年   月   日至   年   月   日   </t>
  </si>
  <si>
    <r>
      <t>纳税人名称：</t>
    </r>
    <r>
      <rPr>
        <sz val="12"/>
        <color indexed="8"/>
        <rFont val="ˎ̥"/>
        <family val="2"/>
      </rPr>
      <t>(</t>
    </r>
    <r>
      <rPr>
        <sz val="12"/>
        <color indexed="8"/>
        <rFont val="宋体"/>
        <family val="3"/>
        <charset val="134"/>
      </rPr>
      <t>公章</t>
    </r>
    <r>
      <rPr>
        <sz val="12"/>
        <color indexed="8"/>
        <rFont val="ˎ̥"/>
        <family val="2"/>
      </rPr>
      <t>)</t>
    </r>
  </si>
  <si>
    <t>本期应税服务价税合计额（免税销售额）</t>
  </si>
  <si>
    <t>应税服务扣除项目</t>
  </si>
  <si>
    <t>期初余额</t>
  </si>
  <si>
    <t>本期发生额</t>
  </si>
  <si>
    <t>本期应扣除金额</t>
  </si>
  <si>
    <t>本期实际扣除金额</t>
  </si>
  <si>
    <t>期末余额</t>
  </si>
  <si>
    <t>4=2+3</t>
  </si>
  <si>
    <t>5(5≤1且5≤4)</t>
  </si>
  <si>
    <t>6=4-5</t>
  </si>
  <si>
    <t>11%税率的应税服务</t>
  </si>
  <si>
    <t>6%税率的应税服务</t>
  </si>
  <si>
    <t>免抵退税的应税服务</t>
  </si>
  <si>
    <t>免税的应税服务</t>
  </si>
  <si>
    <t>固定资产进项税额抵扣情况表</t>
  </si>
  <si>
    <t>纳税人识别号：</t>
  </si>
  <si>
    <t>纳税人名称（公章）：</t>
  </si>
  <si>
    <t>填表日期：    年    月    日</t>
  </si>
  <si>
    <t>当期申报抵扣的固定资产进项税额</t>
  </si>
  <si>
    <t>当期申报抵扣的固定资产进项税额累计</t>
  </si>
  <si>
    <t>增值税专用发票</t>
  </si>
  <si>
    <t>海关进口增值税专用缴款书</t>
  </si>
  <si>
    <t>合        计</t>
  </si>
  <si>
    <t>注：本表一式二份，一份纳税人留存，一份主管税务机关留存。</t>
  </si>
  <si>
    <t>项目</t>
    <phoneticPr fontId="7" type="noConversion"/>
  </si>
  <si>
    <r>
      <rPr>
        <sz val="12"/>
        <rFont val="宋体"/>
        <family val="3"/>
        <charset val="134"/>
      </rPr>
      <t>出口进货金额</t>
    </r>
    <phoneticPr fontId="7" type="noConversion"/>
  </si>
  <si>
    <r>
      <rPr>
        <sz val="12"/>
        <rFont val="宋体"/>
        <family val="3"/>
        <charset val="134"/>
      </rPr>
      <t>增值税发票份数</t>
    </r>
    <phoneticPr fontId="7" type="noConversion"/>
  </si>
  <si>
    <r>
      <rPr>
        <sz val="12"/>
        <rFont val="宋体"/>
        <family val="3"/>
        <charset val="134"/>
      </rPr>
      <t>增值税征税税额</t>
    </r>
    <phoneticPr fontId="7" type="noConversion"/>
  </si>
  <si>
    <r>
      <rPr>
        <b/>
        <sz val="12"/>
        <rFont val="宋体"/>
        <family val="3"/>
        <charset val="134"/>
      </rPr>
      <t>合计</t>
    </r>
    <phoneticPr fontId="7" type="noConversion"/>
  </si>
  <si>
    <t>本年累计</t>
    <phoneticPr fontId="6" type="noConversion"/>
  </si>
  <si>
    <t>转内销进项税额合计</t>
    <phoneticPr fontId="6" type="noConversion"/>
  </si>
  <si>
    <t>转内销商品计提销项税额</t>
    <phoneticPr fontId="6" type="noConversion"/>
  </si>
  <si>
    <t>汇总表</t>
    <phoneticPr fontId="6" type="noConversion"/>
  </si>
  <si>
    <t>注：黄色为转内销申报金额。</t>
    <phoneticPr fontId="6" type="noConversion"/>
  </si>
  <si>
    <t>纳税识别号：110105101700452  税种名称：居民企业参股外国企业信息报告表</t>
    <phoneticPr fontId="6" type="noConversion"/>
  </si>
  <si>
    <t>居民企业参股外国企业信息报告表</t>
    <phoneticPr fontId="6" type="noConversion"/>
  </si>
  <si>
    <t>税款所属期：     年     月     日至     年     月     日</t>
    <phoneticPr fontId="6" type="noConversion"/>
  </si>
  <si>
    <t>一、报告人信息</t>
    <phoneticPr fontId="6" type="noConversion"/>
  </si>
  <si>
    <t>企业名称：</t>
    <phoneticPr fontId="6" type="noConversion"/>
  </si>
  <si>
    <t>中交第一公路工程局有限公司</t>
    <phoneticPr fontId="6" type="noConversion"/>
  </si>
  <si>
    <t>纳税识别号：</t>
    <phoneticPr fontId="6" type="noConversion"/>
  </si>
  <si>
    <t>二、被投资外国企业信息</t>
    <phoneticPr fontId="6" type="noConversion"/>
  </si>
  <si>
    <t>外国企业名称：</t>
    <phoneticPr fontId="6" type="noConversion"/>
  </si>
  <si>
    <t>成立地：</t>
    <phoneticPr fontId="6" type="noConversion"/>
  </si>
  <si>
    <t>主营业务类型：</t>
    <phoneticPr fontId="6" type="noConversion"/>
  </si>
  <si>
    <t>持有外国企业10%以上股份或有表决权股份的其他股东情况</t>
    <phoneticPr fontId="6" type="noConversion"/>
  </si>
  <si>
    <t>持股股东名称</t>
    <phoneticPr fontId="6" type="noConversion"/>
  </si>
  <si>
    <t>居住地或成立地</t>
    <phoneticPr fontId="6" type="noConversion"/>
  </si>
  <si>
    <t>持股类型</t>
    <phoneticPr fontId="6" type="noConversion"/>
  </si>
  <si>
    <t>持股比例</t>
    <phoneticPr fontId="6" type="noConversion"/>
  </si>
  <si>
    <t>达到10%以上权益份额的起始日期</t>
    <phoneticPr fontId="6" type="noConversion"/>
  </si>
  <si>
    <t>增加一行  删除一行</t>
    <phoneticPr fontId="6" type="noConversion"/>
  </si>
  <si>
    <t>中国居民个人承担外国企业高管或董事情况</t>
    <phoneticPr fontId="6" type="noConversion"/>
  </si>
  <si>
    <t>中国居民个人姓名</t>
    <phoneticPr fontId="6" type="noConversion"/>
  </si>
  <si>
    <t>中国境内常住地</t>
    <phoneticPr fontId="6" type="noConversion"/>
  </si>
  <si>
    <t>身份识别号</t>
    <phoneticPr fontId="6" type="noConversion"/>
  </si>
  <si>
    <t>职务</t>
    <phoneticPr fontId="6" type="noConversion"/>
  </si>
  <si>
    <t>任职起止日期</t>
    <phoneticPr fontId="6" type="noConversion"/>
  </si>
  <si>
    <t>三、外国企业股份变动信息</t>
    <phoneticPr fontId="6" type="noConversion"/>
  </si>
  <si>
    <t>报告人收购外国企业股份情况</t>
    <phoneticPr fontId="6" type="noConversion"/>
  </si>
  <si>
    <t>被收购股份类型</t>
    <phoneticPr fontId="6" type="noConversion"/>
  </si>
  <si>
    <t>交易日期</t>
    <phoneticPr fontId="6" type="noConversion"/>
  </si>
  <si>
    <t>收购方式</t>
    <phoneticPr fontId="6" type="noConversion"/>
  </si>
  <si>
    <t>收购前报告人在外国企业持股份额</t>
    <phoneticPr fontId="6" type="noConversion"/>
  </si>
  <si>
    <t>收购后报告人在外国企业持股份额</t>
    <phoneticPr fontId="6" type="noConversion"/>
  </si>
  <si>
    <t>报告人处置外国企业股份情况</t>
    <phoneticPr fontId="6" type="noConversion"/>
  </si>
  <si>
    <t>被处置股份类型</t>
    <phoneticPr fontId="6" type="noConversion"/>
  </si>
  <si>
    <t>处置日期</t>
    <phoneticPr fontId="6" type="noConversion"/>
  </si>
  <si>
    <t>处置方式</t>
    <phoneticPr fontId="6" type="noConversion"/>
  </si>
  <si>
    <t>处置前报告人在外国企业持股份额</t>
    <phoneticPr fontId="6" type="noConversion"/>
  </si>
  <si>
    <t>处置后报告人在外国企业持股份额</t>
    <phoneticPr fontId="6" type="noConversion"/>
  </si>
  <si>
    <t>四、报告人声明</t>
    <phoneticPr fontId="6" type="noConversion"/>
  </si>
  <si>
    <t>我谨在此声明：以上呈报事项准确无误，如有不实，愿承担相应的法律责任。</t>
    <phoneticPr fontId="6" type="noConversion"/>
  </si>
  <si>
    <t>报告人签字和盖章：</t>
    <phoneticPr fontId="6" type="noConversion"/>
  </si>
  <si>
    <t>报告日期：</t>
    <phoneticPr fontId="6" type="noConversion"/>
  </si>
  <si>
    <t>年    月    日</t>
    <phoneticPr fontId="6" type="noConversion"/>
  </si>
  <si>
    <t>经办人：</t>
    <phoneticPr fontId="6" type="noConversion"/>
  </si>
  <si>
    <t>联系电话：</t>
    <phoneticPr fontId="6" type="noConversion"/>
  </si>
  <si>
    <t>以下由主管税务机关填写</t>
    <phoneticPr fontId="6" type="noConversion"/>
  </si>
  <si>
    <t>受理人：</t>
    <phoneticPr fontId="6" type="noConversion"/>
  </si>
  <si>
    <t>税务机关（盖章）</t>
    <phoneticPr fontId="6" type="noConversion"/>
  </si>
  <si>
    <t xml:space="preserve">     年     月     日</t>
    <phoneticPr fontId="6" type="noConversion"/>
  </si>
  <si>
    <t>填表说明：</t>
    <phoneticPr fontId="6" type="noConversion"/>
  </si>
  <si>
    <t xml:space="preserve"> 1.按照《国家税务总局关于居民企业报告境外投资和所得信息的公告》（以下简称公告）第一条规定应该填报本表的企业为本表报告人。报告人直接或间接投资多家外国企业，并符合规定条件的，应该分别按每个符合条件的被投资外国企业填报本表。</t>
    <phoneticPr fontId="6" type="noConversion"/>
  </si>
  <si>
    <t xml:space="preserve"> 2.持股股东名称栏仅填报在被投资外国企业直接持有10%以上股份或有表决权股份的所有股东。</t>
    <phoneticPr fontId="6" type="noConversion"/>
  </si>
  <si>
    <t xml:space="preserve"> 3.持股类型栏、被收购股份类型栏和被处置股份类型栏按照有表决权和无表决权股份填报。</t>
    <phoneticPr fontId="6" type="noConversion"/>
  </si>
  <si>
    <t xml:space="preserve"> 4.持股比例栏按照《特别纳税调整实施办法(试行)》第七十七条第二款规定计算填报。</t>
    <phoneticPr fontId="6" type="noConversion"/>
  </si>
  <si>
    <t xml:space="preserve"> 5.中国居民个人姓名栏应该填报担任被投资外国企业高管和董事，且按照个人所得税法规定构成在中国有住所，或者在中国无住所但在中国境内居住满一年的所有个人。</t>
    <phoneticPr fontId="6" type="noConversion"/>
  </si>
  <si>
    <t xml:space="preserve"> 6.身份识别号栏按中国居民个人所持身份证件的识别号填报。</t>
    <phoneticPr fontId="6" type="noConversion"/>
  </si>
  <si>
    <t xml:space="preserve"> 7.交易日期栏和处置日期栏按中国会计制度确认的相关交易或处置行为完成的日期填报。</t>
    <phoneticPr fontId="6" type="noConversion"/>
  </si>
  <si>
    <t xml:space="preserve"> 8.收购外国企业股份情况仅填报导致公告第一条规定情形的一次或多次收购交易及其相关情况。</t>
    <phoneticPr fontId="6" type="noConversion"/>
  </si>
  <si>
    <t xml:space="preserve"> 9.外国企业股份处置情况仅填报导致公告第一条规定情形的一次或多次股份处置交易及其相关情况。</t>
    <phoneticPr fontId="6" type="noConversion"/>
  </si>
  <si>
    <t xml:space="preserve"> 10.本表相关栏目应填报的名称为外文的，应同时填报中文译文名称。</t>
    <phoneticPr fontId="6" type="noConversion"/>
  </si>
  <si>
    <t>收到日期：                接收人：</t>
    <phoneticPr fontId="6" type="noConversion"/>
  </si>
  <si>
    <t>主管税务机关盖章：</t>
    <phoneticPr fontId="6" type="noConversion"/>
  </si>
  <si>
    <t>SOCIETE IMMOBILIERE DU CONGO 刚果（金）SIC房地产公司</t>
    <phoneticPr fontId="6" type="noConversion"/>
  </si>
  <si>
    <t>所在国纳税识别编号：A1211878A</t>
    <phoneticPr fontId="6" type="noConversion"/>
  </si>
  <si>
    <t>KINSHASA, RD CONGO          刚果（金）金沙萨</t>
    <phoneticPr fontId="6" type="noConversion"/>
  </si>
  <si>
    <t>房地产</t>
    <phoneticPr fontId="6" type="noConversion"/>
  </si>
  <si>
    <t xml:space="preserve">    报告人持股比例：80%</t>
    <phoneticPr fontId="6" type="noConversion"/>
  </si>
  <si>
    <t>刚果（金）政府</t>
    <phoneticPr fontId="6" type="noConversion"/>
  </si>
  <si>
    <t>刚果（金）</t>
    <phoneticPr fontId="6" type="noConversion"/>
  </si>
  <si>
    <t>有表决权股份</t>
    <phoneticPr fontId="6" type="noConversion"/>
  </si>
  <si>
    <t>2011.10.22</t>
    <phoneticPr fontId="6" type="noConversion"/>
  </si>
  <si>
    <t>本月差额</t>
    <phoneticPr fontId="6" type="noConversion"/>
  </si>
  <si>
    <t>累计差额</t>
    <phoneticPr fontId="6" type="noConversion"/>
  </si>
  <si>
    <t>发票查询结果</t>
  </si>
  <si>
    <t>序号</t>
  </si>
  <si>
    <t>发票索引</t>
  </si>
  <si>
    <t>发票代码</t>
  </si>
  <si>
    <t>发票号码</t>
  </si>
  <si>
    <t>开票日期</t>
  </si>
  <si>
    <t>销方识别号</t>
  </si>
  <si>
    <t>状态</t>
  </si>
  <si>
    <t>认证结果</t>
  </si>
  <si>
    <t>认证日期</t>
  </si>
  <si>
    <t>错误信息</t>
  </si>
  <si>
    <t>录入发票用户</t>
  </si>
  <si>
    <t>认证发票用户</t>
  </si>
  <si>
    <t>已经认证通过</t>
  </si>
  <si>
    <t>自动通过</t>
  </si>
  <si>
    <t>admin</t>
  </si>
  <si>
    <t>认证通过并已校正</t>
  </si>
  <si>
    <t>校正通过</t>
  </si>
  <si>
    <t>正常退税进项税额合计</t>
    <phoneticPr fontId="6" type="noConversion"/>
  </si>
  <si>
    <t>IFH ENGINEERING PLC         埃塞亚的斯公司</t>
    <phoneticPr fontId="6" type="noConversion"/>
  </si>
  <si>
    <t>所在国纳税识别编号：0000039016</t>
    <phoneticPr fontId="6" type="noConversion"/>
  </si>
  <si>
    <t>ADDIS ABABA, ETHIOPIA          埃塞俄比亚亚的斯亚贝巴</t>
    <phoneticPr fontId="6" type="noConversion"/>
  </si>
  <si>
    <t>建筑业</t>
    <phoneticPr fontId="6" type="noConversion"/>
  </si>
  <si>
    <t xml:space="preserve">    报告人持股比例：100%</t>
    <phoneticPr fontId="6" type="noConversion"/>
  </si>
  <si>
    <t>China First Highway Engineering Company Cameron 中交一公局喀麦隆公司</t>
    <phoneticPr fontId="6" type="noConversion"/>
  </si>
  <si>
    <t>DOUALA, CAMEROON           喀麦隆杜阿拉</t>
    <phoneticPr fontId="6" type="noConversion"/>
  </si>
  <si>
    <t>所在国纳税识别编号：M070400017229W</t>
    <phoneticPr fontId="6" type="noConversion"/>
  </si>
  <si>
    <t>1100173130</t>
  </si>
  <si>
    <t>911101126796203285</t>
  </si>
  <si>
    <t>1100174130</t>
  </si>
  <si>
    <t>91110105761406603Y</t>
  </si>
  <si>
    <t>91110115053562090B</t>
  </si>
  <si>
    <t>1300173130</t>
  </si>
  <si>
    <t>1100181130</t>
  </si>
  <si>
    <t>91110109739391804H</t>
  </si>
  <si>
    <t>91110108101989954K</t>
  </si>
  <si>
    <t>91110105101700030J</t>
  </si>
  <si>
    <t>913202817514406808</t>
  </si>
  <si>
    <t>91370124672299658D</t>
  </si>
  <si>
    <t>9113063878702016X8</t>
  </si>
  <si>
    <t>91110105743324049A</t>
  </si>
  <si>
    <t>911101175938167332</t>
  </si>
  <si>
    <t>91320281MA1N2U125G</t>
  </si>
  <si>
    <t>9111011467741466XU</t>
  </si>
  <si>
    <t>3700172130</t>
  </si>
  <si>
    <t>91110112102452542X</t>
  </si>
  <si>
    <t>3100174130</t>
  </si>
  <si>
    <t>914303005530237717</t>
  </si>
  <si>
    <t>911101126908427063</t>
  </si>
  <si>
    <t>3700173130</t>
  </si>
  <si>
    <t>91371400167305586U</t>
  </si>
  <si>
    <t>91110105335535672T</t>
  </si>
  <si>
    <t>91371322758290144Q</t>
  </si>
  <si>
    <t>911101066742748840</t>
  </si>
  <si>
    <t>91110000102027271X</t>
  </si>
  <si>
    <t>3300174130</t>
  </si>
  <si>
    <t>9133072373602817XD</t>
  </si>
  <si>
    <t>91310106133047320G</t>
  </si>
  <si>
    <t>3700174130</t>
  </si>
  <si>
    <t>91370100706206342A</t>
  </si>
  <si>
    <t>1300172130</t>
  </si>
  <si>
    <t>91130101685746509J</t>
  </si>
  <si>
    <t>91110108553103616T</t>
  </si>
  <si>
    <t>91110106746706018E</t>
  </si>
  <si>
    <t>1100162130</t>
  </si>
  <si>
    <t>911101157601292534</t>
  </si>
  <si>
    <t>1100182130</t>
  </si>
  <si>
    <t>1200174130</t>
  </si>
  <si>
    <t>3200182130</t>
  </si>
  <si>
    <t>91320115302574915Y</t>
  </si>
  <si>
    <t>4400174130</t>
  </si>
  <si>
    <t>归属项目</t>
    <phoneticPr fontId="6" type="noConversion"/>
  </si>
  <si>
    <t>出口月份</t>
    <phoneticPr fontId="6" type="noConversion"/>
  </si>
  <si>
    <t>FOB</t>
    <phoneticPr fontId="6" type="noConversion"/>
  </si>
  <si>
    <t>认证零退税率商品</t>
    <phoneticPr fontId="6" type="noConversion"/>
  </si>
  <si>
    <t>2181023101642424</t>
  </si>
  <si>
    <t>6100173160</t>
  </si>
  <si>
    <t>00955707</t>
  </si>
  <si>
    <t>91610132628054338T</t>
  </si>
  <si>
    <t>2018-10-23</t>
  </si>
  <si>
    <t>2181023103938477</t>
  </si>
  <si>
    <t>04411300</t>
  </si>
  <si>
    <t>911101087000336710</t>
  </si>
  <si>
    <t>2181023103943849</t>
  </si>
  <si>
    <t>12221241</t>
  </si>
  <si>
    <t>2181023103949197</t>
  </si>
  <si>
    <t>02963890</t>
  </si>
  <si>
    <t>2181023104000357</t>
  </si>
  <si>
    <t>3300181130</t>
  </si>
  <si>
    <t>05279534</t>
  </si>
  <si>
    <t>913306217345019470</t>
  </si>
  <si>
    <t>2181023104005736</t>
  </si>
  <si>
    <t>06993249</t>
  </si>
  <si>
    <t>2181023104011169</t>
  </si>
  <si>
    <t>3200162160</t>
  </si>
  <si>
    <t>14440028</t>
  </si>
  <si>
    <t>91320301136440574X</t>
  </si>
  <si>
    <t>2181023104016443</t>
  </si>
  <si>
    <t>24342986</t>
  </si>
  <si>
    <t>91110228567491568E</t>
  </si>
  <si>
    <t>2181023104027198</t>
  </si>
  <si>
    <t>14976466</t>
  </si>
  <si>
    <t>2181023104032590</t>
  </si>
  <si>
    <t>2100164160</t>
  </si>
  <si>
    <t>01365794</t>
  </si>
  <si>
    <t>91210106MA0P54AG2J</t>
  </si>
  <si>
    <t>2181023104037930</t>
  </si>
  <si>
    <t>01365797</t>
  </si>
  <si>
    <t>2181023104043443</t>
  </si>
  <si>
    <t>01365796</t>
  </si>
  <si>
    <t>2181023104049005</t>
  </si>
  <si>
    <t>2100173130</t>
  </si>
  <si>
    <t>07002388</t>
  </si>
  <si>
    <t>2181023104054325</t>
  </si>
  <si>
    <t>07002389</t>
  </si>
  <si>
    <t>2181023104059746</t>
  </si>
  <si>
    <t>07002390</t>
  </si>
  <si>
    <t>2181023104105219</t>
  </si>
  <si>
    <t>07002391</t>
  </si>
  <si>
    <t>2181023104110547</t>
  </si>
  <si>
    <t>07002392</t>
  </si>
  <si>
    <t>2181023104115825</t>
  </si>
  <si>
    <t>26685754</t>
  </si>
  <si>
    <t>911101127501038189</t>
  </si>
  <si>
    <t>2181023104121136</t>
  </si>
  <si>
    <t>26685755</t>
  </si>
  <si>
    <t>2181023104126426</t>
  </si>
  <si>
    <t>26685756</t>
  </si>
  <si>
    <t>2181023104131803</t>
  </si>
  <si>
    <t>26685757</t>
  </si>
  <si>
    <t>2181023104137128</t>
  </si>
  <si>
    <t>26685758</t>
  </si>
  <si>
    <t>2181023104142440</t>
  </si>
  <si>
    <t>26685759</t>
  </si>
  <si>
    <t>2181023104147770</t>
  </si>
  <si>
    <t>26685760</t>
  </si>
  <si>
    <t>2181023104202443</t>
  </si>
  <si>
    <t>26685761</t>
  </si>
  <si>
    <t>2181023104208929</t>
  </si>
  <si>
    <t>26685762</t>
  </si>
  <si>
    <t>2181023104214267</t>
  </si>
  <si>
    <t>26685763</t>
  </si>
  <si>
    <t>2181023104219553</t>
  </si>
  <si>
    <t>26685764</t>
  </si>
  <si>
    <t>2181023104224867</t>
  </si>
  <si>
    <t>26685765</t>
  </si>
  <si>
    <t>2181023104230192</t>
  </si>
  <si>
    <t>26685766</t>
  </si>
  <si>
    <t>2181023104235548</t>
  </si>
  <si>
    <t>26685767</t>
  </si>
  <si>
    <t>2181023104240864</t>
  </si>
  <si>
    <t>26685768</t>
  </si>
  <si>
    <t>2181023104246182</t>
  </si>
  <si>
    <t>26685769</t>
  </si>
  <si>
    <t>2181023104251526</t>
  </si>
  <si>
    <t>26685770</t>
  </si>
  <si>
    <t>2181023104256896</t>
  </si>
  <si>
    <t>26685771</t>
  </si>
  <si>
    <t>2181023104302251</t>
  </si>
  <si>
    <t>26685772</t>
  </si>
  <si>
    <t>2181023104307598</t>
  </si>
  <si>
    <t>26685773</t>
  </si>
  <si>
    <t>2181023104312946</t>
  </si>
  <si>
    <t>26685774</t>
  </si>
  <si>
    <t>2181023104318275</t>
  </si>
  <si>
    <t>26685775</t>
  </si>
  <si>
    <t>2181023104323654</t>
  </si>
  <si>
    <t>26685776</t>
  </si>
  <si>
    <t>2181023104329032</t>
  </si>
  <si>
    <t>26685777</t>
  </si>
  <si>
    <t>2181023104334593</t>
  </si>
  <si>
    <t>26685778</t>
  </si>
  <si>
    <t>2181023104339980</t>
  </si>
  <si>
    <t>26685779</t>
  </si>
  <si>
    <t>2181023105912104</t>
  </si>
  <si>
    <t>26685780</t>
  </si>
  <si>
    <t>2181023105917413</t>
  </si>
  <si>
    <t>26685781</t>
  </si>
  <si>
    <t>2181023105922742</t>
  </si>
  <si>
    <t>26685782</t>
  </si>
  <si>
    <t>2181023105928086</t>
  </si>
  <si>
    <t>26685783</t>
  </si>
  <si>
    <t>2181023105933379</t>
  </si>
  <si>
    <t>26685784</t>
  </si>
  <si>
    <t>2181023105938675</t>
  </si>
  <si>
    <t>26685785</t>
  </si>
  <si>
    <t>2181023105943953</t>
  </si>
  <si>
    <t>26685786</t>
  </si>
  <si>
    <t>2181023105949246</t>
  </si>
  <si>
    <t>26685787</t>
  </si>
  <si>
    <t>2181023105954577</t>
  </si>
  <si>
    <t>26685788</t>
  </si>
  <si>
    <t>2181023105959915</t>
  </si>
  <si>
    <t>26506299</t>
  </si>
  <si>
    <t>9111010880114598X3</t>
  </si>
  <si>
    <t>2181023110005214</t>
  </si>
  <si>
    <t>26506301</t>
  </si>
  <si>
    <t>2181023110010524</t>
  </si>
  <si>
    <t>26506302</t>
  </si>
  <si>
    <t>2181023110015826</t>
  </si>
  <si>
    <t>26506300</t>
  </si>
  <si>
    <t>2181023110021185</t>
  </si>
  <si>
    <t>22883269</t>
  </si>
  <si>
    <t>2181023110026464</t>
  </si>
  <si>
    <t>13152333</t>
  </si>
  <si>
    <t>2181023110031781</t>
  </si>
  <si>
    <t>3200171130</t>
  </si>
  <si>
    <t>03774533</t>
  </si>
  <si>
    <t>91321084072766945F</t>
  </si>
  <si>
    <t>2181023110037074</t>
  </si>
  <si>
    <t>06269604</t>
  </si>
  <si>
    <t>91321112752038896E</t>
  </si>
  <si>
    <t>2181023111032754</t>
  </si>
  <si>
    <t>01538620</t>
  </si>
  <si>
    <t>91441900735029840G</t>
  </si>
  <si>
    <t>2181023111038069</t>
  </si>
  <si>
    <t>01538625</t>
  </si>
  <si>
    <t>2181023111043382</t>
  </si>
  <si>
    <t>12910183</t>
  </si>
  <si>
    <t>2181023111048652</t>
  </si>
  <si>
    <t>12910184</t>
  </si>
  <si>
    <t>2181023111053920</t>
  </si>
  <si>
    <t>12910185</t>
  </si>
  <si>
    <t>2181023111059195</t>
  </si>
  <si>
    <t>12910186</t>
  </si>
  <si>
    <t>2181023111104543</t>
  </si>
  <si>
    <t>12910187</t>
  </si>
  <si>
    <t>2181023111109830</t>
  </si>
  <si>
    <t>12910188</t>
  </si>
  <si>
    <t>2181023111115117</t>
  </si>
  <si>
    <t>10716793</t>
  </si>
  <si>
    <t>2181023111120465</t>
  </si>
  <si>
    <t>10716794</t>
  </si>
  <si>
    <t>2181023111125753</t>
  </si>
  <si>
    <t>10716795</t>
  </si>
  <si>
    <t>2181023111131052</t>
  </si>
  <si>
    <t>11901334</t>
  </si>
  <si>
    <t>2181023111136315</t>
  </si>
  <si>
    <t>08643357</t>
  </si>
  <si>
    <t>2181023111141580</t>
  </si>
  <si>
    <t>06785044</t>
  </si>
  <si>
    <t>91310114684051430F</t>
  </si>
  <si>
    <t>2181023111146868</t>
  </si>
  <si>
    <t>06785045</t>
  </si>
  <si>
    <t>2181023111152154</t>
  </si>
  <si>
    <t>02970027</t>
  </si>
  <si>
    <t>2181023111157455</t>
  </si>
  <si>
    <t>02970031</t>
  </si>
  <si>
    <t>2181023111208127</t>
  </si>
  <si>
    <t>02970028</t>
  </si>
  <si>
    <t>2181023111213432</t>
  </si>
  <si>
    <t>02970029</t>
  </si>
  <si>
    <t>2181023111218749</t>
  </si>
  <si>
    <t>02970023</t>
  </si>
  <si>
    <t>2181023111224042</t>
  </si>
  <si>
    <t>02970024</t>
  </si>
  <si>
    <t>2181023111229530</t>
  </si>
  <si>
    <t>02970026</t>
  </si>
  <si>
    <t>2181023111235012</t>
  </si>
  <si>
    <t>02970030</t>
  </si>
  <si>
    <t>2181023111240309</t>
  </si>
  <si>
    <t>00514120</t>
  </si>
  <si>
    <t>911101128024657905</t>
  </si>
  <si>
    <t>2181023111245610</t>
  </si>
  <si>
    <t>3100181130</t>
  </si>
  <si>
    <t>13958445</t>
  </si>
  <si>
    <t>913100001330596639</t>
  </si>
  <si>
    <t>2181023111250934</t>
  </si>
  <si>
    <t>06785046</t>
  </si>
  <si>
    <t>2181023111256447</t>
  </si>
  <si>
    <t>06785047</t>
  </si>
  <si>
    <t>2181023111301750</t>
  </si>
  <si>
    <t>00048157</t>
  </si>
  <si>
    <t>2181023111307165</t>
  </si>
  <si>
    <t>16994314</t>
  </si>
  <si>
    <t>2181023111313138</t>
  </si>
  <si>
    <t>12910194</t>
  </si>
  <si>
    <t>2181023111318500</t>
  </si>
  <si>
    <t>3200181130</t>
  </si>
  <si>
    <t>17784400</t>
  </si>
  <si>
    <t>2181023111323820</t>
  </si>
  <si>
    <t>17784401</t>
  </si>
  <si>
    <t>2181023111329136</t>
  </si>
  <si>
    <t>17784402</t>
  </si>
  <si>
    <t>2181023111334537</t>
  </si>
  <si>
    <t>17784404</t>
  </si>
  <si>
    <t>2181023111339906</t>
  </si>
  <si>
    <t>17784405</t>
  </si>
  <si>
    <t>2181023111345215</t>
  </si>
  <si>
    <t>01124141</t>
  </si>
  <si>
    <t>2181023111350517</t>
  </si>
  <si>
    <t>01124142</t>
  </si>
  <si>
    <t>2181023111355819</t>
  </si>
  <si>
    <t>31097752</t>
  </si>
  <si>
    <t>2181023111401164</t>
  </si>
  <si>
    <t>31097753</t>
  </si>
  <si>
    <t>2181023111406618</t>
  </si>
  <si>
    <t>01411473</t>
  </si>
  <si>
    <t>2181023111411940</t>
  </si>
  <si>
    <t>01411474</t>
  </si>
  <si>
    <t>2181023111417247</t>
  </si>
  <si>
    <t>04979318</t>
  </si>
  <si>
    <t>2181023111422575</t>
  </si>
  <si>
    <t>12910195</t>
  </si>
  <si>
    <t>2181023111427888</t>
  </si>
  <si>
    <t>12910196</t>
  </si>
  <si>
    <t>2181023111433186</t>
  </si>
  <si>
    <t>12910197</t>
  </si>
  <si>
    <t>2181023111438516</t>
  </si>
  <si>
    <t>12910198</t>
  </si>
  <si>
    <t>2181023111443887</t>
  </si>
  <si>
    <t>12910199</t>
  </si>
  <si>
    <t>2181023111449213</t>
  </si>
  <si>
    <t>12910200</t>
  </si>
  <si>
    <t>2181023111454554</t>
  </si>
  <si>
    <t>12910201</t>
  </si>
  <si>
    <t>2181023111459908</t>
  </si>
  <si>
    <t>17566221</t>
  </si>
  <si>
    <t>91320102249825139M</t>
  </si>
  <si>
    <t>2181023111505265</t>
  </si>
  <si>
    <t>17566224</t>
  </si>
  <si>
    <t>2181023111510645</t>
  </si>
  <si>
    <t>17566223</t>
  </si>
  <si>
    <t>2181023111516180</t>
  </si>
  <si>
    <t>17566222</t>
  </si>
  <si>
    <t>2181023111524054</t>
  </si>
  <si>
    <t>01411475</t>
  </si>
  <si>
    <t>2181023111529432</t>
  </si>
  <si>
    <t>03774529</t>
  </si>
  <si>
    <t>2181023134935225</t>
  </si>
  <si>
    <t>05279531</t>
  </si>
  <si>
    <t>2181023134940596</t>
  </si>
  <si>
    <t>13487411</t>
  </si>
  <si>
    <t>91110108718711207C</t>
  </si>
  <si>
    <t>2181023134945884</t>
  </si>
  <si>
    <t>07261597</t>
  </si>
  <si>
    <t>2181023134951170</t>
  </si>
  <si>
    <t>07261598</t>
  </si>
  <si>
    <t>2181023134956487</t>
  </si>
  <si>
    <t>17622490</t>
  </si>
  <si>
    <t>2181023135001786</t>
  </si>
  <si>
    <t>01613672</t>
  </si>
  <si>
    <t>2181023135007117</t>
  </si>
  <si>
    <t>04979441</t>
  </si>
  <si>
    <t>2181023135012400</t>
  </si>
  <si>
    <t>04979442</t>
  </si>
  <si>
    <t>2181023135017730</t>
  </si>
  <si>
    <t>04979443</t>
  </si>
  <si>
    <t>2181023135023033</t>
  </si>
  <si>
    <t>04979444</t>
  </si>
  <si>
    <t>2181023135028343</t>
  </si>
  <si>
    <t>04979439</t>
  </si>
  <si>
    <t>2181023135033661</t>
  </si>
  <si>
    <t>04979440</t>
  </si>
  <si>
    <t>2181023135038991</t>
  </si>
  <si>
    <t>04979438</t>
  </si>
  <si>
    <t>2181023135044306</t>
  </si>
  <si>
    <t>00567986</t>
  </si>
  <si>
    <t>91110112348298143K</t>
  </si>
  <si>
    <t>2181023135049607</t>
  </si>
  <si>
    <t>12910582</t>
  </si>
  <si>
    <t>2181023135054909</t>
  </si>
  <si>
    <t>12910583</t>
  </si>
  <si>
    <t>2181023135100192</t>
  </si>
  <si>
    <t>12910584</t>
  </si>
  <si>
    <t>2181023135105508</t>
  </si>
  <si>
    <t>12910585</t>
  </si>
  <si>
    <t>2181023135110856</t>
  </si>
  <si>
    <t>12910586</t>
  </si>
  <si>
    <t>2181023135116174</t>
  </si>
  <si>
    <t>12910587</t>
  </si>
  <si>
    <t>2181023135121474</t>
  </si>
  <si>
    <t>12910588</t>
  </si>
  <si>
    <t>2181023135126786</t>
  </si>
  <si>
    <t>12910589</t>
  </si>
  <si>
    <t>2181023135132119</t>
  </si>
  <si>
    <t>12910590</t>
  </si>
  <si>
    <t>2181023135137465</t>
  </si>
  <si>
    <t>13151816</t>
  </si>
  <si>
    <t>2181023135142794</t>
  </si>
  <si>
    <t>13151817</t>
  </si>
  <si>
    <t>2181023135148157</t>
  </si>
  <si>
    <t>13151818</t>
  </si>
  <si>
    <t>2181023135153520</t>
  </si>
  <si>
    <t>13151819</t>
  </si>
  <si>
    <t>2181023135202674</t>
  </si>
  <si>
    <t>13151820</t>
  </si>
  <si>
    <t>2181023135208002</t>
  </si>
  <si>
    <t>13151821</t>
  </si>
  <si>
    <t>2181023135213307</t>
  </si>
  <si>
    <t>13151822</t>
  </si>
  <si>
    <t>2181023135218643</t>
  </si>
  <si>
    <t>13151823</t>
  </si>
  <si>
    <t>2181023135223958</t>
  </si>
  <si>
    <t>13151824</t>
  </si>
  <si>
    <t>2181023135229266</t>
  </si>
  <si>
    <t>13151825</t>
  </si>
  <si>
    <t>2181023135234622</t>
  </si>
  <si>
    <t>08566602</t>
  </si>
  <si>
    <t>2181023135240809</t>
  </si>
  <si>
    <t>04979437</t>
  </si>
  <si>
    <t>2181023135304075</t>
  </si>
  <si>
    <t>28106534</t>
  </si>
  <si>
    <t>91310118785193390B</t>
  </si>
  <si>
    <t>2181023135309453</t>
  </si>
  <si>
    <t>02970032</t>
  </si>
  <si>
    <t>2181023135314794</t>
  </si>
  <si>
    <t>3700181130</t>
  </si>
  <si>
    <t>05114087</t>
  </si>
  <si>
    <t>2181023135320156</t>
  </si>
  <si>
    <t>02422606</t>
  </si>
  <si>
    <t>2181023135327803</t>
  </si>
  <si>
    <t>00089860</t>
  </si>
  <si>
    <t>913207001389723206</t>
  </si>
  <si>
    <t>2181023135333206</t>
  </si>
  <si>
    <t>07438259</t>
  </si>
  <si>
    <t>91320282607996422R</t>
  </si>
  <si>
    <t>2181023135338561</t>
  </si>
  <si>
    <t>07438260</t>
  </si>
  <si>
    <t>2181023135343877</t>
  </si>
  <si>
    <t>07438261</t>
  </si>
  <si>
    <t>2181023135349233</t>
  </si>
  <si>
    <t>13876227</t>
  </si>
  <si>
    <t>2181023135354574</t>
  </si>
  <si>
    <t>02700192</t>
  </si>
  <si>
    <t>2181023135359945</t>
  </si>
  <si>
    <t>02700191</t>
  </si>
  <si>
    <t>2181023135405279</t>
  </si>
  <si>
    <t>02700189</t>
  </si>
  <si>
    <t>2181023135410684</t>
  </si>
  <si>
    <t>04937105</t>
  </si>
  <si>
    <t>91110108102819148Y</t>
  </si>
  <si>
    <t>2181023135416029</t>
  </si>
  <si>
    <t>03086666</t>
  </si>
  <si>
    <t>91371082681740150G</t>
  </si>
  <si>
    <t>2181023135421408</t>
  </si>
  <si>
    <t>03086667</t>
  </si>
  <si>
    <t>2181023135426785</t>
  </si>
  <si>
    <t>3700164130</t>
  </si>
  <si>
    <t>18297345</t>
  </si>
  <si>
    <t>2181023135432174</t>
  </si>
  <si>
    <t>10955051</t>
  </si>
  <si>
    <t>2181023135437522</t>
  </si>
  <si>
    <t>08728526</t>
  </si>
  <si>
    <t>91110106MA009RX854</t>
  </si>
  <si>
    <t>2181023135442896</t>
  </si>
  <si>
    <t>05718022</t>
  </si>
  <si>
    <t>2181023135448248</t>
  </si>
  <si>
    <t>13151826</t>
  </si>
  <si>
    <t>2181023135453586</t>
  </si>
  <si>
    <t>13151827</t>
  </si>
  <si>
    <t>2181023135458933</t>
  </si>
  <si>
    <t>13151828</t>
  </si>
  <si>
    <t>2181023135504319</t>
  </si>
  <si>
    <t>13151829</t>
  </si>
  <si>
    <t>2181023135509728</t>
  </si>
  <si>
    <t>12910538</t>
  </si>
  <si>
    <t>2181023135515074</t>
  </si>
  <si>
    <t>12910539</t>
  </si>
  <si>
    <t>2181023135520418</t>
  </si>
  <si>
    <t>12910540</t>
  </si>
  <si>
    <t>2181023135525785</t>
  </si>
  <si>
    <t>12910541</t>
  </si>
  <si>
    <t>2181023135558502</t>
  </si>
  <si>
    <t>01124149</t>
  </si>
  <si>
    <t>2181023135603870</t>
  </si>
  <si>
    <t>12910580</t>
  </si>
  <si>
    <t>2181023135610227</t>
  </si>
  <si>
    <t>13151867</t>
  </si>
  <si>
    <t>2181023135615671</t>
  </si>
  <si>
    <t>12910581</t>
  </si>
  <si>
    <t>2181023135621040</t>
  </si>
  <si>
    <t>11799224</t>
  </si>
  <si>
    <t>9112010605528272XW</t>
  </si>
  <si>
    <t>2181023135626462</t>
  </si>
  <si>
    <t>11799225</t>
  </si>
  <si>
    <t>2181023135631827</t>
  </si>
  <si>
    <t>11799226</t>
  </si>
  <si>
    <t>2181023135637191</t>
  </si>
  <si>
    <t>11799227</t>
  </si>
  <si>
    <t>2181023135642612</t>
  </si>
  <si>
    <t>11799228</t>
  </si>
  <si>
    <t>2181023135647992</t>
  </si>
  <si>
    <t>11799229</t>
  </si>
  <si>
    <t>2181023135653349</t>
  </si>
  <si>
    <t>11799230</t>
  </si>
  <si>
    <t>2181023135658733</t>
  </si>
  <si>
    <t>1200181130</t>
  </si>
  <si>
    <t>02937310</t>
  </si>
  <si>
    <t>2181023135704096</t>
  </si>
  <si>
    <t>02937311</t>
  </si>
  <si>
    <t>2181023135709505</t>
  </si>
  <si>
    <t>02937312</t>
  </si>
  <si>
    <t>2181023135714887</t>
  </si>
  <si>
    <t>02937313</t>
  </si>
  <si>
    <t>2181023135720474</t>
  </si>
  <si>
    <t>02937314</t>
  </si>
  <si>
    <t>2181023135725874</t>
  </si>
  <si>
    <t>02937315</t>
  </si>
  <si>
    <t>2181023135731223</t>
  </si>
  <si>
    <t>02937316</t>
  </si>
  <si>
    <t>2181023135736604</t>
  </si>
  <si>
    <t>02937318</t>
  </si>
  <si>
    <t>2181023135741987</t>
  </si>
  <si>
    <t>02937319</t>
  </si>
  <si>
    <t>2181023135747342</t>
  </si>
  <si>
    <t>02937320</t>
  </si>
  <si>
    <t>2181023135752772</t>
  </si>
  <si>
    <t>02937321</t>
  </si>
  <si>
    <t>2181023135758162</t>
  </si>
  <si>
    <t>02937322</t>
  </si>
  <si>
    <t>2181023135803592</t>
  </si>
  <si>
    <t>02937323</t>
  </si>
  <si>
    <t>2181023135808972</t>
  </si>
  <si>
    <t>02937324</t>
  </si>
  <si>
    <t>2181023135814336</t>
  </si>
  <si>
    <t>02937325</t>
  </si>
  <si>
    <t>2181023135819698</t>
  </si>
  <si>
    <t>02937326</t>
  </si>
  <si>
    <t>2181023135825045</t>
  </si>
  <si>
    <t>02937328</t>
  </si>
  <si>
    <t>2181023135830403</t>
  </si>
  <si>
    <t>02937329</t>
  </si>
  <si>
    <t>2181023135835774</t>
  </si>
  <si>
    <t>02937330</t>
  </si>
  <si>
    <t>2181023135841133</t>
  </si>
  <si>
    <t>02937331</t>
  </si>
  <si>
    <t>2181023135846670</t>
  </si>
  <si>
    <t>4400164160</t>
  </si>
  <si>
    <t>00532317</t>
  </si>
  <si>
    <t>91440600617586216L</t>
  </si>
  <si>
    <t>2181023135852160</t>
  </si>
  <si>
    <t>00532318</t>
  </si>
  <si>
    <t>2181023135857540</t>
  </si>
  <si>
    <t>13151868</t>
  </si>
  <si>
    <t>2181023135902906</t>
  </si>
  <si>
    <t>13151869</t>
  </si>
  <si>
    <t>2181023135908268</t>
  </si>
  <si>
    <t>13151870</t>
  </si>
  <si>
    <t>2181023135913609</t>
  </si>
  <si>
    <t>14587997</t>
  </si>
  <si>
    <t>91110105317971964M</t>
  </si>
  <si>
    <t>2181023135918958</t>
  </si>
  <si>
    <t>14587998</t>
  </si>
  <si>
    <t>2181023135924318</t>
  </si>
  <si>
    <t>14587996</t>
  </si>
  <si>
    <t>2181023143337984</t>
  </si>
  <si>
    <t>12458107</t>
  </si>
  <si>
    <t>911101125960700926</t>
  </si>
  <si>
    <t>2181023143343338</t>
  </si>
  <si>
    <t>12458108</t>
  </si>
  <si>
    <t>2181023143348609</t>
  </si>
  <si>
    <t>12458109</t>
  </si>
  <si>
    <t>2181023143358416</t>
  </si>
  <si>
    <t>12458110</t>
  </si>
  <si>
    <t>2181023143403688</t>
  </si>
  <si>
    <t>13564886</t>
  </si>
  <si>
    <t>2181023143408978</t>
  </si>
  <si>
    <t>13564887</t>
  </si>
  <si>
    <t>2181023143414239</t>
  </si>
  <si>
    <t>13564888</t>
  </si>
  <si>
    <t>2181023143419512</t>
  </si>
  <si>
    <t>13564889</t>
  </si>
  <si>
    <t>2181023143424774</t>
  </si>
  <si>
    <t>13564890</t>
  </si>
  <si>
    <t>2181023143430042</t>
  </si>
  <si>
    <t>13564891</t>
  </si>
  <si>
    <t>2181023143435354</t>
  </si>
  <si>
    <t>13564892</t>
  </si>
  <si>
    <t>2181023143440622</t>
  </si>
  <si>
    <t>13564893</t>
  </si>
  <si>
    <t>2181023143445902</t>
  </si>
  <si>
    <t>13564894</t>
  </si>
  <si>
    <t>2181023143451187</t>
  </si>
  <si>
    <t>13564895</t>
  </si>
  <si>
    <t>2181023143456464</t>
  </si>
  <si>
    <t>13564896</t>
  </si>
  <si>
    <t>2181023143501783</t>
  </si>
  <si>
    <t>13564897</t>
  </si>
  <si>
    <t>2181023143507059</t>
  </si>
  <si>
    <t>13564898</t>
  </si>
  <si>
    <t>2181023143512327</t>
  </si>
  <si>
    <t>13564899</t>
  </si>
  <si>
    <t>2181023143517634</t>
  </si>
  <si>
    <t>13564900</t>
  </si>
  <si>
    <t>2181023143522912</t>
  </si>
  <si>
    <t>08241396</t>
  </si>
  <si>
    <t>2181023143528192</t>
  </si>
  <si>
    <t>13151999</t>
  </si>
  <si>
    <t>2181023143533480</t>
  </si>
  <si>
    <t>00592574</t>
  </si>
  <si>
    <t>2181023143538778</t>
  </si>
  <si>
    <t>13151998</t>
  </si>
  <si>
    <t>2181023143554322</t>
  </si>
  <si>
    <t>22883268</t>
  </si>
  <si>
    <t>2181023143601743</t>
  </si>
  <si>
    <t>09580636</t>
  </si>
  <si>
    <t>2181023143607683</t>
  </si>
  <si>
    <t>1300174130</t>
  </si>
  <si>
    <t>08788287</t>
  </si>
  <si>
    <t>91131001669094379G</t>
  </si>
  <si>
    <t>2181023143613028</t>
  </si>
  <si>
    <t>11699643</t>
  </si>
  <si>
    <t>2181023143618441</t>
  </si>
  <si>
    <t>13152315</t>
  </si>
  <si>
    <t>2181023143623747</t>
  </si>
  <si>
    <t>4300181130</t>
  </si>
  <si>
    <t>00767906</t>
  </si>
  <si>
    <t>2181023143629144</t>
  </si>
  <si>
    <t>1300181130</t>
  </si>
  <si>
    <t>00995150</t>
  </si>
  <si>
    <t>91130230MA07MF2QXH</t>
  </si>
  <si>
    <t>2181023143634402</t>
  </si>
  <si>
    <t>00995151</t>
  </si>
  <si>
    <t>2181023143639817</t>
  </si>
  <si>
    <t>00995152</t>
  </si>
  <si>
    <t>2181023143645121</t>
  </si>
  <si>
    <t>00995153</t>
  </si>
  <si>
    <t>2181023143650437</t>
  </si>
  <si>
    <t>08241407</t>
  </si>
  <si>
    <t>2181023143658304</t>
  </si>
  <si>
    <t>00995154</t>
  </si>
  <si>
    <t>2181023143703587</t>
  </si>
  <si>
    <t>4500164130</t>
  </si>
  <si>
    <t>07389390</t>
  </si>
  <si>
    <t>91450200198596873Q</t>
  </si>
  <si>
    <t>2181023143708876</t>
  </si>
  <si>
    <t>13564964</t>
  </si>
  <si>
    <t>2181023143714228</t>
  </si>
  <si>
    <t>13564965</t>
  </si>
  <si>
    <t>2181023143719541</t>
  </si>
  <si>
    <t>13452874</t>
  </si>
  <si>
    <t>2181023143724797</t>
  </si>
  <si>
    <t>13152092</t>
  </si>
  <si>
    <t>2181023143733200</t>
  </si>
  <si>
    <t>08241405</t>
  </si>
  <si>
    <t>2181023143738562</t>
  </si>
  <si>
    <t>07968702</t>
  </si>
  <si>
    <t>2181023143746520</t>
  </si>
  <si>
    <t>10655430</t>
  </si>
  <si>
    <t>2181023143751836</t>
  </si>
  <si>
    <t>09942636</t>
  </si>
  <si>
    <t>911101156963088382</t>
  </si>
  <si>
    <t>2181023143841319</t>
  </si>
  <si>
    <t>00592578</t>
  </si>
  <si>
    <t>2181023143847117</t>
  </si>
  <si>
    <t>08788288</t>
  </si>
  <si>
    <t>2181023143852501</t>
  </si>
  <si>
    <t>08788289</t>
  </si>
  <si>
    <t>2181023143857832</t>
  </si>
  <si>
    <t>08788290</t>
  </si>
  <si>
    <t>2181023143903142</t>
  </si>
  <si>
    <t>08788291</t>
  </si>
  <si>
    <t>2181023143908994</t>
  </si>
  <si>
    <t>01004589</t>
  </si>
  <si>
    <t>2181023143914349</t>
  </si>
  <si>
    <t>4403174130</t>
  </si>
  <si>
    <t>06964962</t>
  </si>
  <si>
    <t>91440300786579113P</t>
  </si>
  <si>
    <t>2181023143919712</t>
  </si>
  <si>
    <t>1100164160</t>
  </si>
  <si>
    <t>00190076</t>
  </si>
  <si>
    <t>91110115783966708F</t>
  </si>
  <si>
    <t>2181023143925093</t>
  </si>
  <si>
    <t>02988640</t>
  </si>
  <si>
    <t>2181023143930442</t>
  </si>
  <si>
    <t>3200163160</t>
  </si>
  <si>
    <t>12613276</t>
  </si>
  <si>
    <t>91321202776872092F</t>
  </si>
  <si>
    <t>2181023143935803</t>
  </si>
  <si>
    <t>13152314</t>
  </si>
  <si>
    <t>2181023143941162</t>
  </si>
  <si>
    <t>08241408</t>
  </si>
  <si>
    <t>2181023143946519</t>
  </si>
  <si>
    <t>4403181130</t>
  </si>
  <si>
    <t>08885229</t>
  </si>
  <si>
    <t>914403003984220502</t>
  </si>
  <si>
    <t>2181023143951887</t>
  </si>
  <si>
    <t>08885230</t>
  </si>
  <si>
    <t>2181023144004742</t>
  </si>
  <si>
    <t>08885231</t>
  </si>
  <si>
    <t>2181023144015455</t>
  </si>
  <si>
    <t>08885232</t>
  </si>
  <si>
    <t>2181023144020802</t>
  </si>
  <si>
    <t>01051135</t>
  </si>
  <si>
    <t>2181023144032555</t>
  </si>
  <si>
    <t>01051136</t>
  </si>
  <si>
    <t>2181023144042687</t>
  </si>
  <si>
    <t>01051137</t>
  </si>
  <si>
    <t>2181023144048080</t>
  </si>
  <si>
    <t>03505167</t>
  </si>
  <si>
    <t>91110105579013889R</t>
  </si>
  <si>
    <t>2181023144053410</t>
  </si>
  <si>
    <t>16994313</t>
  </si>
  <si>
    <t>2181023144058740</t>
  </si>
  <si>
    <t>42538367</t>
  </si>
  <si>
    <t>2181023144104084</t>
  </si>
  <si>
    <t>01051131</t>
  </si>
  <si>
    <t>2181023144109382</t>
  </si>
  <si>
    <t>01051132</t>
  </si>
  <si>
    <t>2181023144114695</t>
  </si>
  <si>
    <t>01051133</t>
  </si>
  <si>
    <t>2181023144119988</t>
  </si>
  <si>
    <t>01051134</t>
  </si>
  <si>
    <t>99569.76人民币</t>
    <phoneticPr fontId="6" type="noConversion"/>
  </si>
  <si>
    <r>
      <t>2018-10</t>
    </r>
    <r>
      <rPr>
        <sz val="12"/>
        <rFont val="宋体"/>
        <family val="3"/>
        <charset val="134"/>
      </rPr>
      <t>正常认证</t>
    </r>
    <phoneticPr fontId="6" type="noConversion"/>
  </si>
</sst>
</file>

<file path=xl/styles.xml><?xml version="1.0" encoding="utf-8"?>
<styleSheet xmlns="http://schemas.openxmlformats.org/spreadsheetml/2006/main">
  <numFmts count="10">
    <numFmt numFmtId="7" formatCode="&quot;¥&quot;#,##0.00;&quot;¥&quot;\-#,##0.00"/>
    <numFmt numFmtId="43" formatCode="_ * #,##0.00_ ;_ * \-#,##0.00_ ;_ * &quot;-&quot;??_ ;_ @_ "/>
    <numFmt numFmtId="176" formatCode="_-* #,##0.00_-;\-* #,##0.00_-;_-* &quot;-&quot;??_-;_-@_-"/>
    <numFmt numFmtId="177" formatCode="#,##0.00_ "/>
    <numFmt numFmtId="178" formatCode="0_ "/>
    <numFmt numFmtId="179" formatCode="_ * #,##0_ ;_ * \-#,##0_ ;_ * &quot;-&quot;??_ ;_ @_ "/>
    <numFmt numFmtId="180" formatCode="000000"/>
    <numFmt numFmtId="181" formatCode="yyyy/mm/dd"/>
    <numFmt numFmtId="182" formatCode="0.00_ "/>
    <numFmt numFmtId="183" formatCode="#,##0.00_);[Red]\(#,##0.00\)"/>
  </numFmts>
  <fonts count="40">
    <font>
      <sz val="11"/>
      <color theme="1"/>
      <name val="宋体"/>
      <family val="2"/>
      <charset val="134"/>
      <scheme val="minor"/>
    </font>
    <font>
      <sz val="11"/>
      <color theme="1"/>
      <name val="宋体"/>
      <family val="2"/>
      <charset val="134"/>
      <scheme val="minor"/>
    </font>
    <font>
      <sz val="12"/>
      <name val="宋体"/>
      <family val="3"/>
      <charset val="134"/>
    </font>
    <font>
      <sz val="12"/>
      <name val="Times New Roman"/>
      <family val="1"/>
    </font>
    <font>
      <b/>
      <sz val="14"/>
      <name val="Times New Roman"/>
      <family val="1"/>
    </font>
    <font>
      <b/>
      <sz val="14"/>
      <name val="宋体"/>
      <family val="3"/>
      <charset val="134"/>
    </font>
    <font>
      <sz val="9"/>
      <name val="宋体"/>
      <family val="2"/>
      <charset val="134"/>
      <scheme val="minor"/>
    </font>
    <font>
      <sz val="9"/>
      <name val="宋体"/>
      <family val="3"/>
      <charset val="134"/>
    </font>
    <font>
      <b/>
      <sz val="10"/>
      <name val="宋体"/>
      <family val="3"/>
      <charset val="134"/>
    </font>
    <font>
      <sz val="9"/>
      <name val="Times New Roman"/>
      <family val="1"/>
    </font>
    <font>
      <b/>
      <sz val="12"/>
      <name val="宋体"/>
      <family val="3"/>
      <charset val="134"/>
    </font>
    <font>
      <sz val="8"/>
      <name val="宋体"/>
      <family val="3"/>
      <charset val="134"/>
    </font>
    <font>
      <sz val="8"/>
      <color indexed="10"/>
      <name val="宋体"/>
      <family val="3"/>
      <charset val="134"/>
    </font>
    <font>
      <sz val="10"/>
      <name val="宋体"/>
      <family val="3"/>
      <charset val="134"/>
    </font>
    <font>
      <sz val="10"/>
      <color indexed="10"/>
      <name val="宋体"/>
      <family val="3"/>
      <charset val="134"/>
    </font>
    <font>
      <sz val="8"/>
      <name val="Times New Roman"/>
      <family val="1"/>
    </font>
    <font>
      <b/>
      <sz val="12"/>
      <color indexed="8"/>
      <name val="宋体"/>
      <family val="3"/>
      <charset val="134"/>
    </font>
    <font>
      <b/>
      <sz val="9"/>
      <name val="宋体"/>
      <family val="3"/>
      <charset val="134"/>
    </font>
    <font>
      <b/>
      <sz val="8"/>
      <name val="宋体"/>
      <family val="3"/>
      <charset val="134"/>
    </font>
    <font>
      <b/>
      <sz val="8"/>
      <color indexed="10"/>
      <name val="宋体"/>
      <family val="3"/>
      <charset val="134"/>
    </font>
    <font>
      <b/>
      <sz val="8"/>
      <color indexed="10"/>
      <name val="Times New Roman"/>
      <family val="1"/>
    </font>
    <font>
      <b/>
      <sz val="18"/>
      <name val="宋体"/>
      <family val="3"/>
      <charset val="134"/>
    </font>
    <font>
      <sz val="12"/>
      <color indexed="8"/>
      <name val="宋体"/>
      <family val="3"/>
      <charset val="134"/>
    </font>
    <font>
      <sz val="12"/>
      <color indexed="8"/>
      <name val="ˎ̥"/>
      <family val="2"/>
    </font>
    <font>
      <sz val="14"/>
      <color indexed="8"/>
      <name val="宋体"/>
      <family val="3"/>
      <charset val="134"/>
    </font>
    <font>
      <sz val="11"/>
      <color indexed="8"/>
      <name val="宋体"/>
      <family val="3"/>
      <charset val="134"/>
    </font>
    <font>
      <b/>
      <sz val="16"/>
      <color indexed="8"/>
      <name val="宋体"/>
      <family val="3"/>
      <charset val="134"/>
    </font>
    <font>
      <sz val="12"/>
      <name val="Arial Narrow"/>
      <family val="2"/>
    </font>
    <font>
      <b/>
      <sz val="12"/>
      <name val="Arial Narrow"/>
      <family val="2"/>
    </font>
    <font>
      <sz val="11"/>
      <name val="宋体"/>
      <family val="3"/>
      <charset val="134"/>
    </font>
    <font>
      <sz val="9"/>
      <color theme="1"/>
      <name val="宋体"/>
      <family val="2"/>
      <charset val="134"/>
      <scheme val="minor"/>
    </font>
    <font>
      <sz val="9"/>
      <color theme="1"/>
      <name val="宋体"/>
      <family val="3"/>
      <charset val="134"/>
      <scheme val="minor"/>
    </font>
    <font>
      <sz val="8"/>
      <color theme="1"/>
      <name val="宋体"/>
      <family val="2"/>
      <charset val="134"/>
      <scheme val="minor"/>
    </font>
    <font>
      <b/>
      <sz val="11"/>
      <color theme="1"/>
      <name val="宋体"/>
      <family val="3"/>
      <charset val="134"/>
      <scheme val="minor"/>
    </font>
    <font>
      <b/>
      <sz val="9"/>
      <color theme="1"/>
      <name val="宋体"/>
      <family val="3"/>
      <charset val="134"/>
      <scheme val="minor"/>
    </font>
    <font>
      <sz val="9"/>
      <color rgb="FFFF0000"/>
      <name val="宋体"/>
      <family val="3"/>
      <charset val="134"/>
      <scheme val="minor"/>
    </font>
    <font>
      <sz val="16"/>
      <color theme="1"/>
      <name val="宋体"/>
      <family val="3"/>
      <charset val="134"/>
      <scheme val="minor"/>
    </font>
    <font>
      <sz val="11"/>
      <color theme="1"/>
      <name val="宋体"/>
      <family val="3"/>
      <charset val="134"/>
      <scheme val="minor"/>
    </font>
    <font>
      <sz val="12"/>
      <color theme="1"/>
      <name val="Arial Narrow"/>
      <family val="2"/>
    </font>
    <font>
      <sz val="10"/>
      <name val="Arial Narrow"/>
      <family val="2"/>
    </font>
  </fonts>
  <fills count="5">
    <fill>
      <patternFill patternType="none"/>
    </fill>
    <fill>
      <patternFill patternType="gray125"/>
    </fill>
    <fill>
      <patternFill patternType="solid">
        <fgColor indexed="9"/>
        <bgColor indexed="64"/>
      </patternFill>
    </fill>
    <fill>
      <patternFill patternType="solid">
        <fgColor rgb="FF92D050"/>
        <bgColor indexed="64"/>
      </patternFill>
    </fill>
    <fill>
      <patternFill patternType="solid">
        <fgColor rgb="FFFFFF00"/>
        <bgColor indexed="64"/>
      </patternFill>
    </fill>
  </fills>
  <borders count="16">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9">
    <xf numFmtId="0" fontId="0" fillId="0" borderId="0">
      <alignment vertical="center"/>
    </xf>
    <xf numFmtId="43" fontId="1" fillId="0" borderId="0" applyFont="0" applyFill="0" applyBorder="0" applyAlignment="0" applyProtection="0">
      <alignment vertical="center"/>
    </xf>
    <xf numFmtId="0" fontId="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5" fillId="0" borderId="0">
      <alignment vertical="center"/>
    </xf>
    <xf numFmtId="0" fontId="37" fillId="0" borderId="0">
      <alignment vertical="center"/>
    </xf>
  </cellStyleXfs>
  <cellXfs count="353">
    <xf numFmtId="0" fontId="0" fillId="0" borderId="0" xfId="0">
      <alignment vertical="center"/>
    </xf>
    <xf numFmtId="0" fontId="7" fillId="0" borderId="0" xfId="2" applyFont="1" applyBorder="1"/>
    <xf numFmtId="0" fontId="7" fillId="0" borderId="0" xfId="2" applyFont="1" applyBorder="1" applyAlignment="1">
      <alignment horizontal="left" vertical="center"/>
    </xf>
    <xf numFmtId="0" fontId="7" fillId="0" borderId="5" xfId="2" applyFont="1" applyBorder="1" applyAlignment="1">
      <alignment horizontal="left" vertical="center"/>
    </xf>
    <xf numFmtId="0" fontId="7" fillId="0" borderId="0" xfId="2" applyFont="1" applyFill="1" applyBorder="1" applyAlignment="1">
      <alignment vertical="center"/>
    </xf>
    <xf numFmtId="0" fontId="7" fillId="0" borderId="0" xfId="2" applyFont="1" applyFill="1" applyBorder="1"/>
    <xf numFmtId="0" fontId="7" fillId="0" borderId="0" xfId="2" applyFont="1" applyFill="1" applyBorder="1" applyAlignment="1">
      <alignment horizontal="left" vertical="center"/>
    </xf>
    <xf numFmtId="0" fontId="2" fillId="0" borderId="0" xfId="3" applyAlignment="1">
      <alignment vertical="center"/>
    </xf>
    <xf numFmtId="0" fontId="7" fillId="0" borderId="0" xfId="3" applyFont="1" applyBorder="1" applyAlignment="1">
      <alignment horizontal="left" vertical="center"/>
    </xf>
    <xf numFmtId="0" fontId="7" fillId="0" borderId="0" xfId="3" applyFont="1" applyBorder="1" applyAlignment="1">
      <alignment vertical="center"/>
    </xf>
    <xf numFmtId="0" fontId="7" fillId="0" borderId="0" xfId="3" applyFont="1" applyAlignment="1">
      <alignment vertical="center"/>
    </xf>
    <xf numFmtId="0" fontId="2" fillId="0" borderId="0" xfId="3">
      <alignment vertical="center"/>
    </xf>
    <xf numFmtId="0" fontId="13" fillId="0" borderId="5" xfId="3" applyFont="1" applyFill="1" applyBorder="1" applyAlignment="1">
      <alignment horizontal="center" vertical="center"/>
    </xf>
    <xf numFmtId="0" fontId="13" fillId="0" borderId="5" xfId="3" applyFont="1" applyFill="1" applyBorder="1" applyAlignment="1">
      <alignment horizontal="center" vertical="center" wrapText="1"/>
    </xf>
    <xf numFmtId="9" fontId="7" fillId="0" borderId="9" xfId="3" applyNumberFormat="1" applyFont="1" applyFill="1" applyBorder="1" applyAlignment="1">
      <alignment horizontal="left" vertical="center"/>
    </xf>
    <xf numFmtId="0" fontId="7" fillId="0" borderId="9" xfId="3" applyNumberFormat="1" applyFont="1" applyFill="1" applyBorder="1" applyAlignment="1">
      <alignment horizontal="center" vertical="center"/>
    </xf>
    <xf numFmtId="0" fontId="2" fillId="0" borderId="5" xfId="3" applyFont="1" applyFill="1" applyBorder="1" applyAlignment="1">
      <alignment vertical="center"/>
    </xf>
    <xf numFmtId="0" fontId="2" fillId="0" borderId="5" xfId="3" applyFont="1" applyFill="1" applyBorder="1" applyAlignment="1">
      <alignment horizontal="center" vertical="center"/>
    </xf>
    <xf numFmtId="9" fontId="7" fillId="0" borderId="9" xfId="3" applyNumberFormat="1" applyFont="1" applyFill="1" applyBorder="1" applyAlignment="1">
      <alignment horizontal="left" vertical="center" wrapText="1"/>
    </xf>
    <xf numFmtId="0" fontId="2" fillId="0" borderId="5" xfId="3" applyFont="1" applyFill="1" applyBorder="1">
      <alignment vertical="center"/>
    </xf>
    <xf numFmtId="0" fontId="7" fillId="0" borderId="5" xfId="4" applyFont="1" applyFill="1" applyBorder="1" applyAlignment="1">
      <alignment horizontal="left" vertical="center" wrapText="1"/>
    </xf>
    <xf numFmtId="0" fontId="2" fillId="0" borderId="0" xfId="3" applyFill="1">
      <alignment vertical="center"/>
    </xf>
    <xf numFmtId="0" fontId="2" fillId="0" borderId="0" xfId="3" applyFill="1" applyAlignment="1">
      <alignment horizontal="center" vertical="center"/>
    </xf>
    <xf numFmtId="0" fontId="2" fillId="0" borderId="0" xfId="3" applyAlignment="1">
      <alignment horizontal="center" vertical="center"/>
    </xf>
    <xf numFmtId="0" fontId="11" fillId="0" borderId="1" xfId="5" applyFont="1" applyBorder="1" applyAlignment="1">
      <alignment vertical="center"/>
    </xf>
    <xf numFmtId="0" fontId="11" fillId="0" borderId="1" xfId="5" applyFont="1" applyBorder="1" applyAlignment="1">
      <alignment horizontal="right" vertical="center"/>
    </xf>
    <xf numFmtId="0" fontId="11" fillId="2" borderId="5" xfId="5" applyFont="1" applyFill="1" applyBorder="1" applyAlignment="1">
      <alignment horizontal="center" vertical="center"/>
    </xf>
    <xf numFmtId="0" fontId="11" fillId="0" borderId="5" xfId="0" applyFont="1" applyBorder="1" applyAlignment="1">
      <alignment horizontal="center" vertical="center"/>
    </xf>
    <xf numFmtId="0" fontId="11" fillId="0" borderId="5" xfId="0" applyFont="1" applyFill="1" applyBorder="1" applyAlignment="1">
      <alignment horizontal="center" vertical="center"/>
    </xf>
    <xf numFmtId="0" fontId="11" fillId="0" borderId="5" xfId="5" applyFont="1" applyFill="1" applyBorder="1" applyAlignment="1">
      <alignment horizontal="center" vertical="center"/>
    </xf>
    <xf numFmtId="0" fontId="11" fillId="0" borderId="5" xfId="5" quotePrefix="1" applyFont="1" applyFill="1" applyBorder="1" applyAlignment="1">
      <alignment horizontal="center" vertical="center"/>
    </xf>
    <xf numFmtId="0" fontId="18" fillId="0" borderId="5" xfId="5" applyFont="1" applyFill="1" applyBorder="1" applyAlignment="1">
      <alignment horizontal="center" vertical="center"/>
    </xf>
    <xf numFmtId="0" fontId="11" fillId="0" borderId="5" xfId="5" applyFont="1" applyFill="1" applyBorder="1" applyAlignment="1">
      <alignment vertical="center"/>
    </xf>
    <xf numFmtId="0" fontId="18" fillId="0" borderId="2" xfId="5" applyFont="1" applyFill="1" applyBorder="1" applyAlignment="1">
      <alignment horizontal="center" vertical="center"/>
    </xf>
    <xf numFmtId="0" fontId="2" fillId="0" borderId="0" xfId="6">
      <alignment vertical="center"/>
    </xf>
    <xf numFmtId="0" fontId="22" fillId="0" borderId="5" xfId="6" applyFont="1" applyFill="1" applyBorder="1" applyAlignment="1">
      <alignment horizontal="center" vertical="center" wrapText="1"/>
    </xf>
    <xf numFmtId="0" fontId="2" fillId="0" borderId="5" xfId="6" applyFont="1" applyFill="1" applyBorder="1" applyAlignment="1">
      <alignment horizontal="center" vertical="center" wrapText="1"/>
    </xf>
    <xf numFmtId="0" fontId="22" fillId="0" borderId="5" xfId="6" applyFont="1" applyFill="1" applyBorder="1" applyAlignment="1">
      <alignment horizontal="left" vertical="center" wrapText="1"/>
    </xf>
    <xf numFmtId="0" fontId="25" fillId="0" borderId="0" xfId="7">
      <alignment vertical="center"/>
    </xf>
    <xf numFmtId="0" fontId="22" fillId="0" borderId="0" xfId="7" applyFont="1" applyAlignment="1">
      <alignment vertical="center"/>
    </xf>
    <xf numFmtId="0" fontId="22" fillId="0" borderId="1" xfId="7" applyFont="1" applyBorder="1" applyAlignment="1">
      <alignment vertical="center"/>
    </xf>
    <xf numFmtId="0" fontId="22" fillId="0" borderId="0" xfId="7" applyFont="1" applyAlignment="1">
      <alignment horizontal="right" vertical="center"/>
    </xf>
    <xf numFmtId="0" fontId="22" fillId="0" borderId="5" xfId="7" applyFont="1" applyBorder="1" applyAlignment="1">
      <alignment horizontal="center" vertical="center" wrapText="1"/>
    </xf>
    <xf numFmtId="0" fontId="22" fillId="0" borderId="5" xfId="7" applyFont="1" applyBorder="1" applyAlignment="1">
      <alignment horizontal="center" vertical="center"/>
    </xf>
    <xf numFmtId="0" fontId="27" fillId="0" borderId="0" xfId="0" applyFont="1">
      <alignment vertical="center"/>
    </xf>
    <xf numFmtId="0" fontId="2" fillId="0" borderId="5" xfId="0" applyFont="1" applyBorder="1" applyAlignment="1">
      <alignment horizontal="center" vertical="center"/>
    </xf>
    <xf numFmtId="176" fontId="27" fillId="0" borderId="5" xfId="1" applyNumberFormat="1" applyFont="1" applyBorder="1" applyAlignment="1">
      <alignment horizontal="center" vertical="center"/>
    </xf>
    <xf numFmtId="0" fontId="27" fillId="0" borderId="5" xfId="0" applyFont="1" applyBorder="1" applyAlignment="1">
      <alignment horizontal="center" vertical="center"/>
    </xf>
    <xf numFmtId="0" fontId="27" fillId="0" borderId="0" xfId="0" applyFont="1" applyAlignment="1">
      <alignment horizontal="center" vertical="center"/>
    </xf>
    <xf numFmtId="176" fontId="27" fillId="0" borderId="5" xfId="1" applyNumberFormat="1" applyFont="1" applyBorder="1">
      <alignment vertical="center"/>
    </xf>
    <xf numFmtId="176" fontId="28" fillId="0" borderId="5" xfId="1" applyNumberFormat="1" applyFont="1" applyBorder="1" applyAlignment="1">
      <alignment horizontal="center" vertical="center"/>
    </xf>
    <xf numFmtId="176" fontId="28" fillId="0" borderId="5" xfId="1" applyNumberFormat="1" applyFont="1" applyBorder="1">
      <alignment vertical="center"/>
    </xf>
    <xf numFmtId="176" fontId="27" fillId="0" borderId="0" xfId="1" applyNumberFormat="1" applyFont="1">
      <alignment vertical="center"/>
    </xf>
    <xf numFmtId="0" fontId="2" fillId="3" borderId="5" xfId="3" applyFont="1" applyFill="1" applyBorder="1" applyAlignment="1">
      <alignment horizontal="center" vertical="center"/>
    </xf>
    <xf numFmtId="0" fontId="11" fillId="0" borderId="1" xfId="5" applyFont="1" applyBorder="1" applyAlignment="1">
      <alignment horizontal="center" vertical="center"/>
    </xf>
    <xf numFmtId="0" fontId="11" fillId="2" borderId="5" xfId="0" applyFont="1" applyFill="1" applyBorder="1" applyAlignment="1">
      <alignment horizontal="center" vertical="center"/>
    </xf>
    <xf numFmtId="0" fontId="0" fillId="0" borderId="0" xfId="0" applyAlignment="1">
      <alignment horizontal="center" vertical="center"/>
    </xf>
    <xf numFmtId="0" fontId="11" fillId="3" borderId="5" xfId="0" applyFont="1" applyFill="1" applyBorder="1" applyAlignment="1">
      <alignment horizontal="center" vertical="center"/>
    </xf>
    <xf numFmtId="0" fontId="11" fillId="3" borderId="5" xfId="5" applyFont="1" applyFill="1" applyBorder="1" applyAlignment="1">
      <alignment horizontal="center" vertical="center"/>
    </xf>
    <xf numFmtId="43" fontId="13" fillId="0" borderId="5" xfId="1" applyFont="1" applyFill="1" applyBorder="1" applyAlignment="1">
      <alignment vertical="center"/>
    </xf>
    <xf numFmtId="0" fontId="7" fillId="3" borderId="9" xfId="3" applyNumberFormat="1" applyFont="1" applyFill="1" applyBorder="1" applyAlignment="1">
      <alignment horizontal="center" vertical="center"/>
    </xf>
    <xf numFmtId="0" fontId="2" fillId="3" borderId="5" xfId="3" applyFont="1" applyFill="1" applyBorder="1" applyAlignment="1">
      <alignment vertical="center"/>
    </xf>
    <xf numFmtId="0" fontId="7" fillId="0" borderId="5" xfId="3" applyNumberFormat="1" applyFont="1" applyFill="1" applyBorder="1" applyAlignment="1">
      <alignment horizontal="center" vertical="center"/>
    </xf>
    <xf numFmtId="43" fontId="13" fillId="0" borderId="5" xfId="1" applyFont="1" applyFill="1" applyBorder="1" applyAlignment="1">
      <alignment horizontal="center" vertical="center"/>
    </xf>
    <xf numFmtId="43" fontId="2" fillId="3" borderId="5" xfId="1" applyFont="1" applyFill="1" applyBorder="1" applyAlignment="1">
      <alignment vertical="center"/>
    </xf>
    <xf numFmtId="43" fontId="29" fillId="3" borderId="5" xfId="1" applyFont="1" applyFill="1" applyBorder="1" applyAlignment="1">
      <alignment vertical="center"/>
    </xf>
    <xf numFmtId="43" fontId="27" fillId="0" borderId="0" xfId="0" applyNumberFormat="1" applyFont="1">
      <alignment vertical="center"/>
    </xf>
    <xf numFmtId="177" fontId="2" fillId="0" borderId="5" xfId="3" applyNumberFormat="1" applyFont="1" applyFill="1" applyBorder="1" applyAlignment="1">
      <alignment vertical="center"/>
    </xf>
    <xf numFmtId="176" fontId="27" fillId="4" borderId="5" xfId="1" applyNumberFormat="1" applyFont="1" applyFill="1" applyBorder="1">
      <alignment vertical="center"/>
    </xf>
    <xf numFmtId="178" fontId="27" fillId="0" borderId="5" xfId="1" applyNumberFormat="1" applyFont="1" applyBorder="1" applyAlignment="1">
      <alignment horizontal="center" vertical="center"/>
    </xf>
    <xf numFmtId="178" fontId="27" fillId="4" borderId="5" xfId="1" applyNumberFormat="1" applyFont="1" applyFill="1" applyBorder="1" applyAlignment="1">
      <alignment horizontal="center" vertical="center"/>
    </xf>
    <xf numFmtId="0" fontId="2" fillId="0" borderId="5" xfId="0" applyFont="1" applyBorder="1">
      <alignment vertical="center"/>
    </xf>
    <xf numFmtId="0" fontId="2" fillId="4" borderId="5" xfId="0" applyFont="1" applyFill="1" applyBorder="1">
      <alignment vertical="center"/>
    </xf>
    <xf numFmtId="0" fontId="2" fillId="4" borderId="0" xfId="0" applyFont="1" applyFill="1" applyAlignment="1">
      <alignment horizontal="center" vertical="center"/>
    </xf>
    <xf numFmtId="0" fontId="7" fillId="0" borderId="0" xfId="0" applyFont="1">
      <alignment vertical="center"/>
    </xf>
    <xf numFmtId="43" fontId="11" fillId="2" borderId="5" xfId="1" applyFont="1" applyFill="1" applyBorder="1" applyAlignment="1">
      <alignment horizontal="center" vertical="center"/>
    </xf>
    <xf numFmtId="43" fontId="11" fillId="3" borderId="5" xfId="1" applyFont="1" applyFill="1" applyBorder="1" applyAlignment="1">
      <alignment horizontal="center" vertical="center"/>
    </xf>
    <xf numFmtId="43" fontId="32" fillId="0" borderId="0" xfId="1" applyFont="1">
      <alignment vertical="center"/>
    </xf>
    <xf numFmtId="179" fontId="32" fillId="0" borderId="0" xfId="1" applyNumberFormat="1" applyFont="1">
      <alignment vertical="center"/>
    </xf>
    <xf numFmtId="0" fontId="11" fillId="0" borderId="0" xfId="2" applyFont="1" applyBorder="1"/>
    <xf numFmtId="176" fontId="11" fillId="0" borderId="0" xfId="2" applyNumberFormat="1" applyFont="1" applyBorder="1"/>
    <xf numFmtId="43" fontId="11" fillId="0" borderId="0" xfId="2" applyNumberFormat="1" applyFont="1" applyBorder="1"/>
    <xf numFmtId="0" fontId="31" fillId="0" borderId="5" xfId="0" applyFont="1" applyBorder="1" applyAlignment="1">
      <alignment horizontal="center" vertical="center"/>
    </xf>
    <xf numFmtId="0" fontId="31" fillId="0" borderId="0" xfId="0" applyFont="1" applyBorder="1" applyAlignment="1">
      <alignment horizontal="left" vertical="center"/>
    </xf>
    <xf numFmtId="0" fontId="31" fillId="0" borderId="0" xfId="0" applyFont="1" applyBorder="1" applyAlignment="1">
      <alignment horizontal="center" vertical="center"/>
    </xf>
    <xf numFmtId="0" fontId="31" fillId="0" borderId="11" xfId="0" applyFont="1" applyBorder="1" applyAlignment="1">
      <alignment horizontal="center" vertical="center"/>
    </xf>
    <xf numFmtId="0" fontId="30" fillId="0" borderId="0" xfId="0" applyFont="1">
      <alignment vertical="center"/>
    </xf>
    <xf numFmtId="0" fontId="31" fillId="0" borderId="0" xfId="0" applyFont="1">
      <alignment vertical="center"/>
    </xf>
    <xf numFmtId="0" fontId="31" fillId="0" borderId="5" xfId="0" applyFont="1" applyBorder="1" applyAlignment="1">
      <alignment horizontal="right" vertical="center"/>
    </xf>
    <xf numFmtId="180" fontId="31" fillId="0" borderId="5" xfId="0" applyNumberFormat="1" applyFont="1" applyBorder="1" applyAlignment="1">
      <alignment horizontal="left" vertical="center"/>
    </xf>
    <xf numFmtId="12" fontId="31" fillId="0" borderId="0" xfId="0" applyNumberFormat="1" applyFont="1" applyAlignment="1">
      <alignment horizontal="left" vertical="center"/>
    </xf>
    <xf numFmtId="0" fontId="31" fillId="0" borderId="5" xfId="0" applyFont="1" applyBorder="1" applyAlignment="1">
      <alignment vertical="center" wrapText="1"/>
    </xf>
    <xf numFmtId="0" fontId="31" fillId="0" borderId="5" xfId="0" applyFont="1" applyBorder="1">
      <alignment vertical="center"/>
    </xf>
    <xf numFmtId="0" fontId="31" fillId="0" borderId="5" xfId="0" applyFont="1" applyBorder="1" applyAlignment="1">
      <alignment horizontal="center" vertical="center" wrapText="1"/>
    </xf>
    <xf numFmtId="9" fontId="31" fillId="0" borderId="5" xfId="0" applyNumberFormat="1" applyFont="1" applyBorder="1" applyAlignment="1">
      <alignment horizontal="center" vertical="center"/>
    </xf>
    <xf numFmtId="0" fontId="31" fillId="0" borderId="0" xfId="0" applyFont="1" applyAlignment="1">
      <alignment horizontal="center" vertical="center"/>
    </xf>
    <xf numFmtId="0" fontId="31" fillId="0" borderId="0" xfId="0" applyFont="1" applyAlignment="1">
      <alignment vertical="center" wrapText="1"/>
    </xf>
    <xf numFmtId="0" fontId="31" fillId="0" borderId="10" xfId="0" applyFont="1" applyBorder="1" applyAlignment="1">
      <alignment horizontal="center" vertical="center"/>
    </xf>
    <xf numFmtId="0" fontId="11" fillId="0" borderId="5" xfId="2" applyFont="1" applyBorder="1" applyAlignment="1">
      <alignment horizontal="center"/>
    </xf>
    <xf numFmtId="43" fontId="11" fillId="0" borderId="5" xfId="2" applyNumberFormat="1" applyFont="1" applyBorder="1" applyAlignment="1">
      <alignment horizontal="center"/>
    </xf>
    <xf numFmtId="43" fontId="27" fillId="4" borderId="0" xfId="1" applyFont="1" applyFill="1" applyAlignment="1">
      <alignment horizontal="center" vertical="center"/>
    </xf>
    <xf numFmtId="43" fontId="7" fillId="0" borderId="0" xfId="2" applyNumberFormat="1" applyFont="1" applyBorder="1"/>
    <xf numFmtId="43" fontId="2" fillId="0" borderId="0" xfId="3" applyNumberFormat="1" applyFill="1">
      <alignment vertical="center"/>
    </xf>
    <xf numFmtId="0" fontId="30" fillId="0" borderId="0" xfId="0" applyFont="1">
      <alignment vertical="center"/>
    </xf>
    <xf numFmtId="0" fontId="31" fillId="0" borderId="10" xfId="0" applyFont="1" applyBorder="1" applyAlignment="1">
      <alignment horizontal="center" vertical="center"/>
    </xf>
    <xf numFmtId="0" fontId="31" fillId="0" borderId="0" xfId="0" applyFont="1" applyBorder="1" applyAlignment="1">
      <alignment horizontal="center" vertical="center"/>
    </xf>
    <xf numFmtId="0" fontId="31" fillId="0" borderId="11" xfId="0" applyFont="1" applyBorder="1" applyAlignment="1">
      <alignment horizontal="center" vertical="center"/>
    </xf>
    <xf numFmtId="43" fontId="27" fillId="0" borderId="5" xfId="1" applyFont="1" applyBorder="1" applyAlignment="1">
      <alignment horizontal="center" vertical="center"/>
    </xf>
    <xf numFmtId="178" fontId="27" fillId="4" borderId="5" xfId="0" applyNumberFormat="1" applyFont="1" applyFill="1" applyBorder="1">
      <alignment vertical="center"/>
    </xf>
    <xf numFmtId="176" fontId="27" fillId="0" borderId="0" xfId="0" applyNumberFormat="1" applyFont="1">
      <alignment vertical="center"/>
    </xf>
    <xf numFmtId="0" fontId="37" fillId="0" borderId="0" xfId="8">
      <alignment vertical="center"/>
    </xf>
    <xf numFmtId="0" fontId="37" fillId="0" borderId="5" xfId="8" applyBorder="1" applyAlignment="1">
      <alignment horizontal="center" vertical="center"/>
    </xf>
    <xf numFmtId="49" fontId="37" fillId="0" borderId="5" xfId="8" applyNumberFormat="1" applyBorder="1" applyAlignment="1">
      <alignment horizontal="center" vertical="center"/>
    </xf>
    <xf numFmtId="49" fontId="37" fillId="0" borderId="5" xfId="8" applyNumberFormat="1" applyBorder="1">
      <alignment vertical="center"/>
    </xf>
    <xf numFmtId="7" fontId="37" fillId="0" borderId="5" xfId="8" applyNumberFormat="1" applyBorder="1">
      <alignment vertical="center"/>
    </xf>
    <xf numFmtId="49" fontId="37" fillId="0" borderId="0" xfId="8" applyNumberFormat="1">
      <alignment vertical="center"/>
    </xf>
    <xf numFmtId="7" fontId="37" fillId="0" borderId="0" xfId="8" applyNumberFormat="1">
      <alignment vertical="center"/>
    </xf>
    <xf numFmtId="49" fontId="27" fillId="0" borderId="5" xfId="1" applyNumberFormat="1" applyFont="1" applyBorder="1">
      <alignment vertical="center"/>
    </xf>
    <xf numFmtId="176" fontId="2" fillId="4" borderId="5" xfId="1" applyNumberFormat="1" applyFont="1" applyFill="1" applyBorder="1">
      <alignment vertical="center"/>
    </xf>
    <xf numFmtId="181" fontId="37" fillId="0" borderId="5" xfId="8" applyNumberFormat="1" applyBorder="1">
      <alignment vertical="center"/>
    </xf>
    <xf numFmtId="181" fontId="37" fillId="0" borderId="0" xfId="8" applyNumberFormat="1">
      <alignment vertical="center"/>
    </xf>
    <xf numFmtId="182" fontId="2" fillId="0" borderId="5" xfId="3" applyNumberFormat="1" applyFont="1" applyFill="1" applyBorder="1" applyAlignment="1">
      <alignment vertical="center"/>
    </xf>
    <xf numFmtId="0" fontId="37" fillId="0" borderId="0" xfId="8" applyAlignment="1">
      <alignment horizontal="center" vertical="center"/>
    </xf>
    <xf numFmtId="0" fontId="0" fillId="0" borderId="5" xfId="0" applyFill="1" applyBorder="1" applyAlignment="1">
      <alignment horizontal="center" vertical="center"/>
    </xf>
    <xf numFmtId="49" fontId="0" fillId="0" borderId="5" xfId="0" applyNumberFormat="1" applyBorder="1" applyAlignment="1">
      <alignment horizontal="center" vertical="center"/>
    </xf>
    <xf numFmtId="43" fontId="0" fillId="0" borderId="5" xfId="1" applyFont="1" applyBorder="1" applyAlignment="1">
      <alignment horizontal="center" vertical="center"/>
    </xf>
    <xf numFmtId="7" fontId="0" fillId="0" borderId="5" xfId="0" applyNumberFormat="1" applyBorder="1">
      <alignment vertical="center"/>
    </xf>
    <xf numFmtId="0" fontId="0" fillId="0" borderId="5" xfId="0" applyBorder="1" applyAlignment="1">
      <alignment horizontal="center" vertical="center"/>
    </xf>
    <xf numFmtId="14" fontId="38" fillId="0" borderId="5" xfId="0" applyNumberFormat="1" applyFont="1" applyBorder="1" applyAlignment="1">
      <alignment horizontal="center" vertical="center"/>
    </xf>
    <xf numFmtId="0" fontId="38" fillId="0" borderId="5" xfId="0" applyFont="1" applyBorder="1" applyAlignment="1">
      <alignment horizontal="center" vertical="center"/>
    </xf>
    <xf numFmtId="176" fontId="13" fillId="0" borderId="5" xfId="1" applyNumberFormat="1" applyFont="1" applyBorder="1" applyAlignment="1">
      <alignment horizontal="left" vertical="center"/>
    </xf>
    <xf numFmtId="43" fontId="0" fillId="0" borderId="5" xfId="0" applyNumberFormat="1" applyBorder="1">
      <alignment vertical="center"/>
    </xf>
    <xf numFmtId="43" fontId="0" fillId="0" borderId="5" xfId="0" applyNumberFormat="1" applyBorder="1" applyAlignment="1">
      <alignment horizontal="center" vertical="center"/>
    </xf>
    <xf numFmtId="176" fontId="39" fillId="0" borderId="5" xfId="1" applyNumberFormat="1" applyFont="1" applyBorder="1">
      <alignment vertical="center"/>
    </xf>
    <xf numFmtId="0" fontId="0" fillId="0" borderId="5" xfId="0" applyBorder="1">
      <alignment vertical="center"/>
    </xf>
    <xf numFmtId="176" fontId="13" fillId="0" borderId="5" xfId="1" applyNumberFormat="1" applyFont="1" applyBorder="1">
      <alignment vertical="center"/>
    </xf>
    <xf numFmtId="176" fontId="13" fillId="0" borderId="5" xfId="1" applyNumberFormat="1" applyFont="1" applyFill="1" applyBorder="1">
      <alignment vertical="center"/>
    </xf>
    <xf numFmtId="183" fontId="37" fillId="0" borderId="0" xfId="8" applyNumberFormat="1">
      <alignment vertical="center"/>
    </xf>
    <xf numFmtId="49" fontId="37" fillId="4" borderId="5" xfId="8" applyNumberFormat="1" applyFill="1" applyBorder="1" applyAlignment="1">
      <alignment horizontal="center" vertical="center"/>
    </xf>
    <xf numFmtId="49" fontId="37" fillId="4" borderId="5" xfId="8" applyNumberFormat="1" applyFill="1" applyBorder="1">
      <alignment vertical="center"/>
    </xf>
    <xf numFmtId="181" fontId="37" fillId="4" borderId="5" xfId="8" applyNumberFormat="1" applyFill="1" applyBorder="1">
      <alignment vertical="center"/>
    </xf>
    <xf numFmtId="7" fontId="37" fillId="4" borderId="5" xfId="8" applyNumberFormat="1" applyFill="1" applyBorder="1">
      <alignment vertical="center"/>
    </xf>
    <xf numFmtId="0" fontId="37" fillId="0" borderId="5" xfId="8" applyBorder="1">
      <alignment vertical="center"/>
    </xf>
    <xf numFmtId="0" fontId="7" fillId="0" borderId="2" xfId="2" applyFont="1" applyBorder="1" applyAlignment="1">
      <alignment horizontal="left" vertical="center"/>
    </xf>
    <xf numFmtId="0" fontId="7" fillId="0" borderId="3" xfId="2" applyFont="1" applyBorder="1" applyAlignment="1">
      <alignment horizontal="left" vertical="center"/>
    </xf>
    <xf numFmtId="0" fontId="7" fillId="0" borderId="4" xfId="2" applyFont="1" applyBorder="1" applyAlignment="1">
      <alignment horizontal="left" vertical="center"/>
    </xf>
    <xf numFmtId="0" fontId="7" fillId="0" borderId="1" xfId="2" applyFont="1" applyFill="1" applyBorder="1" applyAlignment="1">
      <alignment horizontal="center" vertical="center"/>
    </xf>
    <xf numFmtId="0" fontId="7" fillId="0" borderId="2" xfId="2" applyFont="1" applyBorder="1" applyAlignment="1">
      <alignment horizontal="right" vertical="center"/>
    </xf>
    <xf numFmtId="0" fontId="7" fillId="0" borderId="3" xfId="2" applyFont="1" applyBorder="1" applyAlignment="1">
      <alignment horizontal="right" vertical="center"/>
    </xf>
    <xf numFmtId="0" fontId="7" fillId="0" borderId="4" xfId="2" applyFont="1" applyBorder="1" applyAlignment="1">
      <alignment horizontal="right" vertical="center"/>
    </xf>
    <xf numFmtId="0" fontId="7" fillId="0" borderId="2" xfId="2" applyFont="1" applyBorder="1" applyAlignment="1">
      <alignment horizontal="center" vertical="center"/>
    </xf>
    <xf numFmtId="0" fontId="7" fillId="0" borderId="3" xfId="2" applyFont="1" applyBorder="1" applyAlignment="1">
      <alignment horizontal="center" vertical="center"/>
    </xf>
    <xf numFmtId="0" fontId="7" fillId="0" borderId="4" xfId="2" applyFont="1" applyBorder="1" applyAlignment="1">
      <alignment horizontal="center" vertical="center"/>
    </xf>
    <xf numFmtId="0" fontId="2" fillId="0" borderId="0" xfId="2" applyFont="1" applyBorder="1" applyAlignment="1">
      <alignment horizontal="left" vertical="center"/>
    </xf>
    <xf numFmtId="0" fontId="2" fillId="0" borderId="0" xfId="2" applyBorder="1" applyAlignment="1">
      <alignment horizontal="left" vertical="center"/>
    </xf>
    <xf numFmtId="0" fontId="8" fillId="0" borderId="0" xfId="2" applyFont="1" applyBorder="1" applyAlignment="1">
      <alignment horizontal="center" vertical="center"/>
    </xf>
    <xf numFmtId="0" fontId="7" fillId="0" borderId="0" xfId="2" applyFont="1" applyBorder="1" applyAlignment="1">
      <alignment horizontal="left" vertical="center" wrapText="1"/>
    </xf>
    <xf numFmtId="0" fontId="7" fillId="0" borderId="1" xfId="2" applyFont="1" applyBorder="1" applyAlignment="1">
      <alignment horizontal="left" vertical="center"/>
    </xf>
    <xf numFmtId="0" fontId="7" fillId="0" borderId="0" xfId="2" applyFont="1" applyBorder="1" applyAlignment="1">
      <alignment horizontal="center" vertical="center"/>
    </xf>
    <xf numFmtId="0" fontId="7" fillId="0" borderId="0" xfId="2" applyFont="1" applyBorder="1" applyAlignment="1">
      <alignment horizontal="right" vertical="center"/>
    </xf>
    <xf numFmtId="0" fontId="7" fillId="0" borderId="5" xfId="2" applyFont="1" applyFill="1" applyBorder="1" applyAlignment="1">
      <alignment horizontal="center" vertical="center"/>
    </xf>
    <xf numFmtId="0" fontId="2" fillId="0" borderId="5" xfId="2" applyFont="1" applyFill="1" applyBorder="1" applyAlignment="1">
      <alignment horizontal="center" vertical="center"/>
    </xf>
    <xf numFmtId="0" fontId="10" fillId="0" borderId="5" xfId="2" applyFont="1" applyFill="1" applyBorder="1" applyAlignment="1">
      <alignment horizontal="center" vertical="center"/>
    </xf>
    <xf numFmtId="0" fontId="7" fillId="0" borderId="3" xfId="2" applyFont="1" applyFill="1" applyBorder="1" applyAlignment="1">
      <alignment horizontal="center" vertical="center"/>
    </xf>
    <xf numFmtId="0" fontId="2" fillId="0" borderId="3" xfId="2" applyFont="1" applyFill="1" applyBorder="1" applyAlignment="1">
      <alignment horizontal="center" vertical="center"/>
    </xf>
    <xf numFmtId="0" fontId="2" fillId="0" borderId="4" xfId="2" applyFont="1" applyFill="1" applyBorder="1" applyAlignment="1">
      <alignment horizontal="center" vertical="center"/>
    </xf>
    <xf numFmtId="0" fontId="7" fillId="0" borderId="2" xfId="2" applyFont="1" applyFill="1" applyBorder="1" applyAlignment="1">
      <alignment horizontal="center" vertical="center"/>
    </xf>
    <xf numFmtId="0" fontId="7" fillId="0" borderId="4" xfId="2" applyFont="1" applyFill="1" applyBorder="1" applyAlignment="1">
      <alignment horizontal="center" vertical="center"/>
    </xf>
    <xf numFmtId="0" fontId="7" fillId="0" borderId="5" xfId="2" applyFont="1" applyBorder="1" applyAlignment="1">
      <alignment horizontal="center" vertical="center"/>
    </xf>
    <xf numFmtId="0" fontId="7" fillId="0" borderId="5" xfId="2" applyFont="1" applyBorder="1" applyAlignment="1">
      <alignment horizontal="left" vertical="center"/>
    </xf>
    <xf numFmtId="0" fontId="7" fillId="0" borderId="5" xfId="2" applyFont="1" applyFill="1" applyBorder="1" applyAlignment="1">
      <alignment horizontal="center" vertical="center" textRotation="255"/>
    </xf>
    <xf numFmtId="0" fontId="7" fillId="0" borderId="5" xfId="2" applyFont="1" applyFill="1" applyBorder="1" applyAlignment="1">
      <alignment horizontal="left" vertical="center"/>
    </xf>
    <xf numFmtId="43" fontId="11" fillId="0" borderId="5" xfId="0" applyNumberFormat="1" applyFont="1" applyFill="1" applyBorder="1" applyAlignment="1">
      <alignment horizontal="left" vertical="center"/>
    </xf>
    <xf numFmtId="0" fontId="11" fillId="0" borderId="5" xfId="0" applyFont="1" applyFill="1" applyBorder="1" applyAlignment="1">
      <alignment horizontal="left" vertical="center"/>
    </xf>
    <xf numFmtId="43" fontId="11" fillId="0" borderId="2" xfId="0" applyNumberFormat="1" applyFont="1" applyFill="1" applyBorder="1" applyAlignment="1">
      <alignment horizontal="center" vertical="center"/>
    </xf>
    <xf numFmtId="0" fontId="11" fillId="0" borderId="3" xfId="0" applyFont="1" applyFill="1" applyBorder="1" applyAlignment="1">
      <alignment horizontal="center" vertical="center"/>
    </xf>
    <xf numFmtId="0" fontId="11" fillId="0" borderId="4" xfId="0" applyFont="1" applyFill="1" applyBorder="1" applyAlignment="1">
      <alignment horizontal="center" vertical="center"/>
    </xf>
    <xf numFmtId="0" fontId="11" fillId="0" borderId="2" xfId="0" applyFont="1" applyFill="1" applyBorder="1" applyAlignment="1">
      <alignment horizontal="center" vertical="center"/>
    </xf>
    <xf numFmtId="0" fontId="12" fillId="0" borderId="5" xfId="0" applyFont="1" applyFill="1" applyBorder="1" applyAlignment="1">
      <alignment horizontal="center" vertical="center"/>
    </xf>
    <xf numFmtId="0" fontId="12" fillId="0" borderId="2" xfId="0" applyFont="1" applyFill="1" applyBorder="1" applyAlignment="1">
      <alignment horizontal="center" vertical="center"/>
    </xf>
    <xf numFmtId="0" fontId="12" fillId="0" borderId="3" xfId="0" applyFont="1" applyFill="1" applyBorder="1" applyAlignment="1">
      <alignment horizontal="center" vertical="center"/>
    </xf>
    <xf numFmtId="0" fontId="12" fillId="0" borderId="4" xfId="0" applyFont="1" applyFill="1" applyBorder="1" applyAlignment="1">
      <alignment horizontal="center" vertical="center"/>
    </xf>
    <xf numFmtId="0" fontId="11" fillId="0" borderId="5" xfId="0" applyFont="1" applyFill="1" applyBorder="1" applyAlignment="1">
      <alignment horizontal="center" vertical="center"/>
    </xf>
    <xf numFmtId="0" fontId="9" fillId="0" borderId="5" xfId="2" applyFont="1" applyFill="1" applyBorder="1" applyAlignment="1">
      <alignment horizontal="left" vertical="center"/>
    </xf>
    <xf numFmtId="0" fontId="2" fillId="0" borderId="5" xfId="2" applyFont="1" applyFill="1" applyBorder="1" applyAlignment="1">
      <alignment horizontal="left" vertical="center"/>
    </xf>
    <xf numFmtId="43" fontId="11" fillId="4" borderId="2" xfId="0" applyNumberFormat="1" applyFont="1" applyFill="1" applyBorder="1" applyAlignment="1">
      <alignment horizontal="center" vertical="center"/>
    </xf>
    <xf numFmtId="0" fontId="11" fillId="4" borderId="3" xfId="0" applyFont="1" applyFill="1" applyBorder="1" applyAlignment="1">
      <alignment horizontal="center" vertical="center"/>
    </xf>
    <xf numFmtId="0" fontId="11" fillId="4" borderId="4" xfId="0" applyFont="1" applyFill="1" applyBorder="1" applyAlignment="1">
      <alignment horizontal="center" vertical="center"/>
    </xf>
    <xf numFmtId="176" fontId="11" fillId="0" borderId="5" xfId="1" applyNumberFormat="1" applyFont="1" applyFill="1" applyBorder="1" applyAlignment="1">
      <alignment horizontal="left" vertical="center"/>
    </xf>
    <xf numFmtId="176" fontId="11" fillId="0" borderId="2" xfId="1" applyNumberFormat="1" applyFont="1" applyFill="1" applyBorder="1" applyAlignment="1">
      <alignment horizontal="center" vertical="center"/>
    </xf>
    <xf numFmtId="176" fontId="11" fillId="0" borderId="3" xfId="1" applyNumberFormat="1" applyFont="1" applyFill="1" applyBorder="1" applyAlignment="1">
      <alignment horizontal="center" vertical="center"/>
    </xf>
    <xf numFmtId="176" fontId="11" fillId="0" borderId="4" xfId="1" applyNumberFormat="1" applyFont="1" applyFill="1" applyBorder="1" applyAlignment="1">
      <alignment horizontal="center" vertical="center"/>
    </xf>
    <xf numFmtId="176" fontId="11" fillId="4" borderId="2" xfId="1" applyNumberFormat="1" applyFont="1" applyFill="1" applyBorder="1" applyAlignment="1">
      <alignment horizontal="center" vertical="center"/>
    </xf>
    <xf numFmtId="176" fontId="11" fillId="4" borderId="3" xfId="1" applyNumberFormat="1" applyFont="1" applyFill="1" applyBorder="1" applyAlignment="1">
      <alignment horizontal="center" vertical="center"/>
    </xf>
    <xf numFmtId="176" fontId="11" fillId="4" borderId="4" xfId="1" applyNumberFormat="1" applyFont="1" applyFill="1" applyBorder="1" applyAlignment="1">
      <alignment horizontal="center" vertical="center"/>
    </xf>
    <xf numFmtId="0" fontId="14" fillId="0" borderId="5" xfId="0" applyFont="1" applyFill="1" applyBorder="1" applyAlignment="1">
      <alignment horizontal="center" vertical="center"/>
    </xf>
    <xf numFmtId="0" fontId="15" fillId="0" borderId="2" xfId="0" applyFont="1" applyFill="1" applyBorder="1" applyAlignment="1">
      <alignment horizontal="center" vertical="center"/>
    </xf>
    <xf numFmtId="0" fontId="15" fillId="0" borderId="3" xfId="0" applyFont="1" applyFill="1" applyBorder="1" applyAlignment="1">
      <alignment horizontal="center" vertical="center"/>
    </xf>
    <xf numFmtId="0" fontId="15" fillId="0" borderId="4" xfId="0" applyFont="1" applyFill="1" applyBorder="1" applyAlignment="1">
      <alignment horizontal="center" vertical="center"/>
    </xf>
    <xf numFmtId="0" fontId="13" fillId="0" borderId="2" xfId="0" applyFont="1" applyFill="1" applyBorder="1" applyAlignment="1">
      <alignment horizontal="center" vertical="center"/>
    </xf>
    <xf numFmtId="0" fontId="13" fillId="0" borderId="3" xfId="0" applyFont="1" applyFill="1" applyBorder="1" applyAlignment="1">
      <alignment horizontal="center" vertical="center"/>
    </xf>
    <xf numFmtId="0" fontId="13" fillId="0" borderId="4" xfId="0" applyFont="1" applyFill="1" applyBorder="1" applyAlignment="1">
      <alignment horizontal="center" vertical="center"/>
    </xf>
    <xf numFmtId="0" fontId="7" fillId="0" borderId="5" xfId="2" applyFont="1" applyFill="1" applyBorder="1" applyAlignment="1">
      <alignment horizontal="center" vertical="center" wrapText="1"/>
    </xf>
    <xf numFmtId="0" fontId="14" fillId="0" borderId="2" xfId="0" applyFont="1" applyFill="1" applyBorder="1" applyAlignment="1">
      <alignment horizontal="center" vertical="center" wrapText="1"/>
    </xf>
    <xf numFmtId="0" fontId="14" fillId="0" borderId="3"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5" fillId="0" borderId="5" xfId="0" applyFont="1" applyFill="1" applyBorder="1" applyAlignment="1">
      <alignment horizontal="center" vertical="center"/>
    </xf>
    <xf numFmtId="0" fontId="7" fillId="0" borderId="2" xfId="2" applyFont="1" applyFill="1" applyBorder="1" applyAlignment="1">
      <alignment horizontal="center" vertical="center" wrapText="1"/>
    </xf>
    <xf numFmtId="0" fontId="7" fillId="0" borderId="3" xfId="2" applyFont="1" applyFill="1" applyBorder="1" applyAlignment="1">
      <alignment horizontal="center" vertical="center" wrapText="1"/>
    </xf>
    <xf numFmtId="0" fontId="7" fillId="0" borderId="4" xfId="2" applyFont="1" applyFill="1" applyBorder="1" applyAlignment="1">
      <alignment horizontal="center" vertical="center" wrapText="1"/>
    </xf>
    <xf numFmtId="0" fontId="13" fillId="0" borderId="2" xfId="0" applyFont="1" applyFill="1" applyBorder="1" applyAlignment="1">
      <alignment horizontal="center" vertical="center" wrapText="1"/>
    </xf>
    <xf numFmtId="0" fontId="13" fillId="0" borderId="3" xfId="0" applyFont="1" applyFill="1" applyBorder="1" applyAlignment="1">
      <alignment horizontal="center" vertical="center" wrapText="1"/>
    </xf>
    <xf numFmtId="0" fontId="13" fillId="0" borderId="4" xfId="0" applyFont="1" applyFill="1" applyBorder="1" applyAlignment="1">
      <alignment horizontal="center" vertical="center" wrapText="1"/>
    </xf>
    <xf numFmtId="0" fontId="7" fillId="0" borderId="10" xfId="2" applyFont="1" applyFill="1" applyBorder="1" applyAlignment="1">
      <alignment horizontal="center" vertical="center" textRotation="255"/>
    </xf>
    <xf numFmtId="0" fontId="7" fillId="0" borderId="0" xfId="2" applyFont="1" applyFill="1" applyBorder="1" applyAlignment="1">
      <alignment horizontal="center" vertical="center" textRotation="255"/>
    </xf>
    <xf numFmtId="0" fontId="7" fillId="0" borderId="11" xfId="2" applyFont="1" applyFill="1" applyBorder="1" applyAlignment="1">
      <alignment horizontal="center" vertical="center" textRotation="255"/>
    </xf>
    <xf numFmtId="0" fontId="7" fillId="0" borderId="12" xfId="2" applyFont="1" applyFill="1" applyBorder="1" applyAlignment="1">
      <alignment vertical="center"/>
    </xf>
    <xf numFmtId="0" fontId="9" fillId="0" borderId="13" xfId="2" applyFont="1" applyFill="1" applyBorder="1" applyAlignment="1">
      <alignment horizontal="left" vertical="center"/>
    </xf>
    <xf numFmtId="0" fontId="9" fillId="0" borderId="1" xfId="2" applyFont="1" applyFill="1" applyBorder="1" applyAlignment="1">
      <alignment horizontal="left" vertical="center"/>
    </xf>
    <xf numFmtId="0" fontId="9" fillId="0" borderId="14" xfId="2" applyFont="1" applyFill="1" applyBorder="1" applyAlignment="1">
      <alignment horizontal="left" vertical="center"/>
    </xf>
    <xf numFmtId="0" fontId="9" fillId="0" borderId="15" xfId="2" applyFont="1" applyFill="1" applyBorder="1" applyAlignment="1">
      <alignment vertical="center"/>
    </xf>
    <xf numFmtId="0" fontId="7" fillId="0" borderId="0" xfId="2" applyFont="1" applyFill="1" applyBorder="1" applyAlignment="1">
      <alignment horizontal="left" vertical="center"/>
    </xf>
    <xf numFmtId="0" fontId="7" fillId="0" borderId="0" xfId="2" applyFont="1" applyFill="1" applyBorder="1" applyAlignment="1">
      <alignment horizontal="center" vertical="center"/>
    </xf>
    <xf numFmtId="0" fontId="9" fillId="0" borderId="0" xfId="2" applyFont="1" applyFill="1" applyBorder="1" applyAlignment="1">
      <alignment horizontal="left" vertical="center"/>
    </xf>
    <xf numFmtId="0" fontId="9" fillId="0" borderId="6" xfId="2" applyFont="1" applyFill="1" applyBorder="1" applyAlignment="1">
      <alignment horizontal="left"/>
    </xf>
    <xf numFmtId="0" fontId="9" fillId="0" borderId="7" xfId="2" applyFont="1" applyFill="1" applyBorder="1" applyAlignment="1">
      <alignment horizontal="left"/>
    </xf>
    <xf numFmtId="0" fontId="9" fillId="0" borderId="8" xfId="2" applyFont="1" applyFill="1" applyBorder="1" applyAlignment="1">
      <alignment horizontal="left"/>
    </xf>
    <xf numFmtId="0" fontId="7" fillId="0" borderId="9" xfId="2" applyFont="1" applyFill="1" applyBorder="1" applyAlignment="1">
      <alignment vertical="center"/>
    </xf>
    <xf numFmtId="0" fontId="9" fillId="0" borderId="10" xfId="2" applyFont="1" applyFill="1" applyBorder="1" applyAlignment="1">
      <alignment horizontal="left"/>
    </xf>
    <xf numFmtId="0" fontId="9" fillId="0" borderId="0" xfId="2" applyFont="1" applyFill="1" applyBorder="1" applyAlignment="1">
      <alignment horizontal="left"/>
    </xf>
    <xf numFmtId="0" fontId="9" fillId="0" borderId="11" xfId="2" applyFont="1" applyFill="1" applyBorder="1" applyAlignment="1">
      <alignment horizontal="left"/>
    </xf>
    <xf numFmtId="0" fontId="9" fillId="0" borderId="12" xfId="2" applyFont="1" applyFill="1" applyBorder="1" applyAlignment="1">
      <alignment vertical="center"/>
    </xf>
    <xf numFmtId="0" fontId="7" fillId="0" borderId="10" xfId="2" applyFont="1" applyFill="1" applyBorder="1" applyAlignment="1">
      <alignment horizontal="left"/>
    </xf>
    <xf numFmtId="0" fontId="7" fillId="0" borderId="0" xfId="2" applyFont="1" applyFill="1" applyBorder="1" applyAlignment="1">
      <alignment horizontal="left"/>
    </xf>
    <xf numFmtId="0" fontId="7" fillId="0" borderId="11" xfId="2" applyFont="1" applyFill="1" applyBorder="1" applyAlignment="1">
      <alignment horizontal="left"/>
    </xf>
    <xf numFmtId="0" fontId="16" fillId="0" borderId="0" xfId="3" applyFont="1" applyAlignment="1">
      <alignment horizontal="center" vertical="center"/>
    </xf>
    <xf numFmtId="0" fontId="17" fillId="0" borderId="0" xfId="3" applyFont="1" applyAlignment="1">
      <alignment horizontal="center" vertical="center"/>
    </xf>
    <xf numFmtId="0" fontId="7" fillId="0" borderId="0" xfId="3" applyFont="1" applyAlignment="1">
      <alignment horizontal="center" vertical="center"/>
    </xf>
    <xf numFmtId="0" fontId="7" fillId="0" borderId="1" xfId="3" applyFont="1" applyBorder="1" applyAlignment="1">
      <alignment horizontal="left" vertical="center"/>
    </xf>
    <xf numFmtId="0" fontId="7" fillId="0" borderId="1" xfId="3" applyFont="1" applyBorder="1" applyAlignment="1">
      <alignment horizontal="center" vertical="center"/>
    </xf>
    <xf numFmtId="0" fontId="7" fillId="0" borderId="1" xfId="3" applyFont="1" applyBorder="1" applyAlignment="1">
      <alignment horizontal="right" vertical="center"/>
    </xf>
    <xf numFmtId="0" fontId="7" fillId="0" borderId="9" xfId="3" applyFont="1" applyFill="1" applyBorder="1" applyAlignment="1">
      <alignment horizontal="center" vertical="center" wrapText="1"/>
    </xf>
    <xf numFmtId="0" fontId="7" fillId="0" borderId="12" xfId="3" applyFont="1" applyFill="1" applyBorder="1" applyAlignment="1">
      <alignment horizontal="center" vertical="center" wrapText="1"/>
    </xf>
    <xf numFmtId="0" fontId="7" fillId="0" borderId="5" xfId="3" applyFont="1" applyFill="1" applyBorder="1" applyAlignment="1">
      <alignment horizontal="center" vertical="center" wrapText="1"/>
    </xf>
    <xf numFmtId="0" fontId="0" fillId="0" borderId="5" xfId="0" applyFill="1" applyBorder="1">
      <alignment vertical="center"/>
    </xf>
    <xf numFmtId="0" fontId="13" fillId="0" borderId="6" xfId="3" applyFont="1" applyFill="1" applyBorder="1" applyAlignment="1">
      <alignment horizontal="center" vertical="center"/>
    </xf>
    <xf numFmtId="0" fontId="13" fillId="0" borderId="7" xfId="3" applyFont="1" applyFill="1" applyBorder="1" applyAlignment="1">
      <alignment horizontal="center" vertical="center"/>
    </xf>
    <xf numFmtId="0" fontId="13" fillId="0" borderId="8" xfId="3" applyFont="1" applyFill="1" applyBorder="1" applyAlignment="1">
      <alignment horizontal="center" vertical="center"/>
    </xf>
    <xf numFmtId="0" fontId="13" fillId="0" borderId="10" xfId="3" applyFont="1" applyFill="1" applyBorder="1" applyAlignment="1">
      <alignment horizontal="center" vertical="center"/>
    </xf>
    <xf numFmtId="0" fontId="13" fillId="0" borderId="0" xfId="3" applyFont="1" applyFill="1" applyBorder="1" applyAlignment="1">
      <alignment horizontal="center" vertical="center"/>
    </xf>
    <xf numFmtId="0" fontId="13" fillId="0" borderId="11" xfId="3" applyFont="1" applyFill="1" applyBorder="1" applyAlignment="1">
      <alignment horizontal="center" vertical="center"/>
    </xf>
    <xf numFmtId="0" fontId="13" fillId="0" borderId="13" xfId="3" applyFont="1" applyFill="1" applyBorder="1" applyAlignment="1">
      <alignment horizontal="center" vertical="center"/>
    </xf>
    <xf numFmtId="0" fontId="13" fillId="0" borderId="1" xfId="3" applyFont="1" applyFill="1" applyBorder="1" applyAlignment="1">
      <alignment horizontal="center" vertical="center"/>
    </xf>
    <xf numFmtId="0" fontId="13" fillId="0" borderId="14" xfId="3" applyFont="1" applyFill="1" applyBorder="1" applyAlignment="1">
      <alignment horizontal="center" vertical="center"/>
    </xf>
    <xf numFmtId="0" fontId="13" fillId="0" borderId="2" xfId="3" applyFont="1" applyFill="1" applyBorder="1" applyAlignment="1">
      <alignment horizontal="center" vertical="center" wrapText="1"/>
    </xf>
    <xf numFmtId="0" fontId="13" fillId="0" borderId="4" xfId="3" applyFont="1" applyFill="1" applyBorder="1" applyAlignment="1">
      <alignment horizontal="center" vertical="center" wrapText="1"/>
    </xf>
    <xf numFmtId="0" fontId="13" fillId="0" borderId="5" xfId="3" applyFont="1" applyFill="1" applyBorder="1" applyAlignment="1">
      <alignment horizontal="center" vertical="center" wrapText="1"/>
    </xf>
    <xf numFmtId="0" fontId="7" fillId="0" borderId="10" xfId="3" applyFont="1" applyFill="1" applyBorder="1" applyAlignment="1">
      <alignment horizontal="center" vertical="center" wrapText="1"/>
    </xf>
    <xf numFmtId="0" fontId="13" fillId="0" borderId="3" xfId="3" applyFont="1" applyFill="1" applyBorder="1" applyAlignment="1">
      <alignment horizontal="center" vertical="center"/>
    </xf>
    <xf numFmtId="0" fontId="13" fillId="0" borderId="4" xfId="3" applyFont="1" applyFill="1" applyBorder="1" applyAlignment="1">
      <alignment horizontal="center" vertical="center"/>
    </xf>
    <xf numFmtId="0" fontId="13" fillId="0" borderId="5" xfId="3" applyFont="1" applyFill="1" applyBorder="1" applyAlignment="1">
      <alignment horizontal="center" vertical="center"/>
    </xf>
    <xf numFmtId="9" fontId="7" fillId="0" borderId="5" xfId="3" applyNumberFormat="1" applyFont="1" applyFill="1" applyBorder="1" applyAlignment="1">
      <alignment horizontal="left" vertical="center"/>
    </xf>
    <xf numFmtId="9" fontId="7" fillId="3" borderId="5" xfId="3" applyNumberFormat="1" applyFont="1" applyFill="1" applyBorder="1" applyAlignment="1">
      <alignment horizontal="left" vertical="center"/>
    </xf>
    <xf numFmtId="0" fontId="11" fillId="0" borderId="2" xfId="0" applyFont="1" applyBorder="1" applyAlignment="1">
      <alignment horizontal="left" vertical="center"/>
    </xf>
    <xf numFmtId="0" fontId="11" fillId="0" borderId="3" xfId="0" applyFont="1" applyBorder="1" applyAlignment="1">
      <alignment horizontal="left" vertical="center"/>
    </xf>
    <xf numFmtId="0" fontId="11" fillId="0" borderId="4" xfId="0" applyFont="1" applyBorder="1" applyAlignment="1">
      <alignment horizontal="left" vertical="center"/>
    </xf>
    <xf numFmtId="0" fontId="10" fillId="0" borderId="0" xfId="5" applyFont="1" applyAlignment="1">
      <alignment horizontal="center" vertical="center"/>
    </xf>
    <xf numFmtId="0" fontId="17" fillId="0" borderId="0" xfId="5" applyFont="1" applyAlignment="1">
      <alignment horizontal="center" vertical="center"/>
    </xf>
    <xf numFmtId="0" fontId="11" fillId="0" borderId="0" xfId="5" applyFont="1" applyAlignment="1">
      <alignment horizontal="center" vertical="center"/>
    </xf>
    <xf numFmtId="0" fontId="18" fillId="2" borderId="5" xfId="5" applyFont="1" applyFill="1" applyBorder="1" applyAlignment="1">
      <alignment horizontal="center" vertical="center"/>
    </xf>
    <xf numFmtId="0" fontId="11" fillId="2" borderId="6" xfId="5" applyFont="1" applyFill="1" applyBorder="1" applyAlignment="1">
      <alignment horizontal="center" vertical="center"/>
    </xf>
    <xf numFmtId="0" fontId="11" fillId="2" borderId="7" xfId="5" applyFont="1" applyFill="1" applyBorder="1" applyAlignment="1">
      <alignment horizontal="center" vertical="center"/>
    </xf>
    <xf numFmtId="0" fontId="11" fillId="2" borderId="8" xfId="5" applyFont="1" applyFill="1" applyBorder="1" applyAlignment="1">
      <alignment horizontal="center" vertical="center"/>
    </xf>
    <xf numFmtId="0" fontId="11" fillId="2" borderId="13" xfId="5" applyFont="1" applyFill="1" applyBorder="1" applyAlignment="1">
      <alignment horizontal="center" vertical="center"/>
    </xf>
    <xf numFmtId="0" fontId="11" fillId="2" borderId="1" xfId="5" applyFont="1" applyFill="1" applyBorder="1" applyAlignment="1">
      <alignment horizontal="center" vertical="center"/>
    </xf>
    <xf numFmtId="0" fontId="11" fillId="2" borderId="14" xfId="5" applyFont="1" applyFill="1" applyBorder="1" applyAlignment="1">
      <alignment horizontal="center" vertical="center"/>
    </xf>
    <xf numFmtId="0" fontId="11" fillId="2" borderId="9" xfId="5" applyFont="1" applyFill="1" applyBorder="1" applyAlignment="1">
      <alignment horizontal="center" vertical="center"/>
    </xf>
    <xf numFmtId="0" fontId="11" fillId="2" borderId="15" xfId="5" applyFont="1" applyFill="1" applyBorder="1" applyAlignment="1">
      <alignment horizontal="center" vertical="center"/>
    </xf>
    <xf numFmtId="0" fontId="11" fillId="2" borderId="5" xfId="5" applyFont="1" applyFill="1" applyBorder="1" applyAlignment="1">
      <alignment horizontal="center" vertical="center"/>
    </xf>
    <xf numFmtId="0" fontId="11" fillId="0" borderId="5" xfId="0" applyFont="1" applyBorder="1" applyAlignment="1">
      <alignment horizontal="left" vertical="center"/>
    </xf>
    <xf numFmtId="0" fontId="15" fillId="0" borderId="3" xfId="0" applyFont="1" applyBorder="1" applyAlignment="1">
      <alignment horizontal="left" vertical="center"/>
    </xf>
    <xf numFmtId="0" fontId="15" fillId="0" borderId="4" xfId="0" applyFont="1" applyBorder="1" applyAlignment="1">
      <alignment horizontal="left" vertical="center"/>
    </xf>
    <xf numFmtId="0" fontId="11" fillId="0" borderId="2" xfId="0" applyFont="1" applyFill="1" applyBorder="1" applyAlignment="1">
      <alignment horizontal="left" vertical="center"/>
    </xf>
    <xf numFmtId="0" fontId="11" fillId="0" borderId="3" xfId="0" applyFont="1" applyFill="1" applyBorder="1" applyAlignment="1">
      <alignment horizontal="left" vertical="center"/>
    </xf>
    <xf numFmtId="0" fontId="11" fillId="0" borderId="4" xfId="0" applyFont="1" applyFill="1" applyBorder="1" applyAlignment="1">
      <alignment horizontal="left" vertical="center"/>
    </xf>
    <xf numFmtId="0" fontId="18" fillId="0" borderId="5" xfId="5" applyFont="1" applyFill="1" applyBorder="1" applyAlignment="1">
      <alignment horizontal="center" vertical="center"/>
    </xf>
    <xf numFmtId="0" fontId="11" fillId="2" borderId="5" xfId="0" applyFont="1" applyFill="1" applyBorder="1" applyAlignment="1">
      <alignment horizontal="left" vertical="center"/>
    </xf>
    <xf numFmtId="0" fontId="19" fillId="0" borderId="2" xfId="0" applyFont="1" applyFill="1" applyBorder="1" applyAlignment="1">
      <alignment horizontal="left" vertical="center"/>
    </xf>
    <xf numFmtId="0" fontId="20" fillId="0" borderId="3" xfId="0" applyFont="1" applyFill="1" applyBorder="1" applyAlignment="1">
      <alignment horizontal="left" vertical="center"/>
    </xf>
    <xf numFmtId="0" fontId="20" fillId="0" borderId="4" xfId="0" applyFont="1" applyFill="1" applyBorder="1" applyAlignment="1">
      <alignment horizontal="left" vertical="center"/>
    </xf>
    <xf numFmtId="0" fontId="15" fillId="0" borderId="2" xfId="0" applyFont="1" applyFill="1" applyBorder="1" applyAlignment="1">
      <alignment horizontal="left" vertical="center"/>
    </xf>
    <xf numFmtId="0" fontId="15" fillId="0" borderId="3" xfId="0" applyFont="1" applyFill="1" applyBorder="1" applyAlignment="1">
      <alignment horizontal="left" vertical="center"/>
    </xf>
    <xf numFmtId="0" fontId="15" fillId="0" borderId="4" xfId="0" applyFont="1" applyFill="1" applyBorder="1" applyAlignment="1">
      <alignment horizontal="left"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8" fillId="2" borderId="2" xfId="5" applyFont="1" applyFill="1" applyBorder="1" applyAlignment="1">
      <alignment horizontal="center" vertical="center"/>
    </xf>
    <xf numFmtId="0" fontId="18" fillId="2" borderId="3" xfId="5" applyFont="1" applyFill="1" applyBorder="1" applyAlignment="1">
      <alignment horizontal="center" vertical="center"/>
    </xf>
    <xf numFmtId="0" fontId="18" fillId="2" borderId="4" xfId="5" applyFont="1" applyFill="1" applyBorder="1" applyAlignment="1">
      <alignment horizontal="center" vertical="center"/>
    </xf>
    <xf numFmtId="0" fontId="18" fillId="0" borderId="2" xfId="5" applyFont="1" applyFill="1" applyBorder="1" applyAlignment="1">
      <alignment horizontal="center" vertical="center"/>
    </xf>
    <xf numFmtId="0" fontId="18" fillId="0" borderId="3" xfId="5" applyFont="1" applyFill="1" applyBorder="1" applyAlignment="1">
      <alignment horizontal="center" vertical="center"/>
    </xf>
    <xf numFmtId="0" fontId="18" fillId="0" borderId="4" xfId="5" applyFont="1" applyFill="1" applyBorder="1" applyAlignment="1">
      <alignment horizontal="center" vertical="center"/>
    </xf>
    <xf numFmtId="0" fontId="11" fillId="3" borderId="2" xfId="0" applyFont="1" applyFill="1" applyBorder="1" applyAlignment="1">
      <alignment horizontal="left" vertical="center"/>
    </xf>
    <xf numFmtId="0" fontId="15" fillId="3" borderId="3" xfId="0" applyFont="1" applyFill="1" applyBorder="1" applyAlignment="1">
      <alignment horizontal="left" vertical="center"/>
    </xf>
    <xf numFmtId="0" fontId="15" fillId="3" borderId="4" xfId="0" applyFont="1" applyFill="1" applyBorder="1" applyAlignment="1">
      <alignment horizontal="left" vertical="center"/>
    </xf>
    <xf numFmtId="0" fontId="22" fillId="0" borderId="5" xfId="6" applyFont="1" applyFill="1" applyBorder="1" applyAlignment="1">
      <alignment horizontal="center" vertical="center" wrapText="1"/>
    </xf>
    <xf numFmtId="0" fontId="24" fillId="0" borderId="5" xfId="6" applyFont="1" applyFill="1" applyBorder="1" applyAlignment="1">
      <alignment horizontal="center" vertical="center"/>
    </xf>
    <xf numFmtId="0" fontId="21" fillId="0" borderId="0" xfId="6" applyFont="1" applyAlignment="1">
      <alignment horizontal="center" vertical="center"/>
    </xf>
    <xf numFmtId="0" fontId="5" fillId="0" borderId="0" xfId="6" applyFont="1" applyAlignment="1">
      <alignment horizontal="center" vertical="center"/>
    </xf>
    <xf numFmtId="0" fontId="2" fillId="0" borderId="0" xfId="6" applyFont="1" applyAlignment="1">
      <alignment horizontal="center" vertical="center"/>
    </xf>
    <xf numFmtId="0" fontId="22" fillId="0" borderId="1" xfId="6" applyFont="1" applyBorder="1" applyAlignment="1">
      <alignment horizontal="left" vertical="center"/>
    </xf>
    <xf numFmtId="0" fontId="22" fillId="0" borderId="0" xfId="6" applyFont="1" applyBorder="1" applyAlignment="1">
      <alignment horizontal="left" vertical="center"/>
    </xf>
    <xf numFmtId="0" fontId="2" fillId="0" borderId="1" xfId="6" applyFont="1" applyBorder="1" applyAlignment="1">
      <alignment horizontal="right" vertical="center"/>
    </xf>
    <xf numFmtId="0" fontId="26" fillId="0" borderId="0" xfId="7" applyFont="1" applyAlignment="1">
      <alignment horizontal="center" vertical="center"/>
    </xf>
    <xf numFmtId="0" fontId="22" fillId="0" borderId="0" xfId="7" applyFont="1" applyAlignment="1">
      <alignment vertical="top" wrapText="1"/>
    </xf>
    <xf numFmtId="0" fontId="25" fillId="0" borderId="0" xfId="7" applyAlignment="1">
      <alignment vertical="top" wrapText="1"/>
    </xf>
    <xf numFmtId="0" fontId="30" fillId="0" borderId="0" xfId="0" applyFont="1" applyAlignment="1">
      <alignment horizontal="left" vertical="center"/>
    </xf>
    <xf numFmtId="0" fontId="30" fillId="0" borderId="0" xfId="0" applyFont="1">
      <alignment vertical="center"/>
    </xf>
    <xf numFmtId="0" fontId="30" fillId="0" borderId="0" xfId="0" applyFont="1" applyAlignment="1">
      <alignment horizontal="left" vertical="center" wrapText="1"/>
    </xf>
    <xf numFmtId="0" fontId="31" fillId="0" borderId="0" xfId="0" applyFont="1" applyAlignment="1">
      <alignment horizontal="left" vertical="center"/>
    </xf>
    <xf numFmtId="0" fontId="0" fillId="0" borderId="0" xfId="0" applyAlignment="1">
      <alignment horizontal="left" vertical="center"/>
    </xf>
    <xf numFmtId="0" fontId="30" fillId="0" borderId="0" xfId="0" applyFont="1" applyAlignment="1">
      <alignment vertical="center" wrapText="1"/>
    </xf>
    <xf numFmtId="0" fontId="31" fillId="0" borderId="10" xfId="0" applyFont="1" applyBorder="1" applyAlignment="1">
      <alignment horizontal="center" vertical="center"/>
    </xf>
    <xf numFmtId="0" fontId="31" fillId="0" borderId="0" xfId="0" applyFont="1" applyBorder="1" applyAlignment="1">
      <alignment horizontal="center" vertical="center"/>
    </xf>
    <xf numFmtId="0" fontId="31" fillId="0" borderId="11" xfId="0" applyFont="1" applyBorder="1" applyAlignment="1">
      <alignment horizontal="center" vertical="center"/>
    </xf>
    <xf numFmtId="0" fontId="34" fillId="0" borderId="2" xfId="0" applyFont="1" applyBorder="1">
      <alignment vertical="center"/>
    </xf>
    <xf numFmtId="0" fontId="34" fillId="0" borderId="3" xfId="0" applyFont="1" applyBorder="1">
      <alignment vertical="center"/>
    </xf>
    <xf numFmtId="0" fontId="34" fillId="0" borderId="4" xfId="0" applyFont="1" applyBorder="1">
      <alignment vertical="center"/>
    </xf>
    <xf numFmtId="0" fontId="30" fillId="0" borderId="6" xfId="0" applyFont="1" applyBorder="1">
      <alignment vertical="center"/>
    </xf>
    <xf numFmtId="0" fontId="30" fillId="0" borderId="7" xfId="0" applyFont="1" applyBorder="1">
      <alignment vertical="center"/>
    </xf>
    <xf numFmtId="0" fontId="30" fillId="0" borderId="8" xfId="0" applyFont="1" applyBorder="1">
      <alignment vertical="center"/>
    </xf>
    <xf numFmtId="0" fontId="30" fillId="0" borderId="13" xfId="0" applyFont="1" applyBorder="1">
      <alignment vertical="center"/>
    </xf>
    <xf numFmtId="0" fontId="30" fillId="0" borderId="1" xfId="0" applyFont="1" applyBorder="1">
      <alignment vertical="center"/>
    </xf>
    <xf numFmtId="0" fontId="30" fillId="0" borderId="14" xfId="0" applyFont="1" applyBorder="1">
      <alignment vertical="center"/>
    </xf>
    <xf numFmtId="0" fontId="35" fillId="0" borderId="2" xfId="0" applyFont="1" applyBorder="1" applyAlignment="1">
      <alignment horizontal="left" vertical="center"/>
    </xf>
    <xf numFmtId="0" fontId="31" fillId="0" borderId="3" xfId="0" applyFont="1" applyBorder="1" applyAlignment="1">
      <alignment horizontal="left" vertical="center"/>
    </xf>
    <xf numFmtId="0" fontId="31" fillId="0" borderId="4" xfId="0" applyFont="1" applyBorder="1" applyAlignment="1">
      <alignment horizontal="left" vertical="center"/>
    </xf>
    <xf numFmtId="0" fontId="34" fillId="0" borderId="2" xfId="0" applyFont="1" applyBorder="1" applyAlignment="1">
      <alignment horizontal="left" vertical="center"/>
    </xf>
    <xf numFmtId="0" fontId="34" fillId="0" borderId="3" xfId="0" applyFont="1" applyBorder="1" applyAlignment="1">
      <alignment horizontal="left" vertical="center"/>
    </xf>
    <xf numFmtId="0" fontId="34" fillId="0" borderId="4" xfId="0" applyFont="1" applyBorder="1" applyAlignment="1">
      <alignment horizontal="left" vertical="center"/>
    </xf>
    <xf numFmtId="0" fontId="34" fillId="0" borderId="6" xfId="0" applyFont="1" applyBorder="1" applyAlignment="1">
      <alignment horizontal="left" vertical="center"/>
    </xf>
    <xf numFmtId="0" fontId="34" fillId="0" borderId="7" xfId="0" applyFont="1" applyBorder="1" applyAlignment="1">
      <alignment horizontal="left" vertical="center"/>
    </xf>
    <xf numFmtId="0" fontId="34" fillId="0" borderId="8" xfId="0" applyFont="1" applyBorder="1" applyAlignment="1">
      <alignment horizontal="left" vertical="center"/>
    </xf>
    <xf numFmtId="0" fontId="31" fillId="0" borderId="2" xfId="0" applyFont="1" applyBorder="1" applyAlignment="1">
      <alignment horizontal="left" vertical="center"/>
    </xf>
    <xf numFmtId="0" fontId="33" fillId="0" borderId="0" xfId="0" applyFont="1" applyBorder="1" applyAlignment="1">
      <alignment horizontal="center" vertical="center"/>
    </xf>
    <xf numFmtId="0" fontId="0" fillId="0" borderId="0" xfId="0" applyBorder="1" applyAlignment="1">
      <alignment horizontal="center" vertical="center"/>
    </xf>
    <xf numFmtId="0" fontId="36" fillId="0" borderId="0" xfId="8" applyFont="1" applyAlignment="1">
      <alignment horizontal="center" vertical="center"/>
    </xf>
    <xf numFmtId="0" fontId="37" fillId="0" borderId="5" xfId="8" applyBorder="1" applyAlignment="1">
      <alignment horizontal="center" vertical="center"/>
    </xf>
    <xf numFmtId="0" fontId="37" fillId="0" borderId="9" xfId="8" applyBorder="1" applyAlignment="1">
      <alignment horizontal="center" vertical="center"/>
    </xf>
    <xf numFmtId="0" fontId="37" fillId="0" borderId="15" xfId="8" applyBorder="1" applyAlignment="1">
      <alignment horizontal="center" vertical="center"/>
    </xf>
    <xf numFmtId="49" fontId="37" fillId="4" borderId="5" xfId="0" applyNumberFormat="1" applyFont="1" applyFill="1" applyBorder="1" applyAlignment="1">
      <alignment horizontal="center" vertical="center"/>
    </xf>
    <xf numFmtId="49" fontId="0" fillId="4" borderId="5" xfId="0" applyNumberFormat="1" applyFill="1" applyBorder="1" applyAlignment="1">
      <alignment horizontal="center" vertical="center"/>
    </xf>
    <xf numFmtId="0" fontId="37" fillId="0" borderId="12" xfId="8" applyBorder="1" applyAlignment="1">
      <alignment horizontal="center" vertical="center"/>
    </xf>
  </cellXfs>
  <cellStyles count="9">
    <cellStyle name="常规" xfId="0" builtinId="0"/>
    <cellStyle name="常规 2" xfId="8"/>
    <cellStyle name="常规 2 2_增值税纳税申报表(北京)1" xfId="7"/>
    <cellStyle name="常规 3 2 2" xfId="5"/>
    <cellStyle name="常规 3 2_增值税纳税申报表(试点)" xfId="6"/>
    <cellStyle name="常规_附表一（仅扩围用）" xfId="4"/>
    <cellStyle name="常规_申报表（两套表）" xfId="2"/>
    <cellStyle name="常规_销售额申报表（扩围2）" xfId="3"/>
    <cellStyle name="千位分隔" xfId="1" builtin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AW109"/>
  <sheetViews>
    <sheetView workbookViewId="0">
      <pane xSplit="18" ySplit="9" topLeftCell="S10" activePane="bottomRight" state="frozen"/>
      <selection pane="topRight" activeCell="S1" sqref="S1"/>
      <selection pane="bottomLeft" activeCell="A10" sqref="A10"/>
      <selection pane="bottomRight" activeCell="S10" sqref="S10:AI21"/>
    </sheetView>
  </sheetViews>
  <sheetFormatPr defaultColWidth="8.75" defaultRowHeight="11.25"/>
  <cols>
    <col min="1" max="1" width="3.25" style="1" customWidth="1"/>
    <col min="2" max="2" width="2.125" style="1" customWidth="1"/>
    <col min="3" max="3" width="2.75" style="1" customWidth="1"/>
    <col min="4" max="4" width="4.5" style="1" customWidth="1"/>
    <col min="5" max="12" width="2.75" style="1" customWidth="1"/>
    <col min="13" max="13" width="2.25" style="1" customWidth="1"/>
    <col min="14" max="17" width="2.75" style="1" customWidth="1"/>
    <col min="18" max="18" width="3.375" style="1" customWidth="1"/>
    <col min="19" max="24" width="2.75" style="1" customWidth="1"/>
    <col min="25" max="25" width="1.75" style="1" customWidth="1"/>
    <col min="26" max="26" width="2.75" style="1" customWidth="1"/>
    <col min="27" max="27" width="0.125" style="1" customWidth="1"/>
    <col min="28" max="28" width="2.75" style="1" hidden="1" customWidth="1"/>
    <col min="29" max="29" width="0.125" style="1" hidden="1" customWidth="1"/>
    <col min="30" max="31" width="2.75" style="1" hidden="1" customWidth="1"/>
    <col min="32" max="33" width="2.75" style="1" customWidth="1"/>
    <col min="34" max="34" width="6.75" style="1" customWidth="1"/>
    <col min="35" max="36" width="2.75" style="1" customWidth="1"/>
    <col min="37" max="37" width="7.875" style="1" customWidth="1"/>
    <col min="38" max="39" width="2.75" style="1" customWidth="1"/>
    <col min="40" max="40" width="6.875" style="1" customWidth="1"/>
    <col min="41" max="41" width="2.75" style="1" customWidth="1"/>
    <col min="42" max="42" width="2.375" style="1" customWidth="1"/>
    <col min="43" max="43" width="7.875" style="1" customWidth="1"/>
    <col min="44" max="44" width="11.375" style="79" customWidth="1"/>
    <col min="45" max="45" width="11.5" style="79" customWidth="1"/>
    <col min="46" max="46" width="9.875" style="1" customWidth="1"/>
    <col min="47" max="48" width="10.5" style="1" bestFit="1" customWidth="1"/>
    <col min="49" max="49" width="9" style="1" bestFit="1" customWidth="1"/>
    <col min="50" max="256" width="8.75" style="1"/>
    <col min="257" max="257" width="3.25" style="1" customWidth="1"/>
    <col min="258" max="258" width="2.125" style="1" customWidth="1"/>
    <col min="259" max="259" width="2.75" style="1" customWidth="1"/>
    <col min="260" max="260" width="4.5" style="1" customWidth="1"/>
    <col min="261" max="268" width="2.75" style="1" customWidth="1"/>
    <col min="269" max="269" width="2.25" style="1" customWidth="1"/>
    <col min="270" max="273" width="2.75" style="1" customWidth="1"/>
    <col min="274" max="274" width="3.375" style="1" customWidth="1"/>
    <col min="275" max="280" width="2.75" style="1" customWidth="1"/>
    <col min="281" max="281" width="1.75" style="1" customWidth="1"/>
    <col min="282" max="282" width="2.75" style="1" customWidth="1"/>
    <col min="283" max="283" width="0.125" style="1" customWidth="1"/>
    <col min="284" max="287" width="0" style="1" hidden="1" customWidth="1"/>
    <col min="288" max="289" width="2.75" style="1" customWidth="1"/>
    <col min="290" max="290" width="6.75" style="1" customWidth="1"/>
    <col min="291" max="292" width="2.75" style="1" customWidth="1"/>
    <col min="293" max="293" width="7.875" style="1" customWidth="1"/>
    <col min="294" max="295" width="2.75" style="1" customWidth="1"/>
    <col min="296" max="296" width="6.875" style="1" customWidth="1"/>
    <col min="297" max="297" width="2.75" style="1" customWidth="1"/>
    <col min="298" max="298" width="2.375" style="1" customWidth="1"/>
    <col min="299" max="299" width="7.875" style="1" customWidth="1"/>
    <col min="300" max="512" width="8.75" style="1"/>
    <col min="513" max="513" width="3.25" style="1" customWidth="1"/>
    <col min="514" max="514" width="2.125" style="1" customWidth="1"/>
    <col min="515" max="515" width="2.75" style="1" customWidth="1"/>
    <col min="516" max="516" width="4.5" style="1" customWidth="1"/>
    <col min="517" max="524" width="2.75" style="1" customWidth="1"/>
    <col min="525" max="525" width="2.25" style="1" customWidth="1"/>
    <col min="526" max="529" width="2.75" style="1" customWidth="1"/>
    <col min="530" max="530" width="3.375" style="1" customWidth="1"/>
    <col min="531" max="536" width="2.75" style="1" customWidth="1"/>
    <col min="537" max="537" width="1.75" style="1" customWidth="1"/>
    <col min="538" max="538" width="2.75" style="1" customWidth="1"/>
    <col min="539" max="539" width="0.125" style="1" customWidth="1"/>
    <col min="540" max="543" width="0" style="1" hidden="1" customWidth="1"/>
    <col min="544" max="545" width="2.75" style="1" customWidth="1"/>
    <col min="546" max="546" width="6.75" style="1" customWidth="1"/>
    <col min="547" max="548" width="2.75" style="1" customWidth="1"/>
    <col min="549" max="549" width="7.875" style="1" customWidth="1"/>
    <col min="550" max="551" width="2.75" style="1" customWidth="1"/>
    <col min="552" max="552" width="6.875" style="1" customWidth="1"/>
    <col min="553" max="553" width="2.75" style="1" customWidth="1"/>
    <col min="554" max="554" width="2.375" style="1" customWidth="1"/>
    <col min="555" max="555" width="7.875" style="1" customWidth="1"/>
    <col min="556" max="768" width="8.75" style="1"/>
    <col min="769" max="769" width="3.25" style="1" customWidth="1"/>
    <col min="770" max="770" width="2.125" style="1" customWidth="1"/>
    <col min="771" max="771" width="2.75" style="1" customWidth="1"/>
    <col min="772" max="772" width="4.5" style="1" customWidth="1"/>
    <col min="773" max="780" width="2.75" style="1" customWidth="1"/>
    <col min="781" max="781" width="2.25" style="1" customWidth="1"/>
    <col min="782" max="785" width="2.75" style="1" customWidth="1"/>
    <col min="786" max="786" width="3.375" style="1" customWidth="1"/>
    <col min="787" max="792" width="2.75" style="1" customWidth="1"/>
    <col min="793" max="793" width="1.75" style="1" customWidth="1"/>
    <col min="794" max="794" width="2.75" style="1" customWidth="1"/>
    <col min="795" max="795" width="0.125" style="1" customWidth="1"/>
    <col min="796" max="799" width="0" style="1" hidden="1" customWidth="1"/>
    <col min="800" max="801" width="2.75" style="1" customWidth="1"/>
    <col min="802" max="802" width="6.75" style="1" customWidth="1"/>
    <col min="803" max="804" width="2.75" style="1" customWidth="1"/>
    <col min="805" max="805" width="7.875" style="1" customWidth="1"/>
    <col min="806" max="807" width="2.75" style="1" customWidth="1"/>
    <col min="808" max="808" width="6.875" style="1" customWidth="1"/>
    <col min="809" max="809" width="2.75" style="1" customWidth="1"/>
    <col min="810" max="810" width="2.375" style="1" customWidth="1"/>
    <col min="811" max="811" width="7.875" style="1" customWidth="1"/>
    <col min="812" max="1024" width="8.75" style="1"/>
    <col min="1025" max="1025" width="3.25" style="1" customWidth="1"/>
    <col min="1026" max="1026" width="2.125" style="1" customWidth="1"/>
    <col min="1027" max="1027" width="2.75" style="1" customWidth="1"/>
    <col min="1028" max="1028" width="4.5" style="1" customWidth="1"/>
    <col min="1029" max="1036" width="2.75" style="1" customWidth="1"/>
    <col min="1037" max="1037" width="2.25" style="1" customWidth="1"/>
    <col min="1038" max="1041" width="2.75" style="1" customWidth="1"/>
    <col min="1042" max="1042" width="3.375" style="1" customWidth="1"/>
    <col min="1043" max="1048" width="2.75" style="1" customWidth="1"/>
    <col min="1049" max="1049" width="1.75" style="1" customWidth="1"/>
    <col min="1050" max="1050" width="2.75" style="1" customWidth="1"/>
    <col min="1051" max="1051" width="0.125" style="1" customWidth="1"/>
    <col min="1052" max="1055" width="0" style="1" hidden="1" customWidth="1"/>
    <col min="1056" max="1057" width="2.75" style="1" customWidth="1"/>
    <col min="1058" max="1058" width="6.75" style="1" customWidth="1"/>
    <col min="1059" max="1060" width="2.75" style="1" customWidth="1"/>
    <col min="1061" max="1061" width="7.875" style="1" customWidth="1"/>
    <col min="1062" max="1063" width="2.75" style="1" customWidth="1"/>
    <col min="1064" max="1064" width="6.875" style="1" customWidth="1"/>
    <col min="1065" max="1065" width="2.75" style="1" customWidth="1"/>
    <col min="1066" max="1066" width="2.375" style="1" customWidth="1"/>
    <col min="1067" max="1067" width="7.875" style="1" customWidth="1"/>
    <col min="1068" max="1280" width="8.75" style="1"/>
    <col min="1281" max="1281" width="3.25" style="1" customWidth="1"/>
    <col min="1282" max="1282" width="2.125" style="1" customWidth="1"/>
    <col min="1283" max="1283" width="2.75" style="1" customWidth="1"/>
    <col min="1284" max="1284" width="4.5" style="1" customWidth="1"/>
    <col min="1285" max="1292" width="2.75" style="1" customWidth="1"/>
    <col min="1293" max="1293" width="2.25" style="1" customWidth="1"/>
    <col min="1294" max="1297" width="2.75" style="1" customWidth="1"/>
    <col min="1298" max="1298" width="3.375" style="1" customWidth="1"/>
    <col min="1299" max="1304" width="2.75" style="1" customWidth="1"/>
    <col min="1305" max="1305" width="1.75" style="1" customWidth="1"/>
    <col min="1306" max="1306" width="2.75" style="1" customWidth="1"/>
    <col min="1307" max="1307" width="0.125" style="1" customWidth="1"/>
    <col min="1308" max="1311" width="0" style="1" hidden="1" customWidth="1"/>
    <col min="1312" max="1313" width="2.75" style="1" customWidth="1"/>
    <col min="1314" max="1314" width="6.75" style="1" customWidth="1"/>
    <col min="1315" max="1316" width="2.75" style="1" customWidth="1"/>
    <col min="1317" max="1317" width="7.875" style="1" customWidth="1"/>
    <col min="1318" max="1319" width="2.75" style="1" customWidth="1"/>
    <col min="1320" max="1320" width="6.875" style="1" customWidth="1"/>
    <col min="1321" max="1321" width="2.75" style="1" customWidth="1"/>
    <col min="1322" max="1322" width="2.375" style="1" customWidth="1"/>
    <col min="1323" max="1323" width="7.875" style="1" customWidth="1"/>
    <col min="1324" max="1536" width="8.75" style="1"/>
    <col min="1537" max="1537" width="3.25" style="1" customWidth="1"/>
    <col min="1538" max="1538" width="2.125" style="1" customWidth="1"/>
    <col min="1539" max="1539" width="2.75" style="1" customWidth="1"/>
    <col min="1540" max="1540" width="4.5" style="1" customWidth="1"/>
    <col min="1541" max="1548" width="2.75" style="1" customWidth="1"/>
    <col min="1549" max="1549" width="2.25" style="1" customWidth="1"/>
    <col min="1550" max="1553" width="2.75" style="1" customWidth="1"/>
    <col min="1554" max="1554" width="3.375" style="1" customWidth="1"/>
    <col min="1555" max="1560" width="2.75" style="1" customWidth="1"/>
    <col min="1561" max="1561" width="1.75" style="1" customWidth="1"/>
    <col min="1562" max="1562" width="2.75" style="1" customWidth="1"/>
    <col min="1563" max="1563" width="0.125" style="1" customWidth="1"/>
    <col min="1564" max="1567" width="0" style="1" hidden="1" customWidth="1"/>
    <col min="1568" max="1569" width="2.75" style="1" customWidth="1"/>
    <col min="1570" max="1570" width="6.75" style="1" customWidth="1"/>
    <col min="1571" max="1572" width="2.75" style="1" customWidth="1"/>
    <col min="1573" max="1573" width="7.875" style="1" customWidth="1"/>
    <col min="1574" max="1575" width="2.75" style="1" customWidth="1"/>
    <col min="1576" max="1576" width="6.875" style="1" customWidth="1"/>
    <col min="1577" max="1577" width="2.75" style="1" customWidth="1"/>
    <col min="1578" max="1578" width="2.375" style="1" customWidth="1"/>
    <col min="1579" max="1579" width="7.875" style="1" customWidth="1"/>
    <col min="1580" max="1792" width="8.75" style="1"/>
    <col min="1793" max="1793" width="3.25" style="1" customWidth="1"/>
    <col min="1794" max="1794" width="2.125" style="1" customWidth="1"/>
    <col min="1795" max="1795" width="2.75" style="1" customWidth="1"/>
    <col min="1796" max="1796" width="4.5" style="1" customWidth="1"/>
    <col min="1797" max="1804" width="2.75" style="1" customWidth="1"/>
    <col min="1805" max="1805" width="2.25" style="1" customWidth="1"/>
    <col min="1806" max="1809" width="2.75" style="1" customWidth="1"/>
    <col min="1810" max="1810" width="3.375" style="1" customWidth="1"/>
    <col min="1811" max="1816" width="2.75" style="1" customWidth="1"/>
    <col min="1817" max="1817" width="1.75" style="1" customWidth="1"/>
    <col min="1818" max="1818" width="2.75" style="1" customWidth="1"/>
    <col min="1819" max="1819" width="0.125" style="1" customWidth="1"/>
    <col min="1820" max="1823" width="0" style="1" hidden="1" customWidth="1"/>
    <col min="1824" max="1825" width="2.75" style="1" customWidth="1"/>
    <col min="1826" max="1826" width="6.75" style="1" customWidth="1"/>
    <col min="1827" max="1828" width="2.75" style="1" customWidth="1"/>
    <col min="1829" max="1829" width="7.875" style="1" customWidth="1"/>
    <col min="1830" max="1831" width="2.75" style="1" customWidth="1"/>
    <col min="1832" max="1832" width="6.875" style="1" customWidth="1"/>
    <col min="1833" max="1833" width="2.75" style="1" customWidth="1"/>
    <col min="1834" max="1834" width="2.375" style="1" customWidth="1"/>
    <col min="1835" max="1835" width="7.875" style="1" customWidth="1"/>
    <col min="1836" max="2048" width="8.75" style="1"/>
    <col min="2049" max="2049" width="3.25" style="1" customWidth="1"/>
    <col min="2050" max="2050" width="2.125" style="1" customWidth="1"/>
    <col min="2051" max="2051" width="2.75" style="1" customWidth="1"/>
    <col min="2052" max="2052" width="4.5" style="1" customWidth="1"/>
    <col min="2053" max="2060" width="2.75" style="1" customWidth="1"/>
    <col min="2061" max="2061" width="2.25" style="1" customWidth="1"/>
    <col min="2062" max="2065" width="2.75" style="1" customWidth="1"/>
    <col min="2066" max="2066" width="3.375" style="1" customWidth="1"/>
    <col min="2067" max="2072" width="2.75" style="1" customWidth="1"/>
    <col min="2073" max="2073" width="1.75" style="1" customWidth="1"/>
    <col min="2074" max="2074" width="2.75" style="1" customWidth="1"/>
    <col min="2075" max="2075" width="0.125" style="1" customWidth="1"/>
    <col min="2076" max="2079" width="0" style="1" hidden="1" customWidth="1"/>
    <col min="2080" max="2081" width="2.75" style="1" customWidth="1"/>
    <col min="2082" max="2082" width="6.75" style="1" customWidth="1"/>
    <col min="2083" max="2084" width="2.75" style="1" customWidth="1"/>
    <col min="2085" max="2085" width="7.875" style="1" customWidth="1"/>
    <col min="2086" max="2087" width="2.75" style="1" customWidth="1"/>
    <col min="2088" max="2088" width="6.875" style="1" customWidth="1"/>
    <col min="2089" max="2089" width="2.75" style="1" customWidth="1"/>
    <col min="2090" max="2090" width="2.375" style="1" customWidth="1"/>
    <col min="2091" max="2091" width="7.875" style="1" customWidth="1"/>
    <col min="2092" max="2304" width="8.75" style="1"/>
    <col min="2305" max="2305" width="3.25" style="1" customWidth="1"/>
    <col min="2306" max="2306" width="2.125" style="1" customWidth="1"/>
    <col min="2307" max="2307" width="2.75" style="1" customWidth="1"/>
    <col min="2308" max="2308" width="4.5" style="1" customWidth="1"/>
    <col min="2309" max="2316" width="2.75" style="1" customWidth="1"/>
    <col min="2317" max="2317" width="2.25" style="1" customWidth="1"/>
    <col min="2318" max="2321" width="2.75" style="1" customWidth="1"/>
    <col min="2322" max="2322" width="3.375" style="1" customWidth="1"/>
    <col min="2323" max="2328" width="2.75" style="1" customWidth="1"/>
    <col min="2329" max="2329" width="1.75" style="1" customWidth="1"/>
    <col min="2330" max="2330" width="2.75" style="1" customWidth="1"/>
    <col min="2331" max="2331" width="0.125" style="1" customWidth="1"/>
    <col min="2332" max="2335" width="0" style="1" hidden="1" customWidth="1"/>
    <col min="2336" max="2337" width="2.75" style="1" customWidth="1"/>
    <col min="2338" max="2338" width="6.75" style="1" customWidth="1"/>
    <col min="2339" max="2340" width="2.75" style="1" customWidth="1"/>
    <col min="2341" max="2341" width="7.875" style="1" customWidth="1"/>
    <col min="2342" max="2343" width="2.75" style="1" customWidth="1"/>
    <col min="2344" max="2344" width="6.875" style="1" customWidth="1"/>
    <col min="2345" max="2345" width="2.75" style="1" customWidth="1"/>
    <col min="2346" max="2346" width="2.375" style="1" customWidth="1"/>
    <col min="2347" max="2347" width="7.875" style="1" customWidth="1"/>
    <col min="2348" max="2560" width="8.75" style="1"/>
    <col min="2561" max="2561" width="3.25" style="1" customWidth="1"/>
    <col min="2562" max="2562" width="2.125" style="1" customWidth="1"/>
    <col min="2563" max="2563" width="2.75" style="1" customWidth="1"/>
    <col min="2564" max="2564" width="4.5" style="1" customWidth="1"/>
    <col min="2565" max="2572" width="2.75" style="1" customWidth="1"/>
    <col min="2573" max="2573" width="2.25" style="1" customWidth="1"/>
    <col min="2574" max="2577" width="2.75" style="1" customWidth="1"/>
    <col min="2578" max="2578" width="3.375" style="1" customWidth="1"/>
    <col min="2579" max="2584" width="2.75" style="1" customWidth="1"/>
    <col min="2585" max="2585" width="1.75" style="1" customWidth="1"/>
    <col min="2586" max="2586" width="2.75" style="1" customWidth="1"/>
    <col min="2587" max="2587" width="0.125" style="1" customWidth="1"/>
    <col min="2588" max="2591" width="0" style="1" hidden="1" customWidth="1"/>
    <col min="2592" max="2593" width="2.75" style="1" customWidth="1"/>
    <col min="2594" max="2594" width="6.75" style="1" customWidth="1"/>
    <col min="2595" max="2596" width="2.75" style="1" customWidth="1"/>
    <col min="2597" max="2597" width="7.875" style="1" customWidth="1"/>
    <col min="2598" max="2599" width="2.75" style="1" customWidth="1"/>
    <col min="2600" max="2600" width="6.875" style="1" customWidth="1"/>
    <col min="2601" max="2601" width="2.75" style="1" customWidth="1"/>
    <col min="2602" max="2602" width="2.375" style="1" customWidth="1"/>
    <col min="2603" max="2603" width="7.875" style="1" customWidth="1"/>
    <col min="2604" max="2816" width="8.75" style="1"/>
    <col min="2817" max="2817" width="3.25" style="1" customWidth="1"/>
    <col min="2818" max="2818" width="2.125" style="1" customWidth="1"/>
    <col min="2819" max="2819" width="2.75" style="1" customWidth="1"/>
    <col min="2820" max="2820" width="4.5" style="1" customWidth="1"/>
    <col min="2821" max="2828" width="2.75" style="1" customWidth="1"/>
    <col min="2829" max="2829" width="2.25" style="1" customWidth="1"/>
    <col min="2830" max="2833" width="2.75" style="1" customWidth="1"/>
    <col min="2834" max="2834" width="3.375" style="1" customWidth="1"/>
    <col min="2835" max="2840" width="2.75" style="1" customWidth="1"/>
    <col min="2841" max="2841" width="1.75" style="1" customWidth="1"/>
    <col min="2842" max="2842" width="2.75" style="1" customWidth="1"/>
    <col min="2843" max="2843" width="0.125" style="1" customWidth="1"/>
    <col min="2844" max="2847" width="0" style="1" hidden="1" customWidth="1"/>
    <col min="2848" max="2849" width="2.75" style="1" customWidth="1"/>
    <col min="2850" max="2850" width="6.75" style="1" customWidth="1"/>
    <col min="2851" max="2852" width="2.75" style="1" customWidth="1"/>
    <col min="2853" max="2853" width="7.875" style="1" customWidth="1"/>
    <col min="2854" max="2855" width="2.75" style="1" customWidth="1"/>
    <col min="2856" max="2856" width="6.875" style="1" customWidth="1"/>
    <col min="2857" max="2857" width="2.75" style="1" customWidth="1"/>
    <col min="2858" max="2858" width="2.375" style="1" customWidth="1"/>
    <col min="2859" max="2859" width="7.875" style="1" customWidth="1"/>
    <col min="2860" max="3072" width="8.75" style="1"/>
    <col min="3073" max="3073" width="3.25" style="1" customWidth="1"/>
    <col min="3074" max="3074" width="2.125" style="1" customWidth="1"/>
    <col min="3075" max="3075" width="2.75" style="1" customWidth="1"/>
    <col min="3076" max="3076" width="4.5" style="1" customWidth="1"/>
    <col min="3077" max="3084" width="2.75" style="1" customWidth="1"/>
    <col min="3085" max="3085" width="2.25" style="1" customWidth="1"/>
    <col min="3086" max="3089" width="2.75" style="1" customWidth="1"/>
    <col min="3090" max="3090" width="3.375" style="1" customWidth="1"/>
    <col min="3091" max="3096" width="2.75" style="1" customWidth="1"/>
    <col min="3097" max="3097" width="1.75" style="1" customWidth="1"/>
    <col min="3098" max="3098" width="2.75" style="1" customWidth="1"/>
    <col min="3099" max="3099" width="0.125" style="1" customWidth="1"/>
    <col min="3100" max="3103" width="0" style="1" hidden="1" customWidth="1"/>
    <col min="3104" max="3105" width="2.75" style="1" customWidth="1"/>
    <col min="3106" max="3106" width="6.75" style="1" customWidth="1"/>
    <col min="3107" max="3108" width="2.75" style="1" customWidth="1"/>
    <col min="3109" max="3109" width="7.875" style="1" customWidth="1"/>
    <col min="3110" max="3111" width="2.75" style="1" customWidth="1"/>
    <col min="3112" max="3112" width="6.875" style="1" customWidth="1"/>
    <col min="3113" max="3113" width="2.75" style="1" customWidth="1"/>
    <col min="3114" max="3114" width="2.375" style="1" customWidth="1"/>
    <col min="3115" max="3115" width="7.875" style="1" customWidth="1"/>
    <col min="3116" max="3328" width="8.75" style="1"/>
    <col min="3329" max="3329" width="3.25" style="1" customWidth="1"/>
    <col min="3330" max="3330" width="2.125" style="1" customWidth="1"/>
    <col min="3331" max="3331" width="2.75" style="1" customWidth="1"/>
    <col min="3332" max="3332" width="4.5" style="1" customWidth="1"/>
    <col min="3333" max="3340" width="2.75" style="1" customWidth="1"/>
    <col min="3341" max="3341" width="2.25" style="1" customWidth="1"/>
    <col min="3342" max="3345" width="2.75" style="1" customWidth="1"/>
    <col min="3346" max="3346" width="3.375" style="1" customWidth="1"/>
    <col min="3347" max="3352" width="2.75" style="1" customWidth="1"/>
    <col min="3353" max="3353" width="1.75" style="1" customWidth="1"/>
    <col min="3354" max="3354" width="2.75" style="1" customWidth="1"/>
    <col min="3355" max="3355" width="0.125" style="1" customWidth="1"/>
    <col min="3356" max="3359" width="0" style="1" hidden="1" customWidth="1"/>
    <col min="3360" max="3361" width="2.75" style="1" customWidth="1"/>
    <col min="3362" max="3362" width="6.75" style="1" customWidth="1"/>
    <col min="3363" max="3364" width="2.75" style="1" customWidth="1"/>
    <col min="3365" max="3365" width="7.875" style="1" customWidth="1"/>
    <col min="3366" max="3367" width="2.75" style="1" customWidth="1"/>
    <col min="3368" max="3368" width="6.875" style="1" customWidth="1"/>
    <col min="3369" max="3369" width="2.75" style="1" customWidth="1"/>
    <col min="3370" max="3370" width="2.375" style="1" customWidth="1"/>
    <col min="3371" max="3371" width="7.875" style="1" customWidth="1"/>
    <col min="3372" max="3584" width="8.75" style="1"/>
    <col min="3585" max="3585" width="3.25" style="1" customWidth="1"/>
    <col min="3586" max="3586" width="2.125" style="1" customWidth="1"/>
    <col min="3587" max="3587" width="2.75" style="1" customWidth="1"/>
    <col min="3588" max="3588" width="4.5" style="1" customWidth="1"/>
    <col min="3589" max="3596" width="2.75" style="1" customWidth="1"/>
    <col min="3597" max="3597" width="2.25" style="1" customWidth="1"/>
    <col min="3598" max="3601" width="2.75" style="1" customWidth="1"/>
    <col min="3602" max="3602" width="3.375" style="1" customWidth="1"/>
    <col min="3603" max="3608" width="2.75" style="1" customWidth="1"/>
    <col min="3609" max="3609" width="1.75" style="1" customWidth="1"/>
    <col min="3610" max="3610" width="2.75" style="1" customWidth="1"/>
    <col min="3611" max="3611" width="0.125" style="1" customWidth="1"/>
    <col min="3612" max="3615" width="0" style="1" hidden="1" customWidth="1"/>
    <col min="3616" max="3617" width="2.75" style="1" customWidth="1"/>
    <col min="3618" max="3618" width="6.75" style="1" customWidth="1"/>
    <col min="3619" max="3620" width="2.75" style="1" customWidth="1"/>
    <col min="3621" max="3621" width="7.875" style="1" customWidth="1"/>
    <col min="3622" max="3623" width="2.75" style="1" customWidth="1"/>
    <col min="3624" max="3624" width="6.875" style="1" customWidth="1"/>
    <col min="3625" max="3625" width="2.75" style="1" customWidth="1"/>
    <col min="3626" max="3626" width="2.375" style="1" customWidth="1"/>
    <col min="3627" max="3627" width="7.875" style="1" customWidth="1"/>
    <col min="3628" max="3840" width="8.75" style="1"/>
    <col min="3841" max="3841" width="3.25" style="1" customWidth="1"/>
    <col min="3842" max="3842" width="2.125" style="1" customWidth="1"/>
    <col min="3843" max="3843" width="2.75" style="1" customWidth="1"/>
    <col min="3844" max="3844" width="4.5" style="1" customWidth="1"/>
    <col min="3845" max="3852" width="2.75" style="1" customWidth="1"/>
    <col min="3853" max="3853" width="2.25" style="1" customWidth="1"/>
    <col min="3854" max="3857" width="2.75" style="1" customWidth="1"/>
    <col min="3858" max="3858" width="3.375" style="1" customWidth="1"/>
    <col min="3859" max="3864" width="2.75" style="1" customWidth="1"/>
    <col min="3865" max="3865" width="1.75" style="1" customWidth="1"/>
    <col min="3866" max="3866" width="2.75" style="1" customWidth="1"/>
    <col min="3867" max="3867" width="0.125" style="1" customWidth="1"/>
    <col min="3868" max="3871" width="0" style="1" hidden="1" customWidth="1"/>
    <col min="3872" max="3873" width="2.75" style="1" customWidth="1"/>
    <col min="3874" max="3874" width="6.75" style="1" customWidth="1"/>
    <col min="3875" max="3876" width="2.75" style="1" customWidth="1"/>
    <col min="3877" max="3877" width="7.875" style="1" customWidth="1"/>
    <col min="3878" max="3879" width="2.75" style="1" customWidth="1"/>
    <col min="3880" max="3880" width="6.875" style="1" customWidth="1"/>
    <col min="3881" max="3881" width="2.75" style="1" customWidth="1"/>
    <col min="3882" max="3882" width="2.375" style="1" customWidth="1"/>
    <col min="3883" max="3883" width="7.875" style="1" customWidth="1"/>
    <col min="3884" max="4096" width="8.75" style="1"/>
    <col min="4097" max="4097" width="3.25" style="1" customWidth="1"/>
    <col min="4098" max="4098" width="2.125" style="1" customWidth="1"/>
    <col min="4099" max="4099" width="2.75" style="1" customWidth="1"/>
    <col min="4100" max="4100" width="4.5" style="1" customWidth="1"/>
    <col min="4101" max="4108" width="2.75" style="1" customWidth="1"/>
    <col min="4109" max="4109" width="2.25" style="1" customWidth="1"/>
    <col min="4110" max="4113" width="2.75" style="1" customWidth="1"/>
    <col min="4114" max="4114" width="3.375" style="1" customWidth="1"/>
    <col min="4115" max="4120" width="2.75" style="1" customWidth="1"/>
    <col min="4121" max="4121" width="1.75" style="1" customWidth="1"/>
    <col min="4122" max="4122" width="2.75" style="1" customWidth="1"/>
    <col min="4123" max="4123" width="0.125" style="1" customWidth="1"/>
    <col min="4124" max="4127" width="0" style="1" hidden="1" customWidth="1"/>
    <col min="4128" max="4129" width="2.75" style="1" customWidth="1"/>
    <col min="4130" max="4130" width="6.75" style="1" customWidth="1"/>
    <col min="4131" max="4132" width="2.75" style="1" customWidth="1"/>
    <col min="4133" max="4133" width="7.875" style="1" customWidth="1"/>
    <col min="4134" max="4135" width="2.75" style="1" customWidth="1"/>
    <col min="4136" max="4136" width="6.875" style="1" customWidth="1"/>
    <col min="4137" max="4137" width="2.75" style="1" customWidth="1"/>
    <col min="4138" max="4138" width="2.375" style="1" customWidth="1"/>
    <col min="4139" max="4139" width="7.875" style="1" customWidth="1"/>
    <col min="4140" max="4352" width="8.75" style="1"/>
    <col min="4353" max="4353" width="3.25" style="1" customWidth="1"/>
    <col min="4354" max="4354" width="2.125" style="1" customWidth="1"/>
    <col min="4355" max="4355" width="2.75" style="1" customWidth="1"/>
    <col min="4356" max="4356" width="4.5" style="1" customWidth="1"/>
    <col min="4357" max="4364" width="2.75" style="1" customWidth="1"/>
    <col min="4365" max="4365" width="2.25" style="1" customWidth="1"/>
    <col min="4366" max="4369" width="2.75" style="1" customWidth="1"/>
    <col min="4370" max="4370" width="3.375" style="1" customWidth="1"/>
    <col min="4371" max="4376" width="2.75" style="1" customWidth="1"/>
    <col min="4377" max="4377" width="1.75" style="1" customWidth="1"/>
    <col min="4378" max="4378" width="2.75" style="1" customWidth="1"/>
    <col min="4379" max="4379" width="0.125" style="1" customWidth="1"/>
    <col min="4380" max="4383" width="0" style="1" hidden="1" customWidth="1"/>
    <col min="4384" max="4385" width="2.75" style="1" customWidth="1"/>
    <col min="4386" max="4386" width="6.75" style="1" customWidth="1"/>
    <col min="4387" max="4388" width="2.75" style="1" customWidth="1"/>
    <col min="4389" max="4389" width="7.875" style="1" customWidth="1"/>
    <col min="4390" max="4391" width="2.75" style="1" customWidth="1"/>
    <col min="4392" max="4392" width="6.875" style="1" customWidth="1"/>
    <col min="4393" max="4393" width="2.75" style="1" customWidth="1"/>
    <col min="4394" max="4394" width="2.375" style="1" customWidth="1"/>
    <col min="4395" max="4395" width="7.875" style="1" customWidth="1"/>
    <col min="4396" max="4608" width="8.75" style="1"/>
    <col min="4609" max="4609" width="3.25" style="1" customWidth="1"/>
    <col min="4610" max="4610" width="2.125" style="1" customWidth="1"/>
    <col min="4611" max="4611" width="2.75" style="1" customWidth="1"/>
    <col min="4612" max="4612" width="4.5" style="1" customWidth="1"/>
    <col min="4613" max="4620" width="2.75" style="1" customWidth="1"/>
    <col min="4621" max="4621" width="2.25" style="1" customWidth="1"/>
    <col min="4622" max="4625" width="2.75" style="1" customWidth="1"/>
    <col min="4626" max="4626" width="3.375" style="1" customWidth="1"/>
    <col min="4627" max="4632" width="2.75" style="1" customWidth="1"/>
    <col min="4633" max="4633" width="1.75" style="1" customWidth="1"/>
    <col min="4634" max="4634" width="2.75" style="1" customWidth="1"/>
    <col min="4635" max="4635" width="0.125" style="1" customWidth="1"/>
    <col min="4636" max="4639" width="0" style="1" hidden="1" customWidth="1"/>
    <col min="4640" max="4641" width="2.75" style="1" customWidth="1"/>
    <col min="4642" max="4642" width="6.75" style="1" customWidth="1"/>
    <col min="4643" max="4644" width="2.75" style="1" customWidth="1"/>
    <col min="4645" max="4645" width="7.875" style="1" customWidth="1"/>
    <col min="4646" max="4647" width="2.75" style="1" customWidth="1"/>
    <col min="4648" max="4648" width="6.875" style="1" customWidth="1"/>
    <col min="4649" max="4649" width="2.75" style="1" customWidth="1"/>
    <col min="4650" max="4650" width="2.375" style="1" customWidth="1"/>
    <col min="4651" max="4651" width="7.875" style="1" customWidth="1"/>
    <col min="4652" max="4864" width="8.75" style="1"/>
    <col min="4865" max="4865" width="3.25" style="1" customWidth="1"/>
    <col min="4866" max="4866" width="2.125" style="1" customWidth="1"/>
    <col min="4867" max="4867" width="2.75" style="1" customWidth="1"/>
    <col min="4868" max="4868" width="4.5" style="1" customWidth="1"/>
    <col min="4869" max="4876" width="2.75" style="1" customWidth="1"/>
    <col min="4877" max="4877" width="2.25" style="1" customWidth="1"/>
    <col min="4878" max="4881" width="2.75" style="1" customWidth="1"/>
    <col min="4882" max="4882" width="3.375" style="1" customWidth="1"/>
    <col min="4883" max="4888" width="2.75" style="1" customWidth="1"/>
    <col min="4889" max="4889" width="1.75" style="1" customWidth="1"/>
    <col min="4890" max="4890" width="2.75" style="1" customWidth="1"/>
    <col min="4891" max="4891" width="0.125" style="1" customWidth="1"/>
    <col min="4892" max="4895" width="0" style="1" hidden="1" customWidth="1"/>
    <col min="4896" max="4897" width="2.75" style="1" customWidth="1"/>
    <col min="4898" max="4898" width="6.75" style="1" customWidth="1"/>
    <col min="4899" max="4900" width="2.75" style="1" customWidth="1"/>
    <col min="4901" max="4901" width="7.875" style="1" customWidth="1"/>
    <col min="4902" max="4903" width="2.75" style="1" customWidth="1"/>
    <col min="4904" max="4904" width="6.875" style="1" customWidth="1"/>
    <col min="4905" max="4905" width="2.75" style="1" customWidth="1"/>
    <col min="4906" max="4906" width="2.375" style="1" customWidth="1"/>
    <col min="4907" max="4907" width="7.875" style="1" customWidth="1"/>
    <col min="4908" max="5120" width="8.75" style="1"/>
    <col min="5121" max="5121" width="3.25" style="1" customWidth="1"/>
    <col min="5122" max="5122" width="2.125" style="1" customWidth="1"/>
    <col min="5123" max="5123" width="2.75" style="1" customWidth="1"/>
    <col min="5124" max="5124" width="4.5" style="1" customWidth="1"/>
    <col min="5125" max="5132" width="2.75" style="1" customWidth="1"/>
    <col min="5133" max="5133" width="2.25" style="1" customWidth="1"/>
    <col min="5134" max="5137" width="2.75" style="1" customWidth="1"/>
    <col min="5138" max="5138" width="3.375" style="1" customWidth="1"/>
    <col min="5139" max="5144" width="2.75" style="1" customWidth="1"/>
    <col min="5145" max="5145" width="1.75" style="1" customWidth="1"/>
    <col min="5146" max="5146" width="2.75" style="1" customWidth="1"/>
    <col min="5147" max="5147" width="0.125" style="1" customWidth="1"/>
    <col min="5148" max="5151" width="0" style="1" hidden="1" customWidth="1"/>
    <col min="5152" max="5153" width="2.75" style="1" customWidth="1"/>
    <col min="5154" max="5154" width="6.75" style="1" customWidth="1"/>
    <col min="5155" max="5156" width="2.75" style="1" customWidth="1"/>
    <col min="5157" max="5157" width="7.875" style="1" customWidth="1"/>
    <col min="5158" max="5159" width="2.75" style="1" customWidth="1"/>
    <col min="5160" max="5160" width="6.875" style="1" customWidth="1"/>
    <col min="5161" max="5161" width="2.75" style="1" customWidth="1"/>
    <col min="5162" max="5162" width="2.375" style="1" customWidth="1"/>
    <col min="5163" max="5163" width="7.875" style="1" customWidth="1"/>
    <col min="5164" max="5376" width="8.75" style="1"/>
    <col min="5377" max="5377" width="3.25" style="1" customWidth="1"/>
    <col min="5378" max="5378" width="2.125" style="1" customWidth="1"/>
    <col min="5379" max="5379" width="2.75" style="1" customWidth="1"/>
    <col min="5380" max="5380" width="4.5" style="1" customWidth="1"/>
    <col min="5381" max="5388" width="2.75" style="1" customWidth="1"/>
    <col min="5389" max="5389" width="2.25" style="1" customWidth="1"/>
    <col min="5390" max="5393" width="2.75" style="1" customWidth="1"/>
    <col min="5394" max="5394" width="3.375" style="1" customWidth="1"/>
    <col min="5395" max="5400" width="2.75" style="1" customWidth="1"/>
    <col min="5401" max="5401" width="1.75" style="1" customWidth="1"/>
    <col min="5402" max="5402" width="2.75" style="1" customWidth="1"/>
    <col min="5403" max="5403" width="0.125" style="1" customWidth="1"/>
    <col min="5404" max="5407" width="0" style="1" hidden="1" customWidth="1"/>
    <col min="5408" max="5409" width="2.75" style="1" customWidth="1"/>
    <col min="5410" max="5410" width="6.75" style="1" customWidth="1"/>
    <col min="5411" max="5412" width="2.75" style="1" customWidth="1"/>
    <col min="5413" max="5413" width="7.875" style="1" customWidth="1"/>
    <col min="5414" max="5415" width="2.75" style="1" customWidth="1"/>
    <col min="5416" max="5416" width="6.875" style="1" customWidth="1"/>
    <col min="5417" max="5417" width="2.75" style="1" customWidth="1"/>
    <col min="5418" max="5418" width="2.375" style="1" customWidth="1"/>
    <col min="5419" max="5419" width="7.875" style="1" customWidth="1"/>
    <col min="5420" max="5632" width="8.75" style="1"/>
    <col min="5633" max="5633" width="3.25" style="1" customWidth="1"/>
    <col min="5634" max="5634" width="2.125" style="1" customWidth="1"/>
    <col min="5635" max="5635" width="2.75" style="1" customWidth="1"/>
    <col min="5636" max="5636" width="4.5" style="1" customWidth="1"/>
    <col min="5637" max="5644" width="2.75" style="1" customWidth="1"/>
    <col min="5645" max="5645" width="2.25" style="1" customWidth="1"/>
    <col min="5646" max="5649" width="2.75" style="1" customWidth="1"/>
    <col min="5650" max="5650" width="3.375" style="1" customWidth="1"/>
    <col min="5651" max="5656" width="2.75" style="1" customWidth="1"/>
    <col min="5657" max="5657" width="1.75" style="1" customWidth="1"/>
    <col min="5658" max="5658" width="2.75" style="1" customWidth="1"/>
    <col min="5659" max="5659" width="0.125" style="1" customWidth="1"/>
    <col min="5660" max="5663" width="0" style="1" hidden="1" customWidth="1"/>
    <col min="5664" max="5665" width="2.75" style="1" customWidth="1"/>
    <col min="5666" max="5666" width="6.75" style="1" customWidth="1"/>
    <col min="5667" max="5668" width="2.75" style="1" customWidth="1"/>
    <col min="5669" max="5669" width="7.875" style="1" customWidth="1"/>
    <col min="5670" max="5671" width="2.75" style="1" customWidth="1"/>
    <col min="5672" max="5672" width="6.875" style="1" customWidth="1"/>
    <col min="5673" max="5673" width="2.75" style="1" customWidth="1"/>
    <col min="5674" max="5674" width="2.375" style="1" customWidth="1"/>
    <col min="5675" max="5675" width="7.875" style="1" customWidth="1"/>
    <col min="5676" max="5888" width="8.75" style="1"/>
    <col min="5889" max="5889" width="3.25" style="1" customWidth="1"/>
    <col min="5890" max="5890" width="2.125" style="1" customWidth="1"/>
    <col min="5891" max="5891" width="2.75" style="1" customWidth="1"/>
    <col min="5892" max="5892" width="4.5" style="1" customWidth="1"/>
    <col min="5893" max="5900" width="2.75" style="1" customWidth="1"/>
    <col min="5901" max="5901" width="2.25" style="1" customWidth="1"/>
    <col min="5902" max="5905" width="2.75" style="1" customWidth="1"/>
    <col min="5906" max="5906" width="3.375" style="1" customWidth="1"/>
    <col min="5907" max="5912" width="2.75" style="1" customWidth="1"/>
    <col min="5913" max="5913" width="1.75" style="1" customWidth="1"/>
    <col min="5914" max="5914" width="2.75" style="1" customWidth="1"/>
    <col min="5915" max="5915" width="0.125" style="1" customWidth="1"/>
    <col min="5916" max="5919" width="0" style="1" hidden="1" customWidth="1"/>
    <col min="5920" max="5921" width="2.75" style="1" customWidth="1"/>
    <col min="5922" max="5922" width="6.75" style="1" customWidth="1"/>
    <col min="5923" max="5924" width="2.75" style="1" customWidth="1"/>
    <col min="5925" max="5925" width="7.875" style="1" customWidth="1"/>
    <col min="5926" max="5927" width="2.75" style="1" customWidth="1"/>
    <col min="5928" max="5928" width="6.875" style="1" customWidth="1"/>
    <col min="5929" max="5929" width="2.75" style="1" customWidth="1"/>
    <col min="5930" max="5930" width="2.375" style="1" customWidth="1"/>
    <col min="5931" max="5931" width="7.875" style="1" customWidth="1"/>
    <col min="5932" max="6144" width="8.75" style="1"/>
    <col min="6145" max="6145" width="3.25" style="1" customWidth="1"/>
    <col min="6146" max="6146" width="2.125" style="1" customWidth="1"/>
    <col min="6147" max="6147" width="2.75" style="1" customWidth="1"/>
    <col min="6148" max="6148" width="4.5" style="1" customWidth="1"/>
    <col min="6149" max="6156" width="2.75" style="1" customWidth="1"/>
    <col min="6157" max="6157" width="2.25" style="1" customWidth="1"/>
    <col min="6158" max="6161" width="2.75" style="1" customWidth="1"/>
    <col min="6162" max="6162" width="3.375" style="1" customWidth="1"/>
    <col min="6163" max="6168" width="2.75" style="1" customWidth="1"/>
    <col min="6169" max="6169" width="1.75" style="1" customWidth="1"/>
    <col min="6170" max="6170" width="2.75" style="1" customWidth="1"/>
    <col min="6171" max="6171" width="0.125" style="1" customWidth="1"/>
    <col min="6172" max="6175" width="0" style="1" hidden="1" customWidth="1"/>
    <col min="6176" max="6177" width="2.75" style="1" customWidth="1"/>
    <col min="6178" max="6178" width="6.75" style="1" customWidth="1"/>
    <col min="6179" max="6180" width="2.75" style="1" customWidth="1"/>
    <col min="6181" max="6181" width="7.875" style="1" customWidth="1"/>
    <col min="6182" max="6183" width="2.75" style="1" customWidth="1"/>
    <col min="6184" max="6184" width="6.875" style="1" customWidth="1"/>
    <col min="6185" max="6185" width="2.75" style="1" customWidth="1"/>
    <col min="6186" max="6186" width="2.375" style="1" customWidth="1"/>
    <col min="6187" max="6187" width="7.875" style="1" customWidth="1"/>
    <col min="6188" max="6400" width="8.75" style="1"/>
    <col min="6401" max="6401" width="3.25" style="1" customWidth="1"/>
    <col min="6402" max="6402" width="2.125" style="1" customWidth="1"/>
    <col min="6403" max="6403" width="2.75" style="1" customWidth="1"/>
    <col min="6404" max="6404" width="4.5" style="1" customWidth="1"/>
    <col min="6405" max="6412" width="2.75" style="1" customWidth="1"/>
    <col min="6413" max="6413" width="2.25" style="1" customWidth="1"/>
    <col min="6414" max="6417" width="2.75" style="1" customWidth="1"/>
    <col min="6418" max="6418" width="3.375" style="1" customWidth="1"/>
    <col min="6419" max="6424" width="2.75" style="1" customWidth="1"/>
    <col min="6425" max="6425" width="1.75" style="1" customWidth="1"/>
    <col min="6426" max="6426" width="2.75" style="1" customWidth="1"/>
    <col min="6427" max="6427" width="0.125" style="1" customWidth="1"/>
    <col min="6428" max="6431" width="0" style="1" hidden="1" customWidth="1"/>
    <col min="6432" max="6433" width="2.75" style="1" customWidth="1"/>
    <col min="6434" max="6434" width="6.75" style="1" customWidth="1"/>
    <col min="6435" max="6436" width="2.75" style="1" customWidth="1"/>
    <col min="6437" max="6437" width="7.875" style="1" customWidth="1"/>
    <col min="6438" max="6439" width="2.75" style="1" customWidth="1"/>
    <col min="6440" max="6440" width="6.875" style="1" customWidth="1"/>
    <col min="6441" max="6441" width="2.75" style="1" customWidth="1"/>
    <col min="6442" max="6442" width="2.375" style="1" customWidth="1"/>
    <col min="6443" max="6443" width="7.875" style="1" customWidth="1"/>
    <col min="6444" max="6656" width="8.75" style="1"/>
    <col min="6657" max="6657" width="3.25" style="1" customWidth="1"/>
    <col min="6658" max="6658" width="2.125" style="1" customWidth="1"/>
    <col min="6659" max="6659" width="2.75" style="1" customWidth="1"/>
    <col min="6660" max="6660" width="4.5" style="1" customWidth="1"/>
    <col min="6661" max="6668" width="2.75" style="1" customWidth="1"/>
    <col min="6669" max="6669" width="2.25" style="1" customWidth="1"/>
    <col min="6670" max="6673" width="2.75" style="1" customWidth="1"/>
    <col min="6674" max="6674" width="3.375" style="1" customWidth="1"/>
    <col min="6675" max="6680" width="2.75" style="1" customWidth="1"/>
    <col min="6681" max="6681" width="1.75" style="1" customWidth="1"/>
    <col min="6682" max="6682" width="2.75" style="1" customWidth="1"/>
    <col min="6683" max="6683" width="0.125" style="1" customWidth="1"/>
    <col min="6684" max="6687" width="0" style="1" hidden="1" customWidth="1"/>
    <col min="6688" max="6689" width="2.75" style="1" customWidth="1"/>
    <col min="6690" max="6690" width="6.75" style="1" customWidth="1"/>
    <col min="6691" max="6692" width="2.75" style="1" customWidth="1"/>
    <col min="6693" max="6693" width="7.875" style="1" customWidth="1"/>
    <col min="6694" max="6695" width="2.75" style="1" customWidth="1"/>
    <col min="6696" max="6696" width="6.875" style="1" customWidth="1"/>
    <col min="6697" max="6697" width="2.75" style="1" customWidth="1"/>
    <col min="6698" max="6698" width="2.375" style="1" customWidth="1"/>
    <col min="6699" max="6699" width="7.875" style="1" customWidth="1"/>
    <col min="6700" max="6912" width="8.75" style="1"/>
    <col min="6913" max="6913" width="3.25" style="1" customWidth="1"/>
    <col min="6914" max="6914" width="2.125" style="1" customWidth="1"/>
    <col min="6915" max="6915" width="2.75" style="1" customWidth="1"/>
    <col min="6916" max="6916" width="4.5" style="1" customWidth="1"/>
    <col min="6917" max="6924" width="2.75" style="1" customWidth="1"/>
    <col min="6925" max="6925" width="2.25" style="1" customWidth="1"/>
    <col min="6926" max="6929" width="2.75" style="1" customWidth="1"/>
    <col min="6930" max="6930" width="3.375" style="1" customWidth="1"/>
    <col min="6931" max="6936" width="2.75" style="1" customWidth="1"/>
    <col min="6937" max="6937" width="1.75" style="1" customWidth="1"/>
    <col min="6938" max="6938" width="2.75" style="1" customWidth="1"/>
    <col min="6939" max="6939" width="0.125" style="1" customWidth="1"/>
    <col min="6940" max="6943" width="0" style="1" hidden="1" customWidth="1"/>
    <col min="6944" max="6945" width="2.75" style="1" customWidth="1"/>
    <col min="6946" max="6946" width="6.75" style="1" customWidth="1"/>
    <col min="6947" max="6948" width="2.75" style="1" customWidth="1"/>
    <col min="6949" max="6949" width="7.875" style="1" customWidth="1"/>
    <col min="6950" max="6951" width="2.75" style="1" customWidth="1"/>
    <col min="6952" max="6952" width="6.875" style="1" customWidth="1"/>
    <col min="6953" max="6953" width="2.75" style="1" customWidth="1"/>
    <col min="6954" max="6954" width="2.375" style="1" customWidth="1"/>
    <col min="6955" max="6955" width="7.875" style="1" customWidth="1"/>
    <col min="6956" max="7168" width="8.75" style="1"/>
    <col min="7169" max="7169" width="3.25" style="1" customWidth="1"/>
    <col min="7170" max="7170" width="2.125" style="1" customWidth="1"/>
    <col min="7171" max="7171" width="2.75" style="1" customWidth="1"/>
    <col min="7172" max="7172" width="4.5" style="1" customWidth="1"/>
    <col min="7173" max="7180" width="2.75" style="1" customWidth="1"/>
    <col min="7181" max="7181" width="2.25" style="1" customWidth="1"/>
    <col min="7182" max="7185" width="2.75" style="1" customWidth="1"/>
    <col min="7186" max="7186" width="3.375" style="1" customWidth="1"/>
    <col min="7187" max="7192" width="2.75" style="1" customWidth="1"/>
    <col min="7193" max="7193" width="1.75" style="1" customWidth="1"/>
    <col min="7194" max="7194" width="2.75" style="1" customWidth="1"/>
    <col min="7195" max="7195" width="0.125" style="1" customWidth="1"/>
    <col min="7196" max="7199" width="0" style="1" hidden="1" customWidth="1"/>
    <col min="7200" max="7201" width="2.75" style="1" customWidth="1"/>
    <col min="7202" max="7202" width="6.75" style="1" customWidth="1"/>
    <col min="7203" max="7204" width="2.75" style="1" customWidth="1"/>
    <col min="7205" max="7205" width="7.875" style="1" customWidth="1"/>
    <col min="7206" max="7207" width="2.75" style="1" customWidth="1"/>
    <col min="7208" max="7208" width="6.875" style="1" customWidth="1"/>
    <col min="7209" max="7209" width="2.75" style="1" customWidth="1"/>
    <col min="7210" max="7210" width="2.375" style="1" customWidth="1"/>
    <col min="7211" max="7211" width="7.875" style="1" customWidth="1"/>
    <col min="7212" max="7424" width="8.75" style="1"/>
    <col min="7425" max="7425" width="3.25" style="1" customWidth="1"/>
    <col min="7426" max="7426" width="2.125" style="1" customWidth="1"/>
    <col min="7427" max="7427" width="2.75" style="1" customWidth="1"/>
    <col min="7428" max="7428" width="4.5" style="1" customWidth="1"/>
    <col min="7429" max="7436" width="2.75" style="1" customWidth="1"/>
    <col min="7437" max="7437" width="2.25" style="1" customWidth="1"/>
    <col min="7438" max="7441" width="2.75" style="1" customWidth="1"/>
    <col min="7442" max="7442" width="3.375" style="1" customWidth="1"/>
    <col min="7443" max="7448" width="2.75" style="1" customWidth="1"/>
    <col min="7449" max="7449" width="1.75" style="1" customWidth="1"/>
    <col min="7450" max="7450" width="2.75" style="1" customWidth="1"/>
    <col min="7451" max="7451" width="0.125" style="1" customWidth="1"/>
    <col min="7452" max="7455" width="0" style="1" hidden="1" customWidth="1"/>
    <col min="7456" max="7457" width="2.75" style="1" customWidth="1"/>
    <col min="7458" max="7458" width="6.75" style="1" customWidth="1"/>
    <col min="7459" max="7460" width="2.75" style="1" customWidth="1"/>
    <col min="7461" max="7461" width="7.875" style="1" customWidth="1"/>
    <col min="7462" max="7463" width="2.75" style="1" customWidth="1"/>
    <col min="7464" max="7464" width="6.875" style="1" customWidth="1"/>
    <col min="7465" max="7465" width="2.75" style="1" customWidth="1"/>
    <col min="7466" max="7466" width="2.375" style="1" customWidth="1"/>
    <col min="7467" max="7467" width="7.875" style="1" customWidth="1"/>
    <col min="7468" max="7680" width="8.75" style="1"/>
    <col min="7681" max="7681" width="3.25" style="1" customWidth="1"/>
    <col min="7682" max="7682" width="2.125" style="1" customWidth="1"/>
    <col min="7683" max="7683" width="2.75" style="1" customWidth="1"/>
    <col min="7684" max="7684" width="4.5" style="1" customWidth="1"/>
    <col min="7685" max="7692" width="2.75" style="1" customWidth="1"/>
    <col min="7693" max="7693" width="2.25" style="1" customWidth="1"/>
    <col min="7694" max="7697" width="2.75" style="1" customWidth="1"/>
    <col min="7698" max="7698" width="3.375" style="1" customWidth="1"/>
    <col min="7699" max="7704" width="2.75" style="1" customWidth="1"/>
    <col min="7705" max="7705" width="1.75" style="1" customWidth="1"/>
    <col min="7706" max="7706" width="2.75" style="1" customWidth="1"/>
    <col min="7707" max="7707" width="0.125" style="1" customWidth="1"/>
    <col min="7708" max="7711" width="0" style="1" hidden="1" customWidth="1"/>
    <col min="7712" max="7713" width="2.75" style="1" customWidth="1"/>
    <col min="7714" max="7714" width="6.75" style="1" customWidth="1"/>
    <col min="7715" max="7716" width="2.75" style="1" customWidth="1"/>
    <col min="7717" max="7717" width="7.875" style="1" customWidth="1"/>
    <col min="7718" max="7719" width="2.75" style="1" customWidth="1"/>
    <col min="7720" max="7720" width="6.875" style="1" customWidth="1"/>
    <col min="7721" max="7721" width="2.75" style="1" customWidth="1"/>
    <col min="7722" max="7722" width="2.375" style="1" customWidth="1"/>
    <col min="7723" max="7723" width="7.875" style="1" customWidth="1"/>
    <col min="7724" max="7936" width="8.75" style="1"/>
    <col min="7937" max="7937" width="3.25" style="1" customWidth="1"/>
    <col min="7938" max="7938" width="2.125" style="1" customWidth="1"/>
    <col min="7939" max="7939" width="2.75" style="1" customWidth="1"/>
    <col min="7940" max="7940" width="4.5" style="1" customWidth="1"/>
    <col min="7941" max="7948" width="2.75" style="1" customWidth="1"/>
    <col min="7949" max="7949" width="2.25" style="1" customWidth="1"/>
    <col min="7950" max="7953" width="2.75" style="1" customWidth="1"/>
    <col min="7954" max="7954" width="3.375" style="1" customWidth="1"/>
    <col min="7955" max="7960" width="2.75" style="1" customWidth="1"/>
    <col min="7961" max="7961" width="1.75" style="1" customWidth="1"/>
    <col min="7962" max="7962" width="2.75" style="1" customWidth="1"/>
    <col min="7963" max="7963" width="0.125" style="1" customWidth="1"/>
    <col min="7964" max="7967" width="0" style="1" hidden="1" customWidth="1"/>
    <col min="7968" max="7969" width="2.75" style="1" customWidth="1"/>
    <col min="7970" max="7970" width="6.75" style="1" customWidth="1"/>
    <col min="7971" max="7972" width="2.75" style="1" customWidth="1"/>
    <col min="7973" max="7973" width="7.875" style="1" customWidth="1"/>
    <col min="7974" max="7975" width="2.75" style="1" customWidth="1"/>
    <col min="7976" max="7976" width="6.875" style="1" customWidth="1"/>
    <col min="7977" max="7977" width="2.75" style="1" customWidth="1"/>
    <col min="7978" max="7978" width="2.375" style="1" customWidth="1"/>
    <col min="7979" max="7979" width="7.875" style="1" customWidth="1"/>
    <col min="7980" max="8192" width="8.75" style="1"/>
    <col min="8193" max="8193" width="3.25" style="1" customWidth="1"/>
    <col min="8194" max="8194" width="2.125" style="1" customWidth="1"/>
    <col min="8195" max="8195" width="2.75" style="1" customWidth="1"/>
    <col min="8196" max="8196" width="4.5" style="1" customWidth="1"/>
    <col min="8197" max="8204" width="2.75" style="1" customWidth="1"/>
    <col min="8205" max="8205" width="2.25" style="1" customWidth="1"/>
    <col min="8206" max="8209" width="2.75" style="1" customWidth="1"/>
    <col min="8210" max="8210" width="3.375" style="1" customWidth="1"/>
    <col min="8211" max="8216" width="2.75" style="1" customWidth="1"/>
    <col min="8217" max="8217" width="1.75" style="1" customWidth="1"/>
    <col min="8218" max="8218" width="2.75" style="1" customWidth="1"/>
    <col min="8219" max="8219" width="0.125" style="1" customWidth="1"/>
    <col min="8220" max="8223" width="0" style="1" hidden="1" customWidth="1"/>
    <col min="8224" max="8225" width="2.75" style="1" customWidth="1"/>
    <col min="8226" max="8226" width="6.75" style="1" customWidth="1"/>
    <col min="8227" max="8228" width="2.75" style="1" customWidth="1"/>
    <col min="8229" max="8229" width="7.875" style="1" customWidth="1"/>
    <col min="8230" max="8231" width="2.75" style="1" customWidth="1"/>
    <col min="8232" max="8232" width="6.875" style="1" customWidth="1"/>
    <col min="8233" max="8233" width="2.75" style="1" customWidth="1"/>
    <col min="8234" max="8234" width="2.375" style="1" customWidth="1"/>
    <col min="8235" max="8235" width="7.875" style="1" customWidth="1"/>
    <col min="8236" max="8448" width="8.75" style="1"/>
    <col min="8449" max="8449" width="3.25" style="1" customWidth="1"/>
    <col min="8450" max="8450" width="2.125" style="1" customWidth="1"/>
    <col min="8451" max="8451" width="2.75" style="1" customWidth="1"/>
    <col min="8452" max="8452" width="4.5" style="1" customWidth="1"/>
    <col min="8453" max="8460" width="2.75" style="1" customWidth="1"/>
    <col min="8461" max="8461" width="2.25" style="1" customWidth="1"/>
    <col min="8462" max="8465" width="2.75" style="1" customWidth="1"/>
    <col min="8466" max="8466" width="3.375" style="1" customWidth="1"/>
    <col min="8467" max="8472" width="2.75" style="1" customWidth="1"/>
    <col min="8473" max="8473" width="1.75" style="1" customWidth="1"/>
    <col min="8474" max="8474" width="2.75" style="1" customWidth="1"/>
    <col min="8475" max="8475" width="0.125" style="1" customWidth="1"/>
    <col min="8476" max="8479" width="0" style="1" hidden="1" customWidth="1"/>
    <col min="8480" max="8481" width="2.75" style="1" customWidth="1"/>
    <col min="8482" max="8482" width="6.75" style="1" customWidth="1"/>
    <col min="8483" max="8484" width="2.75" style="1" customWidth="1"/>
    <col min="8485" max="8485" width="7.875" style="1" customWidth="1"/>
    <col min="8486" max="8487" width="2.75" style="1" customWidth="1"/>
    <col min="8488" max="8488" width="6.875" style="1" customWidth="1"/>
    <col min="8489" max="8489" width="2.75" style="1" customWidth="1"/>
    <col min="8490" max="8490" width="2.375" style="1" customWidth="1"/>
    <col min="8491" max="8491" width="7.875" style="1" customWidth="1"/>
    <col min="8492" max="8704" width="8.75" style="1"/>
    <col min="8705" max="8705" width="3.25" style="1" customWidth="1"/>
    <col min="8706" max="8706" width="2.125" style="1" customWidth="1"/>
    <col min="8707" max="8707" width="2.75" style="1" customWidth="1"/>
    <col min="8708" max="8708" width="4.5" style="1" customWidth="1"/>
    <col min="8709" max="8716" width="2.75" style="1" customWidth="1"/>
    <col min="8717" max="8717" width="2.25" style="1" customWidth="1"/>
    <col min="8718" max="8721" width="2.75" style="1" customWidth="1"/>
    <col min="8722" max="8722" width="3.375" style="1" customWidth="1"/>
    <col min="8723" max="8728" width="2.75" style="1" customWidth="1"/>
    <col min="8729" max="8729" width="1.75" style="1" customWidth="1"/>
    <col min="8730" max="8730" width="2.75" style="1" customWidth="1"/>
    <col min="8731" max="8731" width="0.125" style="1" customWidth="1"/>
    <col min="8732" max="8735" width="0" style="1" hidden="1" customWidth="1"/>
    <col min="8736" max="8737" width="2.75" style="1" customWidth="1"/>
    <col min="8738" max="8738" width="6.75" style="1" customWidth="1"/>
    <col min="8739" max="8740" width="2.75" style="1" customWidth="1"/>
    <col min="8741" max="8741" width="7.875" style="1" customWidth="1"/>
    <col min="8742" max="8743" width="2.75" style="1" customWidth="1"/>
    <col min="8744" max="8744" width="6.875" style="1" customWidth="1"/>
    <col min="8745" max="8745" width="2.75" style="1" customWidth="1"/>
    <col min="8746" max="8746" width="2.375" style="1" customWidth="1"/>
    <col min="8747" max="8747" width="7.875" style="1" customWidth="1"/>
    <col min="8748" max="8960" width="8.75" style="1"/>
    <col min="8961" max="8961" width="3.25" style="1" customWidth="1"/>
    <col min="8962" max="8962" width="2.125" style="1" customWidth="1"/>
    <col min="8963" max="8963" width="2.75" style="1" customWidth="1"/>
    <col min="8964" max="8964" width="4.5" style="1" customWidth="1"/>
    <col min="8965" max="8972" width="2.75" style="1" customWidth="1"/>
    <col min="8973" max="8973" width="2.25" style="1" customWidth="1"/>
    <col min="8974" max="8977" width="2.75" style="1" customWidth="1"/>
    <col min="8978" max="8978" width="3.375" style="1" customWidth="1"/>
    <col min="8979" max="8984" width="2.75" style="1" customWidth="1"/>
    <col min="8985" max="8985" width="1.75" style="1" customWidth="1"/>
    <col min="8986" max="8986" width="2.75" style="1" customWidth="1"/>
    <col min="8987" max="8987" width="0.125" style="1" customWidth="1"/>
    <col min="8988" max="8991" width="0" style="1" hidden="1" customWidth="1"/>
    <col min="8992" max="8993" width="2.75" style="1" customWidth="1"/>
    <col min="8994" max="8994" width="6.75" style="1" customWidth="1"/>
    <col min="8995" max="8996" width="2.75" style="1" customWidth="1"/>
    <col min="8997" max="8997" width="7.875" style="1" customWidth="1"/>
    <col min="8998" max="8999" width="2.75" style="1" customWidth="1"/>
    <col min="9000" max="9000" width="6.875" style="1" customWidth="1"/>
    <col min="9001" max="9001" width="2.75" style="1" customWidth="1"/>
    <col min="9002" max="9002" width="2.375" style="1" customWidth="1"/>
    <col min="9003" max="9003" width="7.875" style="1" customWidth="1"/>
    <col min="9004" max="9216" width="8.75" style="1"/>
    <col min="9217" max="9217" width="3.25" style="1" customWidth="1"/>
    <col min="9218" max="9218" width="2.125" style="1" customWidth="1"/>
    <col min="9219" max="9219" width="2.75" style="1" customWidth="1"/>
    <col min="9220" max="9220" width="4.5" style="1" customWidth="1"/>
    <col min="9221" max="9228" width="2.75" style="1" customWidth="1"/>
    <col min="9229" max="9229" width="2.25" style="1" customWidth="1"/>
    <col min="9230" max="9233" width="2.75" style="1" customWidth="1"/>
    <col min="9234" max="9234" width="3.375" style="1" customWidth="1"/>
    <col min="9235" max="9240" width="2.75" style="1" customWidth="1"/>
    <col min="9241" max="9241" width="1.75" style="1" customWidth="1"/>
    <col min="9242" max="9242" width="2.75" style="1" customWidth="1"/>
    <col min="9243" max="9243" width="0.125" style="1" customWidth="1"/>
    <col min="9244" max="9247" width="0" style="1" hidden="1" customWidth="1"/>
    <col min="9248" max="9249" width="2.75" style="1" customWidth="1"/>
    <col min="9250" max="9250" width="6.75" style="1" customWidth="1"/>
    <col min="9251" max="9252" width="2.75" style="1" customWidth="1"/>
    <col min="9253" max="9253" width="7.875" style="1" customWidth="1"/>
    <col min="9254" max="9255" width="2.75" style="1" customWidth="1"/>
    <col min="9256" max="9256" width="6.875" style="1" customWidth="1"/>
    <col min="9257" max="9257" width="2.75" style="1" customWidth="1"/>
    <col min="9258" max="9258" width="2.375" style="1" customWidth="1"/>
    <col min="9259" max="9259" width="7.875" style="1" customWidth="1"/>
    <col min="9260" max="9472" width="8.75" style="1"/>
    <col min="9473" max="9473" width="3.25" style="1" customWidth="1"/>
    <col min="9474" max="9474" width="2.125" style="1" customWidth="1"/>
    <col min="9475" max="9475" width="2.75" style="1" customWidth="1"/>
    <col min="9476" max="9476" width="4.5" style="1" customWidth="1"/>
    <col min="9477" max="9484" width="2.75" style="1" customWidth="1"/>
    <col min="9485" max="9485" width="2.25" style="1" customWidth="1"/>
    <col min="9486" max="9489" width="2.75" style="1" customWidth="1"/>
    <col min="9490" max="9490" width="3.375" style="1" customWidth="1"/>
    <col min="9491" max="9496" width="2.75" style="1" customWidth="1"/>
    <col min="9497" max="9497" width="1.75" style="1" customWidth="1"/>
    <col min="9498" max="9498" width="2.75" style="1" customWidth="1"/>
    <col min="9499" max="9499" width="0.125" style="1" customWidth="1"/>
    <col min="9500" max="9503" width="0" style="1" hidden="1" customWidth="1"/>
    <col min="9504" max="9505" width="2.75" style="1" customWidth="1"/>
    <col min="9506" max="9506" width="6.75" style="1" customWidth="1"/>
    <col min="9507" max="9508" width="2.75" style="1" customWidth="1"/>
    <col min="9509" max="9509" width="7.875" style="1" customWidth="1"/>
    <col min="9510" max="9511" width="2.75" style="1" customWidth="1"/>
    <col min="9512" max="9512" width="6.875" style="1" customWidth="1"/>
    <col min="9513" max="9513" width="2.75" style="1" customWidth="1"/>
    <col min="9514" max="9514" width="2.375" style="1" customWidth="1"/>
    <col min="9515" max="9515" width="7.875" style="1" customWidth="1"/>
    <col min="9516" max="9728" width="8.75" style="1"/>
    <col min="9729" max="9729" width="3.25" style="1" customWidth="1"/>
    <col min="9730" max="9730" width="2.125" style="1" customWidth="1"/>
    <col min="9731" max="9731" width="2.75" style="1" customWidth="1"/>
    <col min="9732" max="9732" width="4.5" style="1" customWidth="1"/>
    <col min="9733" max="9740" width="2.75" style="1" customWidth="1"/>
    <col min="9741" max="9741" width="2.25" style="1" customWidth="1"/>
    <col min="9742" max="9745" width="2.75" style="1" customWidth="1"/>
    <col min="9746" max="9746" width="3.375" style="1" customWidth="1"/>
    <col min="9747" max="9752" width="2.75" style="1" customWidth="1"/>
    <col min="9753" max="9753" width="1.75" style="1" customWidth="1"/>
    <col min="9754" max="9754" width="2.75" style="1" customWidth="1"/>
    <col min="9755" max="9755" width="0.125" style="1" customWidth="1"/>
    <col min="9756" max="9759" width="0" style="1" hidden="1" customWidth="1"/>
    <col min="9760" max="9761" width="2.75" style="1" customWidth="1"/>
    <col min="9762" max="9762" width="6.75" style="1" customWidth="1"/>
    <col min="9763" max="9764" width="2.75" style="1" customWidth="1"/>
    <col min="9765" max="9765" width="7.875" style="1" customWidth="1"/>
    <col min="9766" max="9767" width="2.75" style="1" customWidth="1"/>
    <col min="9768" max="9768" width="6.875" style="1" customWidth="1"/>
    <col min="9769" max="9769" width="2.75" style="1" customWidth="1"/>
    <col min="9770" max="9770" width="2.375" style="1" customWidth="1"/>
    <col min="9771" max="9771" width="7.875" style="1" customWidth="1"/>
    <col min="9772" max="9984" width="8.75" style="1"/>
    <col min="9985" max="9985" width="3.25" style="1" customWidth="1"/>
    <col min="9986" max="9986" width="2.125" style="1" customWidth="1"/>
    <col min="9987" max="9987" width="2.75" style="1" customWidth="1"/>
    <col min="9988" max="9988" width="4.5" style="1" customWidth="1"/>
    <col min="9989" max="9996" width="2.75" style="1" customWidth="1"/>
    <col min="9997" max="9997" width="2.25" style="1" customWidth="1"/>
    <col min="9998" max="10001" width="2.75" style="1" customWidth="1"/>
    <col min="10002" max="10002" width="3.375" style="1" customWidth="1"/>
    <col min="10003" max="10008" width="2.75" style="1" customWidth="1"/>
    <col min="10009" max="10009" width="1.75" style="1" customWidth="1"/>
    <col min="10010" max="10010" width="2.75" style="1" customWidth="1"/>
    <col min="10011" max="10011" width="0.125" style="1" customWidth="1"/>
    <col min="10012" max="10015" width="0" style="1" hidden="1" customWidth="1"/>
    <col min="10016" max="10017" width="2.75" style="1" customWidth="1"/>
    <col min="10018" max="10018" width="6.75" style="1" customWidth="1"/>
    <col min="10019" max="10020" width="2.75" style="1" customWidth="1"/>
    <col min="10021" max="10021" width="7.875" style="1" customWidth="1"/>
    <col min="10022" max="10023" width="2.75" style="1" customWidth="1"/>
    <col min="10024" max="10024" width="6.875" style="1" customWidth="1"/>
    <col min="10025" max="10025" width="2.75" style="1" customWidth="1"/>
    <col min="10026" max="10026" width="2.375" style="1" customWidth="1"/>
    <col min="10027" max="10027" width="7.875" style="1" customWidth="1"/>
    <col min="10028" max="10240" width="8.75" style="1"/>
    <col min="10241" max="10241" width="3.25" style="1" customWidth="1"/>
    <col min="10242" max="10242" width="2.125" style="1" customWidth="1"/>
    <col min="10243" max="10243" width="2.75" style="1" customWidth="1"/>
    <col min="10244" max="10244" width="4.5" style="1" customWidth="1"/>
    <col min="10245" max="10252" width="2.75" style="1" customWidth="1"/>
    <col min="10253" max="10253" width="2.25" style="1" customWidth="1"/>
    <col min="10254" max="10257" width="2.75" style="1" customWidth="1"/>
    <col min="10258" max="10258" width="3.375" style="1" customWidth="1"/>
    <col min="10259" max="10264" width="2.75" style="1" customWidth="1"/>
    <col min="10265" max="10265" width="1.75" style="1" customWidth="1"/>
    <col min="10266" max="10266" width="2.75" style="1" customWidth="1"/>
    <col min="10267" max="10267" width="0.125" style="1" customWidth="1"/>
    <col min="10268" max="10271" width="0" style="1" hidden="1" customWidth="1"/>
    <col min="10272" max="10273" width="2.75" style="1" customWidth="1"/>
    <col min="10274" max="10274" width="6.75" style="1" customWidth="1"/>
    <col min="10275" max="10276" width="2.75" style="1" customWidth="1"/>
    <col min="10277" max="10277" width="7.875" style="1" customWidth="1"/>
    <col min="10278" max="10279" width="2.75" style="1" customWidth="1"/>
    <col min="10280" max="10280" width="6.875" style="1" customWidth="1"/>
    <col min="10281" max="10281" width="2.75" style="1" customWidth="1"/>
    <col min="10282" max="10282" width="2.375" style="1" customWidth="1"/>
    <col min="10283" max="10283" width="7.875" style="1" customWidth="1"/>
    <col min="10284" max="10496" width="8.75" style="1"/>
    <col min="10497" max="10497" width="3.25" style="1" customWidth="1"/>
    <col min="10498" max="10498" width="2.125" style="1" customWidth="1"/>
    <col min="10499" max="10499" width="2.75" style="1" customWidth="1"/>
    <col min="10500" max="10500" width="4.5" style="1" customWidth="1"/>
    <col min="10501" max="10508" width="2.75" style="1" customWidth="1"/>
    <col min="10509" max="10509" width="2.25" style="1" customWidth="1"/>
    <col min="10510" max="10513" width="2.75" style="1" customWidth="1"/>
    <col min="10514" max="10514" width="3.375" style="1" customWidth="1"/>
    <col min="10515" max="10520" width="2.75" style="1" customWidth="1"/>
    <col min="10521" max="10521" width="1.75" style="1" customWidth="1"/>
    <col min="10522" max="10522" width="2.75" style="1" customWidth="1"/>
    <col min="10523" max="10523" width="0.125" style="1" customWidth="1"/>
    <col min="10524" max="10527" width="0" style="1" hidden="1" customWidth="1"/>
    <col min="10528" max="10529" width="2.75" style="1" customWidth="1"/>
    <col min="10530" max="10530" width="6.75" style="1" customWidth="1"/>
    <col min="10531" max="10532" width="2.75" style="1" customWidth="1"/>
    <col min="10533" max="10533" width="7.875" style="1" customWidth="1"/>
    <col min="10534" max="10535" width="2.75" style="1" customWidth="1"/>
    <col min="10536" max="10536" width="6.875" style="1" customWidth="1"/>
    <col min="10537" max="10537" width="2.75" style="1" customWidth="1"/>
    <col min="10538" max="10538" width="2.375" style="1" customWidth="1"/>
    <col min="10539" max="10539" width="7.875" style="1" customWidth="1"/>
    <col min="10540" max="10752" width="8.75" style="1"/>
    <col min="10753" max="10753" width="3.25" style="1" customWidth="1"/>
    <col min="10754" max="10754" width="2.125" style="1" customWidth="1"/>
    <col min="10755" max="10755" width="2.75" style="1" customWidth="1"/>
    <col min="10756" max="10756" width="4.5" style="1" customWidth="1"/>
    <col min="10757" max="10764" width="2.75" style="1" customWidth="1"/>
    <col min="10765" max="10765" width="2.25" style="1" customWidth="1"/>
    <col min="10766" max="10769" width="2.75" style="1" customWidth="1"/>
    <col min="10770" max="10770" width="3.375" style="1" customWidth="1"/>
    <col min="10771" max="10776" width="2.75" style="1" customWidth="1"/>
    <col min="10777" max="10777" width="1.75" style="1" customWidth="1"/>
    <col min="10778" max="10778" width="2.75" style="1" customWidth="1"/>
    <col min="10779" max="10779" width="0.125" style="1" customWidth="1"/>
    <col min="10780" max="10783" width="0" style="1" hidden="1" customWidth="1"/>
    <col min="10784" max="10785" width="2.75" style="1" customWidth="1"/>
    <col min="10786" max="10786" width="6.75" style="1" customWidth="1"/>
    <col min="10787" max="10788" width="2.75" style="1" customWidth="1"/>
    <col min="10789" max="10789" width="7.875" style="1" customWidth="1"/>
    <col min="10790" max="10791" width="2.75" style="1" customWidth="1"/>
    <col min="10792" max="10792" width="6.875" style="1" customWidth="1"/>
    <col min="10793" max="10793" width="2.75" style="1" customWidth="1"/>
    <col min="10794" max="10794" width="2.375" style="1" customWidth="1"/>
    <col min="10795" max="10795" width="7.875" style="1" customWidth="1"/>
    <col min="10796" max="11008" width="8.75" style="1"/>
    <col min="11009" max="11009" width="3.25" style="1" customWidth="1"/>
    <col min="11010" max="11010" width="2.125" style="1" customWidth="1"/>
    <col min="11011" max="11011" width="2.75" style="1" customWidth="1"/>
    <col min="11012" max="11012" width="4.5" style="1" customWidth="1"/>
    <col min="11013" max="11020" width="2.75" style="1" customWidth="1"/>
    <col min="11021" max="11021" width="2.25" style="1" customWidth="1"/>
    <col min="11022" max="11025" width="2.75" style="1" customWidth="1"/>
    <col min="11026" max="11026" width="3.375" style="1" customWidth="1"/>
    <col min="11027" max="11032" width="2.75" style="1" customWidth="1"/>
    <col min="11033" max="11033" width="1.75" style="1" customWidth="1"/>
    <col min="11034" max="11034" width="2.75" style="1" customWidth="1"/>
    <col min="11035" max="11035" width="0.125" style="1" customWidth="1"/>
    <col min="11036" max="11039" width="0" style="1" hidden="1" customWidth="1"/>
    <col min="11040" max="11041" width="2.75" style="1" customWidth="1"/>
    <col min="11042" max="11042" width="6.75" style="1" customWidth="1"/>
    <col min="11043" max="11044" width="2.75" style="1" customWidth="1"/>
    <col min="11045" max="11045" width="7.875" style="1" customWidth="1"/>
    <col min="11046" max="11047" width="2.75" style="1" customWidth="1"/>
    <col min="11048" max="11048" width="6.875" style="1" customWidth="1"/>
    <col min="11049" max="11049" width="2.75" style="1" customWidth="1"/>
    <col min="11050" max="11050" width="2.375" style="1" customWidth="1"/>
    <col min="11051" max="11051" width="7.875" style="1" customWidth="1"/>
    <col min="11052" max="11264" width="8.75" style="1"/>
    <col min="11265" max="11265" width="3.25" style="1" customWidth="1"/>
    <col min="11266" max="11266" width="2.125" style="1" customWidth="1"/>
    <col min="11267" max="11267" width="2.75" style="1" customWidth="1"/>
    <col min="11268" max="11268" width="4.5" style="1" customWidth="1"/>
    <col min="11269" max="11276" width="2.75" style="1" customWidth="1"/>
    <col min="11277" max="11277" width="2.25" style="1" customWidth="1"/>
    <col min="11278" max="11281" width="2.75" style="1" customWidth="1"/>
    <col min="11282" max="11282" width="3.375" style="1" customWidth="1"/>
    <col min="11283" max="11288" width="2.75" style="1" customWidth="1"/>
    <col min="11289" max="11289" width="1.75" style="1" customWidth="1"/>
    <col min="11290" max="11290" width="2.75" style="1" customWidth="1"/>
    <col min="11291" max="11291" width="0.125" style="1" customWidth="1"/>
    <col min="11292" max="11295" width="0" style="1" hidden="1" customWidth="1"/>
    <col min="11296" max="11297" width="2.75" style="1" customWidth="1"/>
    <col min="11298" max="11298" width="6.75" style="1" customWidth="1"/>
    <col min="11299" max="11300" width="2.75" style="1" customWidth="1"/>
    <col min="11301" max="11301" width="7.875" style="1" customWidth="1"/>
    <col min="11302" max="11303" width="2.75" style="1" customWidth="1"/>
    <col min="11304" max="11304" width="6.875" style="1" customWidth="1"/>
    <col min="11305" max="11305" width="2.75" style="1" customWidth="1"/>
    <col min="11306" max="11306" width="2.375" style="1" customWidth="1"/>
    <col min="11307" max="11307" width="7.875" style="1" customWidth="1"/>
    <col min="11308" max="11520" width="8.75" style="1"/>
    <col min="11521" max="11521" width="3.25" style="1" customWidth="1"/>
    <col min="11522" max="11522" width="2.125" style="1" customWidth="1"/>
    <col min="11523" max="11523" width="2.75" style="1" customWidth="1"/>
    <col min="11524" max="11524" width="4.5" style="1" customWidth="1"/>
    <col min="11525" max="11532" width="2.75" style="1" customWidth="1"/>
    <col min="11533" max="11533" width="2.25" style="1" customWidth="1"/>
    <col min="11534" max="11537" width="2.75" style="1" customWidth="1"/>
    <col min="11538" max="11538" width="3.375" style="1" customWidth="1"/>
    <col min="11539" max="11544" width="2.75" style="1" customWidth="1"/>
    <col min="11545" max="11545" width="1.75" style="1" customWidth="1"/>
    <col min="11546" max="11546" width="2.75" style="1" customWidth="1"/>
    <col min="11547" max="11547" width="0.125" style="1" customWidth="1"/>
    <col min="11548" max="11551" width="0" style="1" hidden="1" customWidth="1"/>
    <col min="11552" max="11553" width="2.75" style="1" customWidth="1"/>
    <col min="11554" max="11554" width="6.75" style="1" customWidth="1"/>
    <col min="11555" max="11556" width="2.75" style="1" customWidth="1"/>
    <col min="11557" max="11557" width="7.875" style="1" customWidth="1"/>
    <col min="11558" max="11559" width="2.75" style="1" customWidth="1"/>
    <col min="11560" max="11560" width="6.875" style="1" customWidth="1"/>
    <col min="11561" max="11561" width="2.75" style="1" customWidth="1"/>
    <col min="11562" max="11562" width="2.375" style="1" customWidth="1"/>
    <col min="11563" max="11563" width="7.875" style="1" customWidth="1"/>
    <col min="11564" max="11776" width="8.75" style="1"/>
    <col min="11777" max="11777" width="3.25" style="1" customWidth="1"/>
    <col min="11778" max="11778" width="2.125" style="1" customWidth="1"/>
    <col min="11779" max="11779" width="2.75" style="1" customWidth="1"/>
    <col min="11780" max="11780" width="4.5" style="1" customWidth="1"/>
    <col min="11781" max="11788" width="2.75" style="1" customWidth="1"/>
    <col min="11789" max="11789" width="2.25" style="1" customWidth="1"/>
    <col min="11790" max="11793" width="2.75" style="1" customWidth="1"/>
    <col min="11794" max="11794" width="3.375" style="1" customWidth="1"/>
    <col min="11795" max="11800" width="2.75" style="1" customWidth="1"/>
    <col min="11801" max="11801" width="1.75" style="1" customWidth="1"/>
    <col min="11802" max="11802" width="2.75" style="1" customWidth="1"/>
    <col min="11803" max="11803" width="0.125" style="1" customWidth="1"/>
    <col min="11804" max="11807" width="0" style="1" hidden="1" customWidth="1"/>
    <col min="11808" max="11809" width="2.75" style="1" customWidth="1"/>
    <col min="11810" max="11810" width="6.75" style="1" customWidth="1"/>
    <col min="11811" max="11812" width="2.75" style="1" customWidth="1"/>
    <col min="11813" max="11813" width="7.875" style="1" customWidth="1"/>
    <col min="11814" max="11815" width="2.75" style="1" customWidth="1"/>
    <col min="11816" max="11816" width="6.875" style="1" customWidth="1"/>
    <col min="11817" max="11817" width="2.75" style="1" customWidth="1"/>
    <col min="11818" max="11818" width="2.375" style="1" customWidth="1"/>
    <col min="11819" max="11819" width="7.875" style="1" customWidth="1"/>
    <col min="11820" max="12032" width="8.75" style="1"/>
    <col min="12033" max="12033" width="3.25" style="1" customWidth="1"/>
    <col min="12034" max="12034" width="2.125" style="1" customWidth="1"/>
    <col min="12035" max="12035" width="2.75" style="1" customWidth="1"/>
    <col min="12036" max="12036" width="4.5" style="1" customWidth="1"/>
    <col min="12037" max="12044" width="2.75" style="1" customWidth="1"/>
    <col min="12045" max="12045" width="2.25" style="1" customWidth="1"/>
    <col min="12046" max="12049" width="2.75" style="1" customWidth="1"/>
    <col min="12050" max="12050" width="3.375" style="1" customWidth="1"/>
    <col min="12051" max="12056" width="2.75" style="1" customWidth="1"/>
    <col min="12057" max="12057" width="1.75" style="1" customWidth="1"/>
    <col min="12058" max="12058" width="2.75" style="1" customWidth="1"/>
    <col min="12059" max="12059" width="0.125" style="1" customWidth="1"/>
    <col min="12060" max="12063" width="0" style="1" hidden="1" customWidth="1"/>
    <col min="12064" max="12065" width="2.75" style="1" customWidth="1"/>
    <col min="12066" max="12066" width="6.75" style="1" customWidth="1"/>
    <col min="12067" max="12068" width="2.75" style="1" customWidth="1"/>
    <col min="12069" max="12069" width="7.875" style="1" customWidth="1"/>
    <col min="12070" max="12071" width="2.75" style="1" customWidth="1"/>
    <col min="12072" max="12072" width="6.875" style="1" customWidth="1"/>
    <col min="12073" max="12073" width="2.75" style="1" customWidth="1"/>
    <col min="12074" max="12074" width="2.375" style="1" customWidth="1"/>
    <col min="12075" max="12075" width="7.875" style="1" customWidth="1"/>
    <col min="12076" max="12288" width="8.75" style="1"/>
    <col min="12289" max="12289" width="3.25" style="1" customWidth="1"/>
    <col min="12290" max="12290" width="2.125" style="1" customWidth="1"/>
    <col min="12291" max="12291" width="2.75" style="1" customWidth="1"/>
    <col min="12292" max="12292" width="4.5" style="1" customWidth="1"/>
    <col min="12293" max="12300" width="2.75" style="1" customWidth="1"/>
    <col min="12301" max="12301" width="2.25" style="1" customWidth="1"/>
    <col min="12302" max="12305" width="2.75" style="1" customWidth="1"/>
    <col min="12306" max="12306" width="3.375" style="1" customWidth="1"/>
    <col min="12307" max="12312" width="2.75" style="1" customWidth="1"/>
    <col min="12313" max="12313" width="1.75" style="1" customWidth="1"/>
    <col min="12314" max="12314" width="2.75" style="1" customWidth="1"/>
    <col min="12315" max="12315" width="0.125" style="1" customWidth="1"/>
    <col min="12316" max="12319" width="0" style="1" hidden="1" customWidth="1"/>
    <col min="12320" max="12321" width="2.75" style="1" customWidth="1"/>
    <col min="12322" max="12322" width="6.75" style="1" customWidth="1"/>
    <col min="12323" max="12324" width="2.75" style="1" customWidth="1"/>
    <col min="12325" max="12325" width="7.875" style="1" customWidth="1"/>
    <col min="12326" max="12327" width="2.75" style="1" customWidth="1"/>
    <col min="12328" max="12328" width="6.875" style="1" customWidth="1"/>
    <col min="12329" max="12329" width="2.75" style="1" customWidth="1"/>
    <col min="12330" max="12330" width="2.375" style="1" customWidth="1"/>
    <col min="12331" max="12331" width="7.875" style="1" customWidth="1"/>
    <col min="12332" max="12544" width="8.75" style="1"/>
    <col min="12545" max="12545" width="3.25" style="1" customWidth="1"/>
    <col min="12546" max="12546" width="2.125" style="1" customWidth="1"/>
    <col min="12547" max="12547" width="2.75" style="1" customWidth="1"/>
    <col min="12548" max="12548" width="4.5" style="1" customWidth="1"/>
    <col min="12549" max="12556" width="2.75" style="1" customWidth="1"/>
    <col min="12557" max="12557" width="2.25" style="1" customWidth="1"/>
    <col min="12558" max="12561" width="2.75" style="1" customWidth="1"/>
    <col min="12562" max="12562" width="3.375" style="1" customWidth="1"/>
    <col min="12563" max="12568" width="2.75" style="1" customWidth="1"/>
    <col min="12569" max="12569" width="1.75" style="1" customWidth="1"/>
    <col min="12570" max="12570" width="2.75" style="1" customWidth="1"/>
    <col min="12571" max="12571" width="0.125" style="1" customWidth="1"/>
    <col min="12572" max="12575" width="0" style="1" hidden="1" customWidth="1"/>
    <col min="12576" max="12577" width="2.75" style="1" customWidth="1"/>
    <col min="12578" max="12578" width="6.75" style="1" customWidth="1"/>
    <col min="12579" max="12580" width="2.75" style="1" customWidth="1"/>
    <col min="12581" max="12581" width="7.875" style="1" customWidth="1"/>
    <col min="12582" max="12583" width="2.75" style="1" customWidth="1"/>
    <col min="12584" max="12584" width="6.875" style="1" customWidth="1"/>
    <col min="12585" max="12585" width="2.75" style="1" customWidth="1"/>
    <col min="12586" max="12586" width="2.375" style="1" customWidth="1"/>
    <col min="12587" max="12587" width="7.875" style="1" customWidth="1"/>
    <col min="12588" max="12800" width="8.75" style="1"/>
    <col min="12801" max="12801" width="3.25" style="1" customWidth="1"/>
    <col min="12802" max="12802" width="2.125" style="1" customWidth="1"/>
    <col min="12803" max="12803" width="2.75" style="1" customWidth="1"/>
    <col min="12804" max="12804" width="4.5" style="1" customWidth="1"/>
    <col min="12805" max="12812" width="2.75" style="1" customWidth="1"/>
    <col min="12813" max="12813" width="2.25" style="1" customWidth="1"/>
    <col min="12814" max="12817" width="2.75" style="1" customWidth="1"/>
    <col min="12818" max="12818" width="3.375" style="1" customWidth="1"/>
    <col min="12819" max="12824" width="2.75" style="1" customWidth="1"/>
    <col min="12825" max="12825" width="1.75" style="1" customWidth="1"/>
    <col min="12826" max="12826" width="2.75" style="1" customWidth="1"/>
    <col min="12827" max="12827" width="0.125" style="1" customWidth="1"/>
    <col min="12828" max="12831" width="0" style="1" hidden="1" customWidth="1"/>
    <col min="12832" max="12833" width="2.75" style="1" customWidth="1"/>
    <col min="12834" max="12834" width="6.75" style="1" customWidth="1"/>
    <col min="12835" max="12836" width="2.75" style="1" customWidth="1"/>
    <col min="12837" max="12837" width="7.875" style="1" customWidth="1"/>
    <col min="12838" max="12839" width="2.75" style="1" customWidth="1"/>
    <col min="12840" max="12840" width="6.875" style="1" customWidth="1"/>
    <col min="12841" max="12841" width="2.75" style="1" customWidth="1"/>
    <col min="12842" max="12842" width="2.375" style="1" customWidth="1"/>
    <col min="12843" max="12843" width="7.875" style="1" customWidth="1"/>
    <col min="12844" max="13056" width="8.75" style="1"/>
    <col min="13057" max="13057" width="3.25" style="1" customWidth="1"/>
    <col min="13058" max="13058" width="2.125" style="1" customWidth="1"/>
    <col min="13059" max="13059" width="2.75" style="1" customWidth="1"/>
    <col min="13060" max="13060" width="4.5" style="1" customWidth="1"/>
    <col min="13061" max="13068" width="2.75" style="1" customWidth="1"/>
    <col min="13069" max="13069" width="2.25" style="1" customWidth="1"/>
    <col min="13070" max="13073" width="2.75" style="1" customWidth="1"/>
    <col min="13074" max="13074" width="3.375" style="1" customWidth="1"/>
    <col min="13075" max="13080" width="2.75" style="1" customWidth="1"/>
    <col min="13081" max="13081" width="1.75" style="1" customWidth="1"/>
    <col min="13082" max="13082" width="2.75" style="1" customWidth="1"/>
    <col min="13083" max="13083" width="0.125" style="1" customWidth="1"/>
    <col min="13084" max="13087" width="0" style="1" hidden="1" customWidth="1"/>
    <col min="13088" max="13089" width="2.75" style="1" customWidth="1"/>
    <col min="13090" max="13090" width="6.75" style="1" customWidth="1"/>
    <col min="13091" max="13092" width="2.75" style="1" customWidth="1"/>
    <col min="13093" max="13093" width="7.875" style="1" customWidth="1"/>
    <col min="13094" max="13095" width="2.75" style="1" customWidth="1"/>
    <col min="13096" max="13096" width="6.875" style="1" customWidth="1"/>
    <col min="13097" max="13097" width="2.75" style="1" customWidth="1"/>
    <col min="13098" max="13098" width="2.375" style="1" customWidth="1"/>
    <col min="13099" max="13099" width="7.875" style="1" customWidth="1"/>
    <col min="13100" max="13312" width="8.75" style="1"/>
    <col min="13313" max="13313" width="3.25" style="1" customWidth="1"/>
    <col min="13314" max="13314" width="2.125" style="1" customWidth="1"/>
    <col min="13315" max="13315" width="2.75" style="1" customWidth="1"/>
    <col min="13316" max="13316" width="4.5" style="1" customWidth="1"/>
    <col min="13317" max="13324" width="2.75" style="1" customWidth="1"/>
    <col min="13325" max="13325" width="2.25" style="1" customWidth="1"/>
    <col min="13326" max="13329" width="2.75" style="1" customWidth="1"/>
    <col min="13330" max="13330" width="3.375" style="1" customWidth="1"/>
    <col min="13331" max="13336" width="2.75" style="1" customWidth="1"/>
    <col min="13337" max="13337" width="1.75" style="1" customWidth="1"/>
    <col min="13338" max="13338" width="2.75" style="1" customWidth="1"/>
    <col min="13339" max="13339" width="0.125" style="1" customWidth="1"/>
    <col min="13340" max="13343" width="0" style="1" hidden="1" customWidth="1"/>
    <col min="13344" max="13345" width="2.75" style="1" customWidth="1"/>
    <col min="13346" max="13346" width="6.75" style="1" customWidth="1"/>
    <col min="13347" max="13348" width="2.75" style="1" customWidth="1"/>
    <col min="13349" max="13349" width="7.875" style="1" customWidth="1"/>
    <col min="13350" max="13351" width="2.75" style="1" customWidth="1"/>
    <col min="13352" max="13352" width="6.875" style="1" customWidth="1"/>
    <col min="13353" max="13353" width="2.75" style="1" customWidth="1"/>
    <col min="13354" max="13354" width="2.375" style="1" customWidth="1"/>
    <col min="13355" max="13355" width="7.875" style="1" customWidth="1"/>
    <col min="13356" max="13568" width="8.75" style="1"/>
    <col min="13569" max="13569" width="3.25" style="1" customWidth="1"/>
    <col min="13570" max="13570" width="2.125" style="1" customWidth="1"/>
    <col min="13571" max="13571" width="2.75" style="1" customWidth="1"/>
    <col min="13572" max="13572" width="4.5" style="1" customWidth="1"/>
    <col min="13573" max="13580" width="2.75" style="1" customWidth="1"/>
    <col min="13581" max="13581" width="2.25" style="1" customWidth="1"/>
    <col min="13582" max="13585" width="2.75" style="1" customWidth="1"/>
    <col min="13586" max="13586" width="3.375" style="1" customWidth="1"/>
    <col min="13587" max="13592" width="2.75" style="1" customWidth="1"/>
    <col min="13593" max="13593" width="1.75" style="1" customWidth="1"/>
    <col min="13594" max="13594" width="2.75" style="1" customWidth="1"/>
    <col min="13595" max="13595" width="0.125" style="1" customWidth="1"/>
    <col min="13596" max="13599" width="0" style="1" hidden="1" customWidth="1"/>
    <col min="13600" max="13601" width="2.75" style="1" customWidth="1"/>
    <col min="13602" max="13602" width="6.75" style="1" customWidth="1"/>
    <col min="13603" max="13604" width="2.75" style="1" customWidth="1"/>
    <col min="13605" max="13605" width="7.875" style="1" customWidth="1"/>
    <col min="13606" max="13607" width="2.75" style="1" customWidth="1"/>
    <col min="13608" max="13608" width="6.875" style="1" customWidth="1"/>
    <col min="13609" max="13609" width="2.75" style="1" customWidth="1"/>
    <col min="13610" max="13610" width="2.375" style="1" customWidth="1"/>
    <col min="13611" max="13611" width="7.875" style="1" customWidth="1"/>
    <col min="13612" max="13824" width="8.75" style="1"/>
    <col min="13825" max="13825" width="3.25" style="1" customWidth="1"/>
    <col min="13826" max="13826" width="2.125" style="1" customWidth="1"/>
    <col min="13827" max="13827" width="2.75" style="1" customWidth="1"/>
    <col min="13828" max="13828" width="4.5" style="1" customWidth="1"/>
    <col min="13829" max="13836" width="2.75" style="1" customWidth="1"/>
    <col min="13837" max="13837" width="2.25" style="1" customWidth="1"/>
    <col min="13838" max="13841" width="2.75" style="1" customWidth="1"/>
    <col min="13842" max="13842" width="3.375" style="1" customWidth="1"/>
    <col min="13843" max="13848" width="2.75" style="1" customWidth="1"/>
    <col min="13849" max="13849" width="1.75" style="1" customWidth="1"/>
    <col min="13850" max="13850" width="2.75" style="1" customWidth="1"/>
    <col min="13851" max="13851" width="0.125" style="1" customWidth="1"/>
    <col min="13852" max="13855" width="0" style="1" hidden="1" customWidth="1"/>
    <col min="13856" max="13857" width="2.75" style="1" customWidth="1"/>
    <col min="13858" max="13858" width="6.75" style="1" customWidth="1"/>
    <col min="13859" max="13860" width="2.75" style="1" customWidth="1"/>
    <col min="13861" max="13861" width="7.875" style="1" customWidth="1"/>
    <col min="13862" max="13863" width="2.75" style="1" customWidth="1"/>
    <col min="13864" max="13864" width="6.875" style="1" customWidth="1"/>
    <col min="13865" max="13865" width="2.75" style="1" customWidth="1"/>
    <col min="13866" max="13866" width="2.375" style="1" customWidth="1"/>
    <col min="13867" max="13867" width="7.875" style="1" customWidth="1"/>
    <col min="13868" max="14080" width="8.75" style="1"/>
    <col min="14081" max="14081" width="3.25" style="1" customWidth="1"/>
    <col min="14082" max="14082" width="2.125" style="1" customWidth="1"/>
    <col min="14083" max="14083" width="2.75" style="1" customWidth="1"/>
    <col min="14084" max="14084" width="4.5" style="1" customWidth="1"/>
    <col min="14085" max="14092" width="2.75" style="1" customWidth="1"/>
    <col min="14093" max="14093" width="2.25" style="1" customWidth="1"/>
    <col min="14094" max="14097" width="2.75" style="1" customWidth="1"/>
    <col min="14098" max="14098" width="3.375" style="1" customWidth="1"/>
    <col min="14099" max="14104" width="2.75" style="1" customWidth="1"/>
    <col min="14105" max="14105" width="1.75" style="1" customWidth="1"/>
    <col min="14106" max="14106" width="2.75" style="1" customWidth="1"/>
    <col min="14107" max="14107" width="0.125" style="1" customWidth="1"/>
    <col min="14108" max="14111" width="0" style="1" hidden="1" customWidth="1"/>
    <col min="14112" max="14113" width="2.75" style="1" customWidth="1"/>
    <col min="14114" max="14114" width="6.75" style="1" customWidth="1"/>
    <col min="14115" max="14116" width="2.75" style="1" customWidth="1"/>
    <col min="14117" max="14117" width="7.875" style="1" customWidth="1"/>
    <col min="14118" max="14119" width="2.75" style="1" customWidth="1"/>
    <col min="14120" max="14120" width="6.875" style="1" customWidth="1"/>
    <col min="14121" max="14121" width="2.75" style="1" customWidth="1"/>
    <col min="14122" max="14122" width="2.375" style="1" customWidth="1"/>
    <col min="14123" max="14123" width="7.875" style="1" customWidth="1"/>
    <col min="14124" max="14336" width="8.75" style="1"/>
    <col min="14337" max="14337" width="3.25" style="1" customWidth="1"/>
    <col min="14338" max="14338" width="2.125" style="1" customWidth="1"/>
    <col min="14339" max="14339" width="2.75" style="1" customWidth="1"/>
    <col min="14340" max="14340" width="4.5" style="1" customWidth="1"/>
    <col min="14341" max="14348" width="2.75" style="1" customWidth="1"/>
    <col min="14349" max="14349" width="2.25" style="1" customWidth="1"/>
    <col min="14350" max="14353" width="2.75" style="1" customWidth="1"/>
    <col min="14354" max="14354" width="3.375" style="1" customWidth="1"/>
    <col min="14355" max="14360" width="2.75" style="1" customWidth="1"/>
    <col min="14361" max="14361" width="1.75" style="1" customWidth="1"/>
    <col min="14362" max="14362" width="2.75" style="1" customWidth="1"/>
    <col min="14363" max="14363" width="0.125" style="1" customWidth="1"/>
    <col min="14364" max="14367" width="0" style="1" hidden="1" customWidth="1"/>
    <col min="14368" max="14369" width="2.75" style="1" customWidth="1"/>
    <col min="14370" max="14370" width="6.75" style="1" customWidth="1"/>
    <col min="14371" max="14372" width="2.75" style="1" customWidth="1"/>
    <col min="14373" max="14373" width="7.875" style="1" customWidth="1"/>
    <col min="14374" max="14375" width="2.75" style="1" customWidth="1"/>
    <col min="14376" max="14376" width="6.875" style="1" customWidth="1"/>
    <col min="14377" max="14377" width="2.75" style="1" customWidth="1"/>
    <col min="14378" max="14378" width="2.375" style="1" customWidth="1"/>
    <col min="14379" max="14379" width="7.875" style="1" customWidth="1"/>
    <col min="14380" max="14592" width="8.75" style="1"/>
    <col min="14593" max="14593" width="3.25" style="1" customWidth="1"/>
    <col min="14594" max="14594" width="2.125" style="1" customWidth="1"/>
    <col min="14595" max="14595" width="2.75" style="1" customWidth="1"/>
    <col min="14596" max="14596" width="4.5" style="1" customWidth="1"/>
    <col min="14597" max="14604" width="2.75" style="1" customWidth="1"/>
    <col min="14605" max="14605" width="2.25" style="1" customWidth="1"/>
    <col min="14606" max="14609" width="2.75" style="1" customWidth="1"/>
    <col min="14610" max="14610" width="3.375" style="1" customWidth="1"/>
    <col min="14611" max="14616" width="2.75" style="1" customWidth="1"/>
    <col min="14617" max="14617" width="1.75" style="1" customWidth="1"/>
    <col min="14618" max="14618" width="2.75" style="1" customWidth="1"/>
    <col min="14619" max="14619" width="0.125" style="1" customWidth="1"/>
    <col min="14620" max="14623" width="0" style="1" hidden="1" customWidth="1"/>
    <col min="14624" max="14625" width="2.75" style="1" customWidth="1"/>
    <col min="14626" max="14626" width="6.75" style="1" customWidth="1"/>
    <col min="14627" max="14628" width="2.75" style="1" customWidth="1"/>
    <col min="14629" max="14629" width="7.875" style="1" customWidth="1"/>
    <col min="14630" max="14631" width="2.75" style="1" customWidth="1"/>
    <col min="14632" max="14632" width="6.875" style="1" customWidth="1"/>
    <col min="14633" max="14633" width="2.75" style="1" customWidth="1"/>
    <col min="14634" max="14634" width="2.375" style="1" customWidth="1"/>
    <col min="14635" max="14635" width="7.875" style="1" customWidth="1"/>
    <col min="14636" max="14848" width="8.75" style="1"/>
    <col min="14849" max="14849" width="3.25" style="1" customWidth="1"/>
    <col min="14850" max="14850" width="2.125" style="1" customWidth="1"/>
    <col min="14851" max="14851" width="2.75" style="1" customWidth="1"/>
    <col min="14852" max="14852" width="4.5" style="1" customWidth="1"/>
    <col min="14853" max="14860" width="2.75" style="1" customWidth="1"/>
    <col min="14861" max="14861" width="2.25" style="1" customWidth="1"/>
    <col min="14862" max="14865" width="2.75" style="1" customWidth="1"/>
    <col min="14866" max="14866" width="3.375" style="1" customWidth="1"/>
    <col min="14867" max="14872" width="2.75" style="1" customWidth="1"/>
    <col min="14873" max="14873" width="1.75" style="1" customWidth="1"/>
    <col min="14874" max="14874" width="2.75" style="1" customWidth="1"/>
    <col min="14875" max="14875" width="0.125" style="1" customWidth="1"/>
    <col min="14876" max="14879" width="0" style="1" hidden="1" customWidth="1"/>
    <col min="14880" max="14881" width="2.75" style="1" customWidth="1"/>
    <col min="14882" max="14882" width="6.75" style="1" customWidth="1"/>
    <col min="14883" max="14884" width="2.75" style="1" customWidth="1"/>
    <col min="14885" max="14885" width="7.875" style="1" customWidth="1"/>
    <col min="14886" max="14887" width="2.75" style="1" customWidth="1"/>
    <col min="14888" max="14888" width="6.875" style="1" customWidth="1"/>
    <col min="14889" max="14889" width="2.75" style="1" customWidth="1"/>
    <col min="14890" max="14890" width="2.375" style="1" customWidth="1"/>
    <col min="14891" max="14891" width="7.875" style="1" customWidth="1"/>
    <col min="14892" max="15104" width="8.75" style="1"/>
    <col min="15105" max="15105" width="3.25" style="1" customWidth="1"/>
    <col min="15106" max="15106" width="2.125" style="1" customWidth="1"/>
    <col min="15107" max="15107" width="2.75" style="1" customWidth="1"/>
    <col min="15108" max="15108" width="4.5" style="1" customWidth="1"/>
    <col min="15109" max="15116" width="2.75" style="1" customWidth="1"/>
    <col min="15117" max="15117" width="2.25" style="1" customWidth="1"/>
    <col min="15118" max="15121" width="2.75" style="1" customWidth="1"/>
    <col min="15122" max="15122" width="3.375" style="1" customWidth="1"/>
    <col min="15123" max="15128" width="2.75" style="1" customWidth="1"/>
    <col min="15129" max="15129" width="1.75" style="1" customWidth="1"/>
    <col min="15130" max="15130" width="2.75" style="1" customWidth="1"/>
    <col min="15131" max="15131" width="0.125" style="1" customWidth="1"/>
    <col min="15132" max="15135" width="0" style="1" hidden="1" customWidth="1"/>
    <col min="15136" max="15137" width="2.75" style="1" customWidth="1"/>
    <col min="15138" max="15138" width="6.75" style="1" customWidth="1"/>
    <col min="15139" max="15140" width="2.75" style="1" customWidth="1"/>
    <col min="15141" max="15141" width="7.875" style="1" customWidth="1"/>
    <col min="15142" max="15143" width="2.75" style="1" customWidth="1"/>
    <col min="15144" max="15144" width="6.875" style="1" customWidth="1"/>
    <col min="15145" max="15145" width="2.75" style="1" customWidth="1"/>
    <col min="15146" max="15146" width="2.375" style="1" customWidth="1"/>
    <col min="15147" max="15147" width="7.875" style="1" customWidth="1"/>
    <col min="15148" max="15360" width="8.75" style="1"/>
    <col min="15361" max="15361" width="3.25" style="1" customWidth="1"/>
    <col min="15362" max="15362" width="2.125" style="1" customWidth="1"/>
    <col min="15363" max="15363" width="2.75" style="1" customWidth="1"/>
    <col min="15364" max="15364" width="4.5" style="1" customWidth="1"/>
    <col min="15365" max="15372" width="2.75" style="1" customWidth="1"/>
    <col min="15373" max="15373" width="2.25" style="1" customWidth="1"/>
    <col min="15374" max="15377" width="2.75" style="1" customWidth="1"/>
    <col min="15378" max="15378" width="3.375" style="1" customWidth="1"/>
    <col min="15379" max="15384" width="2.75" style="1" customWidth="1"/>
    <col min="15385" max="15385" width="1.75" style="1" customWidth="1"/>
    <col min="15386" max="15386" width="2.75" style="1" customWidth="1"/>
    <col min="15387" max="15387" width="0.125" style="1" customWidth="1"/>
    <col min="15388" max="15391" width="0" style="1" hidden="1" customWidth="1"/>
    <col min="15392" max="15393" width="2.75" style="1" customWidth="1"/>
    <col min="15394" max="15394" width="6.75" style="1" customWidth="1"/>
    <col min="15395" max="15396" width="2.75" style="1" customWidth="1"/>
    <col min="15397" max="15397" width="7.875" style="1" customWidth="1"/>
    <col min="15398" max="15399" width="2.75" style="1" customWidth="1"/>
    <col min="15400" max="15400" width="6.875" style="1" customWidth="1"/>
    <col min="15401" max="15401" width="2.75" style="1" customWidth="1"/>
    <col min="15402" max="15402" width="2.375" style="1" customWidth="1"/>
    <col min="15403" max="15403" width="7.875" style="1" customWidth="1"/>
    <col min="15404" max="15616" width="8.75" style="1"/>
    <col min="15617" max="15617" width="3.25" style="1" customWidth="1"/>
    <col min="15618" max="15618" width="2.125" style="1" customWidth="1"/>
    <col min="15619" max="15619" width="2.75" style="1" customWidth="1"/>
    <col min="15620" max="15620" width="4.5" style="1" customWidth="1"/>
    <col min="15621" max="15628" width="2.75" style="1" customWidth="1"/>
    <col min="15629" max="15629" width="2.25" style="1" customWidth="1"/>
    <col min="15630" max="15633" width="2.75" style="1" customWidth="1"/>
    <col min="15634" max="15634" width="3.375" style="1" customWidth="1"/>
    <col min="15635" max="15640" width="2.75" style="1" customWidth="1"/>
    <col min="15641" max="15641" width="1.75" style="1" customWidth="1"/>
    <col min="15642" max="15642" width="2.75" style="1" customWidth="1"/>
    <col min="15643" max="15643" width="0.125" style="1" customWidth="1"/>
    <col min="15644" max="15647" width="0" style="1" hidden="1" customWidth="1"/>
    <col min="15648" max="15649" width="2.75" style="1" customWidth="1"/>
    <col min="15650" max="15650" width="6.75" style="1" customWidth="1"/>
    <col min="15651" max="15652" width="2.75" style="1" customWidth="1"/>
    <col min="15653" max="15653" width="7.875" style="1" customWidth="1"/>
    <col min="15654" max="15655" width="2.75" style="1" customWidth="1"/>
    <col min="15656" max="15656" width="6.875" style="1" customWidth="1"/>
    <col min="15657" max="15657" width="2.75" style="1" customWidth="1"/>
    <col min="15658" max="15658" width="2.375" style="1" customWidth="1"/>
    <col min="15659" max="15659" width="7.875" style="1" customWidth="1"/>
    <col min="15660" max="15872" width="8.75" style="1"/>
    <col min="15873" max="15873" width="3.25" style="1" customWidth="1"/>
    <col min="15874" max="15874" width="2.125" style="1" customWidth="1"/>
    <col min="15875" max="15875" width="2.75" style="1" customWidth="1"/>
    <col min="15876" max="15876" width="4.5" style="1" customWidth="1"/>
    <col min="15877" max="15884" width="2.75" style="1" customWidth="1"/>
    <col min="15885" max="15885" width="2.25" style="1" customWidth="1"/>
    <col min="15886" max="15889" width="2.75" style="1" customWidth="1"/>
    <col min="15890" max="15890" width="3.375" style="1" customWidth="1"/>
    <col min="15891" max="15896" width="2.75" style="1" customWidth="1"/>
    <col min="15897" max="15897" width="1.75" style="1" customWidth="1"/>
    <col min="15898" max="15898" width="2.75" style="1" customWidth="1"/>
    <col min="15899" max="15899" width="0.125" style="1" customWidth="1"/>
    <col min="15900" max="15903" width="0" style="1" hidden="1" customWidth="1"/>
    <col min="15904" max="15905" width="2.75" style="1" customWidth="1"/>
    <col min="15906" max="15906" width="6.75" style="1" customWidth="1"/>
    <col min="15907" max="15908" width="2.75" style="1" customWidth="1"/>
    <col min="15909" max="15909" width="7.875" style="1" customWidth="1"/>
    <col min="15910" max="15911" width="2.75" style="1" customWidth="1"/>
    <col min="15912" max="15912" width="6.875" style="1" customWidth="1"/>
    <col min="15913" max="15913" width="2.75" style="1" customWidth="1"/>
    <col min="15914" max="15914" width="2.375" style="1" customWidth="1"/>
    <col min="15915" max="15915" width="7.875" style="1" customWidth="1"/>
    <col min="15916" max="16128" width="8.75" style="1"/>
    <col min="16129" max="16129" width="3.25" style="1" customWidth="1"/>
    <col min="16130" max="16130" width="2.125" style="1" customWidth="1"/>
    <col min="16131" max="16131" width="2.75" style="1" customWidth="1"/>
    <col min="16132" max="16132" width="4.5" style="1" customWidth="1"/>
    <col min="16133" max="16140" width="2.75" style="1" customWidth="1"/>
    <col min="16141" max="16141" width="2.25" style="1" customWidth="1"/>
    <col min="16142" max="16145" width="2.75" style="1" customWidth="1"/>
    <col min="16146" max="16146" width="3.375" style="1" customWidth="1"/>
    <col min="16147" max="16152" width="2.75" style="1" customWidth="1"/>
    <col min="16153" max="16153" width="1.75" style="1" customWidth="1"/>
    <col min="16154" max="16154" width="2.75" style="1" customWidth="1"/>
    <col min="16155" max="16155" width="0.125" style="1" customWidth="1"/>
    <col min="16156" max="16159" width="0" style="1" hidden="1" customWidth="1"/>
    <col min="16160" max="16161" width="2.75" style="1" customWidth="1"/>
    <col min="16162" max="16162" width="6.75" style="1" customWidth="1"/>
    <col min="16163" max="16164" width="2.75" style="1" customWidth="1"/>
    <col min="16165" max="16165" width="7.875" style="1" customWidth="1"/>
    <col min="16166" max="16167" width="2.75" style="1" customWidth="1"/>
    <col min="16168" max="16168" width="6.875" style="1" customWidth="1"/>
    <col min="16169" max="16169" width="2.75" style="1" customWidth="1"/>
    <col min="16170" max="16170" width="2.375" style="1" customWidth="1"/>
    <col min="16171" max="16171" width="7.875" style="1" customWidth="1"/>
    <col min="16172" max="16384" width="8.75" style="1"/>
  </cols>
  <sheetData>
    <row r="1" spans="1:48" ht="18" customHeight="1">
      <c r="A1" s="153" t="s">
        <v>0</v>
      </c>
      <c r="B1" s="154"/>
      <c r="C1" s="154"/>
      <c r="D1" s="154"/>
      <c r="E1" s="154"/>
      <c r="F1" s="154"/>
      <c r="G1" s="154"/>
      <c r="H1" s="154"/>
      <c r="I1" s="154"/>
      <c r="J1" s="154"/>
      <c r="K1" s="154"/>
      <c r="L1" s="154"/>
      <c r="M1" s="154"/>
      <c r="N1" s="154"/>
      <c r="O1" s="154"/>
      <c r="P1" s="154"/>
      <c r="Q1" s="154"/>
      <c r="R1" s="154"/>
      <c r="S1" s="154"/>
      <c r="T1" s="154"/>
      <c r="U1" s="154"/>
      <c r="V1" s="154"/>
      <c r="W1" s="154"/>
      <c r="X1" s="154"/>
      <c r="Y1" s="154"/>
      <c r="Z1" s="154"/>
      <c r="AA1" s="154"/>
      <c r="AB1" s="154"/>
      <c r="AC1" s="154"/>
      <c r="AD1" s="154"/>
      <c r="AE1" s="154"/>
      <c r="AF1" s="154"/>
      <c r="AG1" s="154"/>
      <c r="AH1" s="154"/>
      <c r="AI1" s="154"/>
      <c r="AJ1" s="154"/>
      <c r="AK1" s="154"/>
      <c r="AL1" s="154"/>
      <c r="AM1" s="154"/>
      <c r="AN1" s="154"/>
      <c r="AO1" s="154"/>
      <c r="AP1" s="154"/>
      <c r="AQ1" s="154"/>
    </row>
    <row r="2" spans="1:48" ht="19.899999999999999" customHeight="1">
      <c r="A2" s="155" t="s">
        <v>1</v>
      </c>
      <c r="B2" s="155"/>
      <c r="C2" s="155"/>
      <c r="D2" s="155"/>
      <c r="E2" s="155"/>
      <c r="F2" s="155"/>
      <c r="G2" s="155"/>
      <c r="H2" s="155"/>
      <c r="I2" s="155"/>
      <c r="J2" s="155"/>
      <c r="K2" s="155"/>
      <c r="L2" s="155"/>
      <c r="M2" s="155"/>
      <c r="N2" s="155"/>
      <c r="O2" s="155"/>
      <c r="P2" s="155"/>
      <c r="Q2" s="155"/>
      <c r="R2" s="155"/>
      <c r="S2" s="155"/>
      <c r="T2" s="155"/>
      <c r="U2" s="155"/>
      <c r="V2" s="155"/>
      <c r="W2" s="155"/>
      <c r="X2" s="155"/>
      <c r="Y2" s="155"/>
      <c r="Z2" s="155"/>
      <c r="AA2" s="155"/>
      <c r="AB2" s="155"/>
      <c r="AC2" s="155"/>
      <c r="AD2" s="155"/>
      <c r="AE2" s="155"/>
      <c r="AF2" s="155"/>
      <c r="AG2" s="155"/>
      <c r="AH2" s="155"/>
      <c r="AI2" s="155"/>
      <c r="AJ2" s="155"/>
      <c r="AK2" s="155"/>
      <c r="AL2" s="155"/>
      <c r="AM2" s="155"/>
      <c r="AN2" s="155"/>
      <c r="AO2" s="155"/>
      <c r="AP2" s="155"/>
      <c r="AQ2" s="155"/>
    </row>
    <row r="3" spans="1:48" ht="30.75" customHeight="1">
      <c r="A3" s="156" t="s">
        <v>2</v>
      </c>
      <c r="B3" s="156"/>
      <c r="C3" s="156"/>
      <c r="D3" s="156"/>
      <c r="E3" s="156"/>
      <c r="F3" s="156"/>
      <c r="G3" s="156"/>
      <c r="H3" s="156"/>
      <c r="I3" s="156"/>
      <c r="J3" s="156"/>
      <c r="K3" s="156"/>
      <c r="L3" s="156"/>
      <c r="M3" s="156"/>
      <c r="N3" s="156"/>
      <c r="O3" s="156"/>
      <c r="P3" s="156"/>
      <c r="Q3" s="156"/>
      <c r="R3" s="156"/>
      <c r="S3" s="156"/>
      <c r="T3" s="156"/>
      <c r="U3" s="156"/>
      <c r="V3" s="156"/>
      <c r="W3" s="156"/>
      <c r="X3" s="156"/>
      <c r="Y3" s="156"/>
      <c r="Z3" s="156"/>
      <c r="AA3" s="156"/>
      <c r="AB3" s="156"/>
      <c r="AC3" s="156"/>
      <c r="AD3" s="156"/>
      <c r="AE3" s="156"/>
      <c r="AF3" s="156"/>
      <c r="AG3" s="156"/>
      <c r="AH3" s="156"/>
      <c r="AI3" s="156"/>
      <c r="AJ3" s="156"/>
      <c r="AK3" s="156"/>
      <c r="AL3" s="156"/>
      <c r="AM3" s="156"/>
      <c r="AN3" s="156"/>
      <c r="AO3" s="156"/>
      <c r="AP3" s="156"/>
      <c r="AQ3" s="156"/>
    </row>
    <row r="4" spans="1:48" ht="16.899999999999999" customHeight="1">
      <c r="A4" s="157" t="s">
        <v>3</v>
      </c>
      <c r="B4" s="157"/>
      <c r="C4" s="157"/>
      <c r="D4" s="157"/>
      <c r="E4" s="157"/>
      <c r="F4" s="157"/>
      <c r="G4" s="157"/>
      <c r="H4" s="157"/>
      <c r="I4" s="157"/>
      <c r="J4" s="157"/>
      <c r="K4" s="157"/>
      <c r="L4" s="157"/>
      <c r="M4" s="157"/>
      <c r="N4" s="157"/>
      <c r="O4" s="157"/>
      <c r="P4" s="157"/>
      <c r="Q4" s="157"/>
      <c r="R4" s="158" t="s">
        <v>4</v>
      </c>
      <c r="S4" s="158"/>
      <c r="T4" s="158"/>
      <c r="U4" s="158"/>
      <c r="V4" s="158"/>
      <c r="W4" s="158"/>
      <c r="X4" s="158"/>
      <c r="Y4" s="158"/>
      <c r="Z4" s="158"/>
      <c r="AA4" s="158"/>
      <c r="AB4" s="2"/>
      <c r="AC4" s="2"/>
      <c r="AD4" s="2"/>
      <c r="AE4" s="2"/>
      <c r="AF4" s="2"/>
      <c r="AG4" s="2"/>
      <c r="AH4" s="2"/>
      <c r="AI4" s="2"/>
      <c r="AJ4" s="159" t="s">
        <v>5</v>
      </c>
      <c r="AK4" s="159"/>
      <c r="AL4" s="159"/>
      <c r="AM4" s="159"/>
      <c r="AN4" s="159"/>
      <c r="AO4" s="159"/>
      <c r="AP4" s="159"/>
      <c r="AQ4" s="159"/>
    </row>
    <row r="5" spans="1:48" ht="18" customHeight="1">
      <c r="A5" s="143" t="s">
        <v>6</v>
      </c>
      <c r="B5" s="144"/>
      <c r="C5" s="144"/>
      <c r="D5" s="145"/>
      <c r="E5" s="3"/>
      <c r="F5" s="3"/>
      <c r="G5" s="3"/>
      <c r="H5" s="3"/>
      <c r="I5" s="3"/>
      <c r="J5" s="3"/>
      <c r="K5" s="3"/>
      <c r="L5" s="3"/>
      <c r="M5" s="3"/>
      <c r="N5" s="3"/>
      <c r="O5" s="3"/>
      <c r="P5" s="3"/>
      <c r="Q5" s="3"/>
      <c r="R5" s="3"/>
      <c r="S5" s="3"/>
      <c r="T5" s="3"/>
      <c r="U5" s="3"/>
      <c r="V5" s="3"/>
      <c r="W5" s="3"/>
      <c r="X5" s="3"/>
      <c r="Y5" s="2"/>
      <c r="Z5" s="2"/>
      <c r="AA5" s="2"/>
      <c r="AB5" s="2"/>
      <c r="AC5" s="2"/>
      <c r="AD5" s="2"/>
      <c r="AE5" s="2"/>
      <c r="AF5" s="146" t="s">
        <v>7</v>
      </c>
      <c r="AG5" s="146"/>
      <c r="AH5" s="146"/>
      <c r="AI5" s="2"/>
      <c r="AJ5" s="2"/>
      <c r="AK5" s="2"/>
      <c r="AL5" s="2"/>
      <c r="AM5" s="2"/>
      <c r="AN5" s="2"/>
      <c r="AO5" s="2"/>
    </row>
    <row r="6" spans="1:48" ht="18" customHeight="1">
      <c r="A6" s="143" t="s">
        <v>8</v>
      </c>
      <c r="B6" s="144"/>
      <c r="C6" s="144"/>
      <c r="D6" s="145"/>
      <c r="E6" s="147" t="s">
        <v>9</v>
      </c>
      <c r="F6" s="148"/>
      <c r="G6" s="148"/>
      <c r="H6" s="148"/>
      <c r="I6" s="148"/>
      <c r="J6" s="148"/>
      <c r="K6" s="148"/>
      <c r="L6" s="148"/>
      <c r="M6" s="149"/>
      <c r="N6" s="150" t="s">
        <v>10</v>
      </c>
      <c r="O6" s="151"/>
      <c r="P6" s="151"/>
      <c r="Q6" s="151"/>
      <c r="R6" s="152"/>
      <c r="S6" s="150"/>
      <c r="T6" s="151"/>
      <c r="U6" s="152"/>
      <c r="V6" s="150" t="s">
        <v>11</v>
      </c>
      <c r="W6" s="151"/>
      <c r="X6" s="152"/>
      <c r="Y6" s="150"/>
      <c r="Z6" s="151"/>
      <c r="AA6" s="151"/>
      <c r="AB6" s="151"/>
      <c r="AC6" s="151"/>
      <c r="AD6" s="151"/>
      <c r="AE6" s="151"/>
      <c r="AF6" s="151"/>
      <c r="AG6" s="151"/>
      <c r="AH6" s="151"/>
      <c r="AI6" s="151"/>
      <c r="AJ6" s="150" t="s">
        <v>12</v>
      </c>
      <c r="AK6" s="151"/>
      <c r="AL6" s="152"/>
      <c r="AM6" s="151"/>
      <c r="AN6" s="151"/>
      <c r="AO6" s="151"/>
      <c r="AP6" s="151"/>
      <c r="AQ6" s="152"/>
    </row>
    <row r="7" spans="1:48" ht="22.5" customHeight="1">
      <c r="A7" s="168" t="s">
        <v>13</v>
      </c>
      <c r="B7" s="168"/>
      <c r="C7" s="168"/>
      <c r="D7" s="168"/>
      <c r="E7" s="168"/>
      <c r="F7" s="168"/>
      <c r="G7" s="168"/>
      <c r="H7" s="168"/>
      <c r="I7" s="168"/>
      <c r="J7" s="168"/>
      <c r="K7" s="168"/>
      <c r="L7" s="168"/>
      <c r="M7" s="168"/>
      <c r="N7" s="168"/>
      <c r="O7" s="168"/>
      <c r="P7" s="168"/>
      <c r="Q7" s="169" t="s">
        <v>14</v>
      </c>
      <c r="R7" s="169"/>
      <c r="S7" s="169"/>
      <c r="T7" s="169"/>
      <c r="U7" s="169"/>
      <c r="V7" s="150"/>
      <c r="W7" s="151"/>
      <c r="X7" s="151"/>
      <c r="Y7" s="151"/>
      <c r="Z7" s="151"/>
      <c r="AA7" s="151"/>
      <c r="AB7" s="151"/>
      <c r="AC7" s="151"/>
      <c r="AD7" s="151"/>
      <c r="AE7" s="151"/>
      <c r="AF7" s="151"/>
      <c r="AG7" s="151"/>
      <c r="AH7" s="151"/>
      <c r="AI7" s="151"/>
      <c r="AJ7" s="151"/>
      <c r="AK7" s="151"/>
      <c r="AL7" s="152"/>
      <c r="AM7" s="150" t="s">
        <v>15</v>
      </c>
      <c r="AN7" s="152"/>
      <c r="AO7" s="150"/>
      <c r="AP7" s="151"/>
      <c r="AQ7" s="152"/>
    </row>
    <row r="8" spans="1:48" ht="18" customHeight="1">
      <c r="A8" s="160" t="s">
        <v>16</v>
      </c>
      <c r="B8" s="161"/>
      <c r="C8" s="161"/>
      <c r="D8" s="161"/>
      <c r="E8" s="161"/>
      <c r="F8" s="161"/>
      <c r="G8" s="161"/>
      <c r="H8" s="161"/>
      <c r="I8" s="161"/>
      <c r="J8" s="161"/>
      <c r="K8" s="161"/>
      <c r="L8" s="161"/>
      <c r="M8" s="161"/>
      <c r="N8" s="160" t="s">
        <v>17</v>
      </c>
      <c r="O8" s="161"/>
      <c r="P8" s="161"/>
      <c r="Q8" s="161"/>
      <c r="R8" s="161"/>
      <c r="S8" s="160" t="s">
        <v>18</v>
      </c>
      <c r="T8" s="162"/>
      <c r="U8" s="162"/>
      <c r="V8" s="162"/>
      <c r="W8" s="162"/>
      <c r="X8" s="162"/>
      <c r="Y8" s="162"/>
      <c r="Z8" s="162"/>
      <c r="AA8" s="162"/>
      <c r="AB8" s="162"/>
      <c r="AC8" s="162"/>
      <c r="AD8" s="162"/>
      <c r="AE8" s="162"/>
      <c r="AF8" s="162"/>
      <c r="AG8" s="162"/>
      <c r="AH8" s="162"/>
      <c r="AI8" s="162"/>
      <c r="AJ8" s="163" t="s">
        <v>19</v>
      </c>
      <c r="AK8" s="164"/>
      <c r="AL8" s="164"/>
      <c r="AM8" s="164"/>
      <c r="AN8" s="164"/>
      <c r="AO8" s="164"/>
      <c r="AP8" s="164"/>
      <c r="AQ8" s="165"/>
    </row>
    <row r="9" spans="1:48" ht="18" customHeight="1">
      <c r="A9" s="161"/>
      <c r="B9" s="161"/>
      <c r="C9" s="161"/>
      <c r="D9" s="161"/>
      <c r="E9" s="161"/>
      <c r="F9" s="161"/>
      <c r="G9" s="161"/>
      <c r="H9" s="161"/>
      <c r="I9" s="161"/>
      <c r="J9" s="161"/>
      <c r="K9" s="161"/>
      <c r="L9" s="161"/>
      <c r="M9" s="161"/>
      <c r="N9" s="161"/>
      <c r="O9" s="161"/>
      <c r="P9" s="161"/>
      <c r="Q9" s="161"/>
      <c r="R9" s="161"/>
      <c r="S9" s="160" t="s">
        <v>20</v>
      </c>
      <c r="T9" s="161"/>
      <c r="U9" s="161"/>
      <c r="V9" s="161"/>
      <c r="W9" s="161"/>
      <c r="X9" s="161"/>
      <c r="Y9" s="161"/>
      <c r="Z9" s="160" t="s">
        <v>212</v>
      </c>
      <c r="AA9" s="161"/>
      <c r="AB9" s="161"/>
      <c r="AC9" s="161"/>
      <c r="AD9" s="161"/>
      <c r="AE9" s="161"/>
      <c r="AF9" s="161"/>
      <c r="AG9" s="161"/>
      <c r="AH9" s="161"/>
      <c r="AI9" s="161"/>
      <c r="AJ9" s="166" t="s">
        <v>20</v>
      </c>
      <c r="AK9" s="163"/>
      <c r="AL9" s="163"/>
      <c r="AM9" s="167"/>
      <c r="AN9" s="166" t="s">
        <v>21</v>
      </c>
      <c r="AO9" s="164"/>
      <c r="AP9" s="164"/>
      <c r="AQ9" s="165"/>
    </row>
    <row r="10" spans="1:48" ht="18" customHeight="1">
      <c r="A10" s="170" t="s">
        <v>22</v>
      </c>
      <c r="B10" s="171" t="s">
        <v>23</v>
      </c>
      <c r="C10" s="171"/>
      <c r="D10" s="171"/>
      <c r="E10" s="171"/>
      <c r="F10" s="171"/>
      <c r="G10" s="171"/>
      <c r="H10" s="171"/>
      <c r="I10" s="171"/>
      <c r="J10" s="171"/>
      <c r="K10" s="171"/>
      <c r="L10" s="171"/>
      <c r="M10" s="171"/>
      <c r="N10" s="160">
        <v>1</v>
      </c>
      <c r="O10" s="160"/>
      <c r="P10" s="160"/>
      <c r="Q10" s="160"/>
      <c r="R10" s="160"/>
      <c r="S10" s="172"/>
      <c r="T10" s="173"/>
      <c r="U10" s="173"/>
      <c r="V10" s="173"/>
      <c r="W10" s="173"/>
      <c r="X10" s="173"/>
      <c r="Y10" s="173"/>
      <c r="Z10" s="174"/>
      <c r="AA10" s="175"/>
      <c r="AB10" s="175"/>
      <c r="AC10" s="175"/>
      <c r="AD10" s="175"/>
      <c r="AE10" s="175"/>
      <c r="AF10" s="175"/>
      <c r="AG10" s="175"/>
      <c r="AH10" s="175"/>
      <c r="AI10" s="176"/>
      <c r="AJ10" s="177"/>
      <c r="AK10" s="175"/>
      <c r="AL10" s="175"/>
      <c r="AM10" s="176"/>
      <c r="AN10" s="177"/>
      <c r="AO10" s="175"/>
      <c r="AP10" s="175"/>
      <c r="AQ10" s="176"/>
    </row>
    <row r="11" spans="1:48" ht="18" customHeight="1">
      <c r="A11" s="170"/>
      <c r="B11" s="171" t="s">
        <v>24</v>
      </c>
      <c r="C11" s="171"/>
      <c r="D11" s="171"/>
      <c r="E11" s="171"/>
      <c r="F11" s="171"/>
      <c r="G11" s="171"/>
      <c r="H11" s="171"/>
      <c r="I11" s="171"/>
      <c r="J11" s="171"/>
      <c r="K11" s="171"/>
      <c r="L11" s="171"/>
      <c r="M11" s="171"/>
      <c r="N11" s="160">
        <v>2</v>
      </c>
      <c r="O11" s="160"/>
      <c r="P11" s="160"/>
      <c r="Q11" s="160"/>
      <c r="R11" s="160"/>
      <c r="S11" s="172"/>
      <c r="T11" s="173"/>
      <c r="U11" s="173"/>
      <c r="V11" s="173"/>
      <c r="W11" s="173"/>
      <c r="X11" s="173"/>
      <c r="Y11" s="173"/>
      <c r="Z11" s="185"/>
      <c r="AA11" s="186"/>
      <c r="AB11" s="186"/>
      <c r="AC11" s="186"/>
      <c r="AD11" s="186"/>
      <c r="AE11" s="186"/>
      <c r="AF11" s="186"/>
      <c r="AG11" s="186"/>
      <c r="AH11" s="186"/>
      <c r="AI11" s="187"/>
      <c r="AJ11" s="179"/>
      <c r="AK11" s="180"/>
      <c r="AL11" s="180"/>
      <c r="AM11" s="181"/>
      <c r="AN11" s="179"/>
      <c r="AO11" s="180"/>
      <c r="AP11" s="180"/>
      <c r="AQ11" s="181"/>
      <c r="AS11" s="81"/>
      <c r="AU11" s="101"/>
    </row>
    <row r="12" spans="1:48" ht="18" customHeight="1">
      <c r="A12" s="170"/>
      <c r="B12" s="171" t="s">
        <v>25</v>
      </c>
      <c r="C12" s="171"/>
      <c r="D12" s="171"/>
      <c r="E12" s="171"/>
      <c r="F12" s="171"/>
      <c r="G12" s="171"/>
      <c r="H12" s="171"/>
      <c r="I12" s="171"/>
      <c r="J12" s="171"/>
      <c r="K12" s="171"/>
      <c r="L12" s="171"/>
      <c r="M12" s="171"/>
      <c r="N12" s="160">
        <v>3</v>
      </c>
      <c r="O12" s="160"/>
      <c r="P12" s="160"/>
      <c r="Q12" s="160"/>
      <c r="R12" s="160"/>
      <c r="S12" s="178"/>
      <c r="T12" s="178"/>
      <c r="U12" s="178"/>
      <c r="V12" s="178"/>
      <c r="W12" s="178"/>
      <c r="X12" s="178"/>
      <c r="Y12" s="178"/>
      <c r="Z12" s="179"/>
      <c r="AA12" s="180"/>
      <c r="AB12" s="180"/>
      <c r="AC12" s="180"/>
      <c r="AD12" s="180"/>
      <c r="AE12" s="180"/>
      <c r="AF12" s="180"/>
      <c r="AG12" s="180"/>
      <c r="AH12" s="180"/>
      <c r="AI12" s="181"/>
      <c r="AJ12" s="179"/>
      <c r="AK12" s="180"/>
      <c r="AL12" s="180"/>
      <c r="AM12" s="181"/>
      <c r="AN12" s="179"/>
      <c r="AO12" s="180"/>
      <c r="AP12" s="180"/>
      <c r="AQ12" s="181"/>
      <c r="AV12" s="101"/>
    </row>
    <row r="13" spans="1:48" ht="18" customHeight="1">
      <c r="A13" s="170"/>
      <c r="B13" s="171" t="s">
        <v>26</v>
      </c>
      <c r="C13" s="171"/>
      <c r="D13" s="171"/>
      <c r="E13" s="171"/>
      <c r="F13" s="171"/>
      <c r="G13" s="171"/>
      <c r="H13" s="171"/>
      <c r="I13" s="171"/>
      <c r="J13" s="171"/>
      <c r="K13" s="171"/>
      <c r="L13" s="171"/>
      <c r="M13" s="171"/>
      <c r="N13" s="160">
        <v>4</v>
      </c>
      <c r="O13" s="160"/>
      <c r="P13" s="160"/>
      <c r="Q13" s="160"/>
      <c r="R13" s="160"/>
      <c r="S13" s="182"/>
      <c r="T13" s="182"/>
      <c r="U13" s="182"/>
      <c r="V13" s="182"/>
      <c r="W13" s="182"/>
      <c r="X13" s="182"/>
      <c r="Y13" s="182"/>
      <c r="Z13" s="177"/>
      <c r="AA13" s="175"/>
      <c r="AB13" s="175"/>
      <c r="AC13" s="175"/>
      <c r="AD13" s="175"/>
      <c r="AE13" s="175"/>
      <c r="AF13" s="175"/>
      <c r="AG13" s="175"/>
      <c r="AH13" s="175"/>
      <c r="AI13" s="176"/>
      <c r="AJ13" s="177"/>
      <c r="AK13" s="175"/>
      <c r="AL13" s="175"/>
      <c r="AM13" s="176"/>
      <c r="AN13" s="177"/>
      <c r="AO13" s="175"/>
      <c r="AP13" s="175"/>
      <c r="AQ13" s="176"/>
    </row>
    <row r="14" spans="1:48" ht="18" customHeight="1">
      <c r="A14" s="170"/>
      <c r="B14" s="171" t="s">
        <v>27</v>
      </c>
      <c r="C14" s="171"/>
      <c r="D14" s="171"/>
      <c r="E14" s="171"/>
      <c r="F14" s="171"/>
      <c r="G14" s="171"/>
      <c r="H14" s="171"/>
      <c r="I14" s="171"/>
      <c r="J14" s="171"/>
      <c r="K14" s="171"/>
      <c r="L14" s="171"/>
      <c r="M14" s="171"/>
      <c r="N14" s="160">
        <v>5</v>
      </c>
      <c r="O14" s="160"/>
      <c r="P14" s="160"/>
      <c r="Q14" s="160"/>
      <c r="R14" s="160"/>
      <c r="S14" s="173"/>
      <c r="T14" s="173"/>
      <c r="U14" s="173"/>
      <c r="V14" s="173"/>
      <c r="W14" s="173"/>
      <c r="X14" s="173"/>
      <c r="Y14" s="173"/>
      <c r="Z14" s="177"/>
      <c r="AA14" s="175"/>
      <c r="AB14" s="175"/>
      <c r="AC14" s="175"/>
      <c r="AD14" s="175"/>
      <c r="AE14" s="175"/>
      <c r="AF14" s="175"/>
      <c r="AG14" s="175"/>
      <c r="AH14" s="175"/>
      <c r="AI14" s="176"/>
      <c r="AJ14" s="177"/>
      <c r="AK14" s="175"/>
      <c r="AL14" s="175"/>
      <c r="AM14" s="176"/>
      <c r="AN14" s="177"/>
      <c r="AO14" s="175"/>
      <c r="AP14" s="175"/>
      <c r="AQ14" s="176"/>
    </row>
    <row r="15" spans="1:48" ht="18" customHeight="1">
      <c r="A15" s="170"/>
      <c r="B15" s="171" t="s">
        <v>28</v>
      </c>
      <c r="C15" s="171"/>
      <c r="D15" s="171"/>
      <c r="E15" s="171"/>
      <c r="F15" s="171"/>
      <c r="G15" s="171"/>
      <c r="H15" s="171"/>
      <c r="I15" s="171"/>
      <c r="J15" s="171"/>
      <c r="K15" s="171"/>
      <c r="L15" s="171"/>
      <c r="M15" s="171"/>
      <c r="N15" s="160">
        <v>6</v>
      </c>
      <c r="O15" s="160"/>
      <c r="P15" s="160"/>
      <c r="Q15" s="160"/>
      <c r="R15" s="160"/>
      <c r="S15" s="182"/>
      <c r="T15" s="182"/>
      <c r="U15" s="182"/>
      <c r="V15" s="182"/>
      <c r="W15" s="182"/>
      <c r="X15" s="182"/>
      <c r="Y15" s="182"/>
      <c r="Z15" s="177"/>
      <c r="AA15" s="175"/>
      <c r="AB15" s="175"/>
      <c r="AC15" s="175"/>
      <c r="AD15" s="175"/>
      <c r="AE15" s="175"/>
      <c r="AF15" s="175"/>
      <c r="AG15" s="175"/>
      <c r="AH15" s="175"/>
      <c r="AI15" s="176"/>
      <c r="AJ15" s="177"/>
      <c r="AK15" s="175"/>
      <c r="AL15" s="175"/>
      <c r="AM15" s="176"/>
      <c r="AN15" s="177"/>
      <c r="AO15" s="175"/>
      <c r="AP15" s="175"/>
      <c r="AQ15" s="176"/>
    </row>
    <row r="16" spans="1:48" ht="18" customHeight="1">
      <c r="A16" s="170"/>
      <c r="B16" s="171" t="s">
        <v>29</v>
      </c>
      <c r="C16" s="184"/>
      <c r="D16" s="184"/>
      <c r="E16" s="184"/>
      <c r="F16" s="184"/>
      <c r="G16" s="184"/>
      <c r="H16" s="184"/>
      <c r="I16" s="184"/>
      <c r="J16" s="184"/>
      <c r="K16" s="184"/>
      <c r="L16" s="184"/>
      <c r="M16" s="184"/>
      <c r="N16" s="160">
        <v>7</v>
      </c>
      <c r="O16" s="160"/>
      <c r="P16" s="160"/>
      <c r="Q16" s="160"/>
      <c r="R16" s="160"/>
      <c r="S16" s="173"/>
      <c r="T16" s="173"/>
      <c r="U16" s="173"/>
      <c r="V16" s="173"/>
      <c r="W16" s="173"/>
      <c r="X16" s="173"/>
      <c r="Y16" s="173"/>
      <c r="Z16" s="177"/>
      <c r="AA16" s="175"/>
      <c r="AB16" s="175"/>
      <c r="AC16" s="175"/>
      <c r="AD16" s="175"/>
      <c r="AE16" s="175"/>
      <c r="AF16" s="175"/>
      <c r="AG16" s="175"/>
      <c r="AH16" s="175"/>
      <c r="AI16" s="176"/>
      <c r="AJ16" s="177" t="s">
        <v>30</v>
      </c>
      <c r="AK16" s="175"/>
      <c r="AL16" s="175"/>
      <c r="AM16" s="176"/>
      <c r="AN16" s="177" t="s">
        <v>30</v>
      </c>
      <c r="AO16" s="175"/>
      <c r="AP16" s="175"/>
      <c r="AQ16" s="176"/>
    </row>
    <row r="17" spans="1:49" ht="18" customHeight="1">
      <c r="A17" s="170"/>
      <c r="B17" s="171" t="s">
        <v>31</v>
      </c>
      <c r="C17" s="171"/>
      <c r="D17" s="171"/>
      <c r="E17" s="171"/>
      <c r="F17" s="171"/>
      <c r="G17" s="171"/>
      <c r="H17" s="171"/>
      <c r="I17" s="171"/>
      <c r="J17" s="171"/>
      <c r="K17" s="171"/>
      <c r="L17" s="171"/>
      <c r="M17" s="171"/>
      <c r="N17" s="160">
        <v>8</v>
      </c>
      <c r="O17" s="160"/>
      <c r="P17" s="160"/>
      <c r="Q17" s="160"/>
      <c r="R17" s="160"/>
      <c r="S17" s="188"/>
      <c r="T17" s="188"/>
      <c r="U17" s="188"/>
      <c r="V17" s="188"/>
      <c r="W17" s="188"/>
      <c r="X17" s="188"/>
      <c r="Y17" s="188"/>
      <c r="Z17" s="189"/>
      <c r="AA17" s="190"/>
      <c r="AB17" s="190"/>
      <c r="AC17" s="190"/>
      <c r="AD17" s="190"/>
      <c r="AE17" s="190"/>
      <c r="AF17" s="190"/>
      <c r="AG17" s="190"/>
      <c r="AH17" s="190"/>
      <c r="AI17" s="191"/>
      <c r="AJ17" s="177" t="s">
        <v>30</v>
      </c>
      <c r="AK17" s="175"/>
      <c r="AL17" s="175"/>
      <c r="AM17" s="176"/>
      <c r="AN17" s="177" t="s">
        <v>30</v>
      </c>
      <c r="AO17" s="175"/>
      <c r="AP17" s="175"/>
      <c r="AQ17" s="176"/>
      <c r="AR17" s="80"/>
      <c r="AS17" s="81"/>
    </row>
    <row r="18" spans="1:49" ht="18" customHeight="1">
      <c r="A18" s="170"/>
      <c r="B18" s="171" t="s">
        <v>32</v>
      </c>
      <c r="C18" s="184"/>
      <c r="D18" s="184"/>
      <c r="E18" s="184"/>
      <c r="F18" s="184"/>
      <c r="G18" s="184"/>
      <c r="H18" s="184"/>
      <c r="I18" s="184"/>
      <c r="J18" s="184"/>
      <c r="K18" s="184"/>
      <c r="L18" s="184"/>
      <c r="M18" s="184"/>
      <c r="N18" s="160">
        <v>9</v>
      </c>
      <c r="O18" s="160"/>
      <c r="P18" s="160"/>
      <c r="Q18" s="160"/>
      <c r="R18" s="160"/>
      <c r="S18" s="188"/>
      <c r="T18" s="188"/>
      <c r="U18" s="188"/>
      <c r="V18" s="188"/>
      <c r="W18" s="188"/>
      <c r="X18" s="188"/>
      <c r="Y18" s="188"/>
      <c r="Z18" s="192"/>
      <c r="AA18" s="193"/>
      <c r="AB18" s="193"/>
      <c r="AC18" s="193"/>
      <c r="AD18" s="193"/>
      <c r="AE18" s="193"/>
      <c r="AF18" s="193"/>
      <c r="AG18" s="193"/>
      <c r="AH18" s="193"/>
      <c r="AI18" s="194"/>
      <c r="AJ18" s="177" t="s">
        <v>30</v>
      </c>
      <c r="AK18" s="175"/>
      <c r="AL18" s="175"/>
      <c r="AM18" s="176"/>
      <c r="AN18" s="177" t="s">
        <v>30</v>
      </c>
      <c r="AO18" s="175"/>
      <c r="AP18" s="175"/>
      <c r="AQ18" s="176"/>
      <c r="AR18" s="80"/>
    </row>
    <row r="19" spans="1:49" ht="18" customHeight="1">
      <c r="A19" s="170"/>
      <c r="B19" s="183" t="s">
        <v>33</v>
      </c>
      <c r="C19" s="184"/>
      <c r="D19" s="184"/>
      <c r="E19" s="184"/>
      <c r="F19" s="184"/>
      <c r="G19" s="184"/>
      <c r="H19" s="184"/>
      <c r="I19" s="184"/>
      <c r="J19" s="184"/>
      <c r="K19" s="184"/>
      <c r="L19" s="184"/>
      <c r="M19" s="184"/>
      <c r="N19" s="160">
        <v>10</v>
      </c>
      <c r="O19" s="160"/>
      <c r="P19" s="160"/>
      <c r="Q19" s="160"/>
      <c r="R19" s="160"/>
      <c r="S19" s="182"/>
      <c r="T19" s="182"/>
      <c r="U19" s="182"/>
      <c r="V19" s="182"/>
      <c r="W19" s="182"/>
      <c r="X19" s="182"/>
      <c r="Y19" s="182"/>
      <c r="Z19" s="177"/>
      <c r="AA19" s="175"/>
      <c r="AB19" s="175"/>
      <c r="AC19" s="175"/>
      <c r="AD19" s="175"/>
      <c r="AE19" s="175"/>
      <c r="AF19" s="175"/>
      <c r="AG19" s="175"/>
      <c r="AH19" s="175"/>
      <c r="AI19" s="176"/>
      <c r="AJ19" s="177" t="s">
        <v>30</v>
      </c>
      <c r="AK19" s="175"/>
      <c r="AL19" s="175"/>
      <c r="AM19" s="176"/>
      <c r="AN19" s="177" t="s">
        <v>30</v>
      </c>
      <c r="AO19" s="175"/>
      <c r="AP19" s="175"/>
      <c r="AQ19" s="176"/>
    </row>
    <row r="20" spans="1:49" ht="18" customHeight="1">
      <c r="A20" s="170" t="s">
        <v>34</v>
      </c>
      <c r="B20" s="171" t="s">
        <v>35</v>
      </c>
      <c r="C20" s="171"/>
      <c r="D20" s="171"/>
      <c r="E20" s="171"/>
      <c r="F20" s="171"/>
      <c r="G20" s="171"/>
      <c r="H20" s="171"/>
      <c r="I20" s="171"/>
      <c r="J20" s="171"/>
      <c r="K20" s="171"/>
      <c r="L20" s="171"/>
      <c r="M20" s="171"/>
      <c r="N20" s="160">
        <v>11</v>
      </c>
      <c r="O20" s="160"/>
      <c r="P20" s="160"/>
      <c r="Q20" s="160"/>
      <c r="R20" s="160"/>
      <c r="S20" s="174"/>
      <c r="T20" s="175"/>
      <c r="U20" s="175"/>
      <c r="V20" s="175"/>
      <c r="W20" s="175"/>
      <c r="X20" s="175"/>
      <c r="Y20" s="175"/>
      <c r="Z20" s="185"/>
      <c r="AA20" s="186"/>
      <c r="AB20" s="186"/>
      <c r="AC20" s="186"/>
      <c r="AD20" s="186"/>
      <c r="AE20" s="186"/>
      <c r="AF20" s="186"/>
      <c r="AG20" s="186"/>
      <c r="AH20" s="186"/>
      <c r="AI20" s="187"/>
      <c r="AJ20" s="177"/>
      <c r="AK20" s="175"/>
      <c r="AL20" s="175"/>
      <c r="AM20" s="176"/>
      <c r="AN20" s="199"/>
      <c r="AO20" s="200"/>
      <c r="AP20" s="200"/>
      <c r="AQ20" s="201"/>
      <c r="AR20" s="98" t="s">
        <v>287</v>
      </c>
      <c r="AS20" s="99" t="s">
        <v>288</v>
      </c>
      <c r="AV20" s="101"/>
      <c r="AW20" s="101"/>
    </row>
    <row r="21" spans="1:49" ht="18" customHeight="1">
      <c r="A21" s="170"/>
      <c r="B21" s="171" t="s">
        <v>36</v>
      </c>
      <c r="C21" s="171"/>
      <c r="D21" s="171"/>
      <c r="E21" s="171"/>
      <c r="F21" s="171"/>
      <c r="G21" s="171"/>
      <c r="H21" s="171"/>
      <c r="I21" s="171"/>
      <c r="J21" s="171"/>
      <c r="K21" s="171"/>
      <c r="L21" s="171"/>
      <c r="M21" s="171"/>
      <c r="N21" s="160">
        <v>12</v>
      </c>
      <c r="O21" s="160"/>
      <c r="P21" s="160"/>
      <c r="Q21" s="160"/>
      <c r="R21" s="160"/>
      <c r="S21" s="174"/>
      <c r="T21" s="175"/>
      <c r="U21" s="175"/>
      <c r="V21" s="175"/>
      <c r="W21" s="175"/>
      <c r="X21" s="175"/>
      <c r="Y21" s="175"/>
      <c r="Z21" s="185"/>
      <c r="AA21" s="186"/>
      <c r="AB21" s="186"/>
      <c r="AC21" s="186"/>
      <c r="AD21" s="186"/>
      <c r="AE21" s="186"/>
      <c r="AF21" s="186"/>
      <c r="AG21" s="186"/>
      <c r="AH21" s="186"/>
      <c r="AI21" s="187"/>
      <c r="AJ21" s="177"/>
      <c r="AK21" s="175"/>
      <c r="AL21" s="175"/>
      <c r="AM21" s="176"/>
      <c r="AN21" s="177"/>
      <c r="AO21" s="175"/>
      <c r="AP21" s="175"/>
      <c r="AQ21" s="176"/>
      <c r="AR21" s="99">
        <f>S20-S21</f>
        <v>0</v>
      </c>
      <c r="AS21" s="99">
        <f>Z20-Z21</f>
        <v>0</v>
      </c>
      <c r="AV21" s="101"/>
    </row>
    <row r="22" spans="1:49" ht="18" customHeight="1">
      <c r="A22" s="170"/>
      <c r="B22" s="171" t="s">
        <v>37</v>
      </c>
      <c r="C22" s="171"/>
      <c r="D22" s="171"/>
      <c r="E22" s="171"/>
      <c r="F22" s="171"/>
      <c r="G22" s="171"/>
      <c r="H22" s="171"/>
      <c r="I22" s="171"/>
      <c r="J22" s="171"/>
      <c r="K22" s="171"/>
      <c r="L22" s="171"/>
      <c r="M22" s="171"/>
      <c r="N22" s="160">
        <v>13</v>
      </c>
      <c r="O22" s="160"/>
      <c r="P22" s="160"/>
      <c r="Q22" s="160"/>
      <c r="R22" s="160"/>
      <c r="S22" s="173"/>
      <c r="T22" s="173"/>
      <c r="U22" s="173"/>
      <c r="V22" s="173"/>
      <c r="W22" s="173"/>
      <c r="X22" s="173"/>
      <c r="Y22" s="173"/>
      <c r="Z22" s="195"/>
      <c r="AA22" s="195"/>
      <c r="AB22" s="195"/>
      <c r="AC22" s="195"/>
      <c r="AD22" s="195"/>
      <c r="AE22" s="195"/>
      <c r="AF22" s="195"/>
      <c r="AG22" s="195"/>
      <c r="AH22" s="195"/>
      <c r="AI22" s="195"/>
      <c r="AJ22" s="177"/>
      <c r="AK22" s="175"/>
      <c r="AL22" s="175"/>
      <c r="AM22" s="176"/>
      <c r="AN22" s="177" t="s">
        <v>30</v>
      </c>
      <c r="AO22" s="175"/>
      <c r="AP22" s="175"/>
      <c r="AQ22" s="176"/>
    </row>
    <row r="23" spans="1:49" ht="18" customHeight="1">
      <c r="A23" s="170"/>
      <c r="B23" s="171" t="s">
        <v>38</v>
      </c>
      <c r="C23" s="171"/>
      <c r="D23" s="171"/>
      <c r="E23" s="171"/>
      <c r="F23" s="171"/>
      <c r="G23" s="171"/>
      <c r="H23" s="171"/>
      <c r="I23" s="171"/>
      <c r="J23" s="171"/>
      <c r="K23" s="171"/>
      <c r="L23" s="171"/>
      <c r="M23" s="171"/>
      <c r="N23" s="160">
        <v>14</v>
      </c>
      <c r="O23" s="160"/>
      <c r="P23" s="160"/>
      <c r="Q23" s="160"/>
      <c r="R23" s="160"/>
      <c r="S23" s="173"/>
      <c r="T23" s="173"/>
      <c r="U23" s="173"/>
      <c r="V23" s="173"/>
      <c r="W23" s="173"/>
      <c r="X23" s="173"/>
      <c r="Y23" s="173"/>
      <c r="Z23" s="196"/>
      <c r="AA23" s="197"/>
      <c r="AB23" s="197"/>
      <c r="AC23" s="197"/>
      <c r="AD23" s="197"/>
      <c r="AE23" s="197"/>
      <c r="AF23" s="197"/>
      <c r="AG23" s="197"/>
      <c r="AH23" s="197"/>
      <c r="AI23" s="198"/>
      <c r="AJ23" s="177"/>
      <c r="AK23" s="175"/>
      <c r="AL23" s="175"/>
      <c r="AM23" s="176"/>
      <c r="AN23" s="177"/>
      <c r="AO23" s="175"/>
      <c r="AP23" s="175"/>
      <c r="AQ23" s="176"/>
    </row>
    <row r="24" spans="1:49" ht="18" customHeight="1">
      <c r="A24" s="170"/>
      <c r="B24" s="171" t="s">
        <v>39</v>
      </c>
      <c r="C24" s="171"/>
      <c r="D24" s="171"/>
      <c r="E24" s="171"/>
      <c r="F24" s="171"/>
      <c r="G24" s="171"/>
      <c r="H24" s="171"/>
      <c r="I24" s="171"/>
      <c r="J24" s="171"/>
      <c r="K24" s="171"/>
      <c r="L24" s="171"/>
      <c r="M24" s="171"/>
      <c r="N24" s="160">
        <v>15</v>
      </c>
      <c r="O24" s="160"/>
      <c r="P24" s="160"/>
      <c r="Q24" s="160"/>
      <c r="R24" s="160"/>
      <c r="S24" s="173"/>
      <c r="T24" s="173"/>
      <c r="U24" s="173"/>
      <c r="V24" s="173"/>
      <c r="W24" s="173"/>
      <c r="X24" s="173"/>
      <c r="Y24" s="173"/>
      <c r="Z24" s="196"/>
      <c r="AA24" s="197"/>
      <c r="AB24" s="197"/>
      <c r="AC24" s="197"/>
      <c r="AD24" s="197"/>
      <c r="AE24" s="197"/>
      <c r="AF24" s="197"/>
      <c r="AG24" s="197"/>
      <c r="AH24" s="197"/>
      <c r="AI24" s="198"/>
      <c r="AJ24" s="177" t="s">
        <v>30</v>
      </c>
      <c r="AK24" s="175"/>
      <c r="AL24" s="175"/>
      <c r="AM24" s="176"/>
      <c r="AN24" s="177" t="s">
        <v>30</v>
      </c>
      <c r="AO24" s="175"/>
      <c r="AP24" s="175"/>
      <c r="AQ24" s="176"/>
    </row>
    <row r="25" spans="1:49" ht="18" customHeight="1">
      <c r="A25" s="170"/>
      <c r="B25" s="171" t="s">
        <v>40</v>
      </c>
      <c r="C25" s="184"/>
      <c r="D25" s="184"/>
      <c r="E25" s="184"/>
      <c r="F25" s="184"/>
      <c r="G25" s="184"/>
      <c r="H25" s="184"/>
      <c r="I25" s="184"/>
      <c r="J25" s="184"/>
      <c r="K25" s="184"/>
      <c r="L25" s="184"/>
      <c r="M25" s="184"/>
      <c r="N25" s="160">
        <v>16</v>
      </c>
      <c r="O25" s="161"/>
      <c r="P25" s="161"/>
      <c r="Q25" s="161"/>
      <c r="R25" s="161"/>
      <c r="S25" s="173"/>
      <c r="T25" s="173"/>
      <c r="U25" s="173"/>
      <c r="V25" s="173"/>
      <c r="W25" s="173"/>
      <c r="X25" s="173"/>
      <c r="Y25" s="173"/>
      <c r="Z25" s="196"/>
      <c r="AA25" s="197"/>
      <c r="AB25" s="197"/>
      <c r="AC25" s="197"/>
      <c r="AD25" s="197"/>
      <c r="AE25" s="197"/>
      <c r="AF25" s="197"/>
      <c r="AG25" s="197"/>
      <c r="AH25" s="197"/>
      <c r="AI25" s="198"/>
      <c r="AJ25" s="177" t="s">
        <v>30</v>
      </c>
      <c r="AK25" s="175"/>
      <c r="AL25" s="175"/>
      <c r="AM25" s="176"/>
      <c r="AN25" s="177" t="s">
        <v>30</v>
      </c>
      <c r="AO25" s="175"/>
      <c r="AP25" s="175"/>
      <c r="AQ25" s="176"/>
    </row>
    <row r="26" spans="1:49" ht="18" customHeight="1">
      <c r="A26" s="170"/>
      <c r="B26" s="171" t="s">
        <v>41</v>
      </c>
      <c r="C26" s="171"/>
      <c r="D26" s="171"/>
      <c r="E26" s="171"/>
      <c r="F26" s="171"/>
      <c r="G26" s="171"/>
      <c r="H26" s="171"/>
      <c r="I26" s="171"/>
      <c r="J26" s="171"/>
      <c r="K26" s="171"/>
      <c r="L26" s="171"/>
      <c r="M26" s="171"/>
      <c r="N26" s="160" t="s">
        <v>42</v>
      </c>
      <c r="O26" s="160"/>
      <c r="P26" s="160"/>
      <c r="Q26" s="160"/>
      <c r="R26" s="160"/>
      <c r="S26" s="173"/>
      <c r="T26" s="173"/>
      <c r="U26" s="173"/>
      <c r="V26" s="173"/>
      <c r="W26" s="173"/>
      <c r="X26" s="173"/>
      <c r="Y26" s="173"/>
      <c r="Z26" s="206" t="s">
        <v>30</v>
      </c>
      <c r="AA26" s="182"/>
      <c r="AB26" s="182"/>
      <c r="AC26" s="182"/>
      <c r="AD26" s="182"/>
      <c r="AE26" s="182"/>
      <c r="AF26" s="182"/>
      <c r="AG26" s="182"/>
      <c r="AH26" s="182"/>
      <c r="AI26" s="182"/>
      <c r="AJ26" s="177"/>
      <c r="AK26" s="175"/>
      <c r="AL26" s="175"/>
      <c r="AM26" s="176"/>
      <c r="AN26" s="177" t="s">
        <v>30</v>
      </c>
      <c r="AO26" s="175"/>
      <c r="AP26" s="175"/>
      <c r="AQ26" s="176"/>
    </row>
    <row r="27" spans="1:49" ht="24" customHeight="1">
      <c r="A27" s="170"/>
      <c r="B27" s="171" t="s">
        <v>43</v>
      </c>
      <c r="C27" s="171"/>
      <c r="D27" s="171"/>
      <c r="E27" s="171"/>
      <c r="F27" s="171"/>
      <c r="G27" s="171"/>
      <c r="H27" s="171"/>
      <c r="I27" s="171"/>
      <c r="J27" s="171"/>
      <c r="K27" s="171"/>
      <c r="L27" s="171"/>
      <c r="M27" s="171"/>
      <c r="N27" s="202" t="s">
        <v>44</v>
      </c>
      <c r="O27" s="202"/>
      <c r="P27" s="202"/>
      <c r="Q27" s="202"/>
      <c r="R27" s="202"/>
      <c r="S27" s="173"/>
      <c r="T27" s="173"/>
      <c r="U27" s="173"/>
      <c r="V27" s="173"/>
      <c r="W27" s="173"/>
      <c r="X27" s="173"/>
      <c r="Y27" s="173"/>
      <c r="Z27" s="203"/>
      <c r="AA27" s="204"/>
      <c r="AB27" s="204"/>
      <c r="AC27" s="204"/>
      <c r="AD27" s="204"/>
      <c r="AE27" s="204"/>
      <c r="AF27" s="204"/>
      <c r="AG27" s="204"/>
      <c r="AH27" s="204"/>
      <c r="AI27" s="205"/>
      <c r="AJ27" s="177"/>
      <c r="AK27" s="175"/>
      <c r="AL27" s="175"/>
      <c r="AM27" s="176"/>
      <c r="AN27" s="177"/>
      <c r="AO27" s="175"/>
      <c r="AP27" s="175"/>
      <c r="AQ27" s="176"/>
    </row>
    <row r="28" spans="1:49" ht="18" customHeight="1">
      <c r="A28" s="170"/>
      <c r="B28" s="171" t="s">
        <v>45</v>
      </c>
      <c r="C28" s="171"/>
      <c r="D28" s="171"/>
      <c r="E28" s="171"/>
      <c r="F28" s="171"/>
      <c r="G28" s="171"/>
      <c r="H28" s="171"/>
      <c r="I28" s="171"/>
      <c r="J28" s="171"/>
      <c r="K28" s="171"/>
      <c r="L28" s="171"/>
      <c r="M28" s="171"/>
      <c r="N28" s="160" t="s">
        <v>46</v>
      </c>
      <c r="O28" s="160"/>
      <c r="P28" s="160"/>
      <c r="Q28" s="160"/>
      <c r="R28" s="160"/>
      <c r="S28" s="173"/>
      <c r="T28" s="173"/>
      <c r="U28" s="173"/>
      <c r="V28" s="173"/>
      <c r="W28" s="173"/>
      <c r="X28" s="173"/>
      <c r="Y28" s="173"/>
      <c r="Z28" s="206"/>
      <c r="AA28" s="182"/>
      <c r="AB28" s="182"/>
      <c r="AC28" s="182"/>
      <c r="AD28" s="182"/>
      <c r="AE28" s="182"/>
      <c r="AF28" s="182"/>
      <c r="AG28" s="182"/>
      <c r="AH28" s="182"/>
      <c r="AI28" s="182"/>
      <c r="AJ28" s="177"/>
      <c r="AK28" s="175"/>
      <c r="AL28" s="175"/>
      <c r="AM28" s="176"/>
      <c r="AN28" s="177"/>
      <c r="AO28" s="175"/>
      <c r="AP28" s="175"/>
      <c r="AQ28" s="176"/>
    </row>
    <row r="29" spans="1:49" ht="18" customHeight="1">
      <c r="A29" s="170"/>
      <c r="B29" s="171" t="s">
        <v>47</v>
      </c>
      <c r="C29" s="171"/>
      <c r="D29" s="171"/>
      <c r="E29" s="171"/>
      <c r="F29" s="171"/>
      <c r="G29" s="171"/>
      <c r="H29" s="171"/>
      <c r="I29" s="171"/>
      <c r="J29" s="171"/>
      <c r="K29" s="171"/>
      <c r="L29" s="171"/>
      <c r="M29" s="171"/>
      <c r="N29" s="160" t="s">
        <v>48</v>
      </c>
      <c r="O29" s="160"/>
      <c r="P29" s="160"/>
      <c r="Q29" s="160"/>
      <c r="R29" s="160"/>
      <c r="S29" s="173"/>
      <c r="T29" s="173"/>
      <c r="U29" s="173"/>
      <c r="V29" s="173"/>
      <c r="W29" s="173"/>
      <c r="X29" s="173"/>
      <c r="Y29" s="173"/>
      <c r="Z29" s="195"/>
      <c r="AA29" s="195"/>
      <c r="AB29" s="195"/>
      <c r="AC29" s="195"/>
      <c r="AD29" s="195"/>
      <c r="AE29" s="195"/>
      <c r="AF29" s="195"/>
      <c r="AG29" s="195"/>
      <c r="AH29" s="195"/>
      <c r="AI29" s="195"/>
      <c r="AJ29" s="177"/>
      <c r="AK29" s="175"/>
      <c r="AL29" s="175"/>
      <c r="AM29" s="176"/>
      <c r="AN29" s="177" t="s">
        <v>30</v>
      </c>
      <c r="AO29" s="175"/>
      <c r="AP29" s="175"/>
      <c r="AQ29" s="176"/>
    </row>
    <row r="30" spans="1:49" ht="18" customHeight="1">
      <c r="A30" s="170"/>
      <c r="B30" s="171" t="s">
        <v>49</v>
      </c>
      <c r="C30" s="171"/>
      <c r="D30" s="171"/>
      <c r="E30" s="171"/>
      <c r="F30" s="171"/>
      <c r="G30" s="171"/>
      <c r="H30" s="171"/>
      <c r="I30" s="171"/>
      <c r="J30" s="171"/>
      <c r="K30" s="171"/>
      <c r="L30" s="171"/>
      <c r="M30" s="171"/>
      <c r="N30" s="160">
        <v>21</v>
      </c>
      <c r="O30" s="160"/>
      <c r="P30" s="160"/>
      <c r="Q30" s="160"/>
      <c r="R30" s="160"/>
      <c r="S30" s="173"/>
      <c r="T30" s="173"/>
      <c r="U30" s="173"/>
      <c r="V30" s="173"/>
      <c r="W30" s="173"/>
      <c r="X30" s="173"/>
      <c r="Y30" s="173"/>
      <c r="Z30" s="182"/>
      <c r="AA30" s="182"/>
      <c r="AB30" s="182"/>
      <c r="AC30" s="182"/>
      <c r="AD30" s="182"/>
      <c r="AE30" s="182"/>
      <c r="AF30" s="182"/>
      <c r="AG30" s="182"/>
      <c r="AH30" s="182"/>
      <c r="AI30" s="182"/>
      <c r="AJ30" s="177"/>
      <c r="AK30" s="175"/>
      <c r="AL30" s="175"/>
      <c r="AM30" s="176"/>
      <c r="AN30" s="177"/>
      <c r="AO30" s="175"/>
      <c r="AP30" s="175"/>
      <c r="AQ30" s="176"/>
    </row>
    <row r="31" spans="1:49" ht="18" customHeight="1">
      <c r="A31" s="170"/>
      <c r="B31" s="171" t="s">
        <v>50</v>
      </c>
      <c r="C31" s="171"/>
      <c r="D31" s="171"/>
      <c r="E31" s="171"/>
      <c r="F31" s="171"/>
      <c r="G31" s="171"/>
      <c r="H31" s="171"/>
      <c r="I31" s="171"/>
      <c r="J31" s="171"/>
      <c r="K31" s="171"/>
      <c r="L31" s="171"/>
      <c r="M31" s="171"/>
      <c r="N31" s="160">
        <v>22</v>
      </c>
      <c r="O31" s="160"/>
      <c r="P31" s="160"/>
      <c r="Q31" s="160"/>
      <c r="R31" s="160"/>
      <c r="S31" s="177"/>
      <c r="T31" s="175"/>
      <c r="U31" s="175"/>
      <c r="V31" s="175"/>
      <c r="W31" s="175"/>
      <c r="X31" s="175"/>
      <c r="Y31" s="176"/>
      <c r="Z31" s="182"/>
      <c r="AA31" s="182"/>
      <c r="AB31" s="182"/>
      <c r="AC31" s="182"/>
      <c r="AD31" s="182"/>
      <c r="AE31" s="182"/>
      <c r="AF31" s="182"/>
      <c r="AG31" s="182"/>
      <c r="AH31" s="182"/>
      <c r="AI31" s="182"/>
      <c r="AJ31" s="177" t="s">
        <v>30</v>
      </c>
      <c r="AK31" s="175"/>
      <c r="AL31" s="175"/>
      <c r="AM31" s="176"/>
      <c r="AN31" s="177" t="s">
        <v>30</v>
      </c>
      <c r="AO31" s="175"/>
      <c r="AP31" s="175"/>
      <c r="AQ31" s="176"/>
    </row>
    <row r="32" spans="1:49" ht="18" customHeight="1">
      <c r="A32" s="170"/>
      <c r="B32" s="171" t="s">
        <v>51</v>
      </c>
      <c r="C32" s="184"/>
      <c r="D32" s="184"/>
      <c r="E32" s="184"/>
      <c r="F32" s="184"/>
      <c r="G32" s="184"/>
      <c r="H32" s="184"/>
      <c r="I32" s="184"/>
      <c r="J32" s="184"/>
      <c r="K32" s="184"/>
      <c r="L32" s="184"/>
      <c r="M32" s="184"/>
      <c r="N32" s="160">
        <v>23</v>
      </c>
      <c r="O32" s="160"/>
      <c r="P32" s="160"/>
      <c r="Q32" s="160"/>
      <c r="R32" s="160"/>
      <c r="S32" s="173"/>
      <c r="T32" s="173"/>
      <c r="U32" s="173"/>
      <c r="V32" s="173"/>
      <c r="W32" s="173"/>
      <c r="X32" s="173"/>
      <c r="Y32" s="173"/>
      <c r="Z32" s="182"/>
      <c r="AA32" s="182"/>
      <c r="AB32" s="182"/>
      <c r="AC32" s="182"/>
      <c r="AD32" s="182"/>
      <c r="AE32" s="182"/>
      <c r="AF32" s="182"/>
      <c r="AG32" s="182"/>
      <c r="AH32" s="182"/>
      <c r="AI32" s="182"/>
      <c r="AJ32" s="177"/>
      <c r="AK32" s="175"/>
      <c r="AL32" s="175"/>
      <c r="AM32" s="176"/>
      <c r="AN32" s="177"/>
      <c r="AO32" s="175"/>
      <c r="AP32" s="175"/>
      <c r="AQ32" s="176"/>
    </row>
    <row r="33" spans="1:43" ht="18" customHeight="1">
      <c r="A33" s="170"/>
      <c r="B33" s="171" t="s">
        <v>52</v>
      </c>
      <c r="C33" s="171"/>
      <c r="D33" s="171"/>
      <c r="E33" s="171"/>
      <c r="F33" s="171"/>
      <c r="G33" s="171"/>
      <c r="H33" s="171"/>
      <c r="I33" s="171"/>
      <c r="J33" s="171"/>
      <c r="K33" s="171"/>
      <c r="L33" s="171"/>
      <c r="M33" s="171"/>
      <c r="N33" s="160" t="s">
        <v>53</v>
      </c>
      <c r="O33" s="160"/>
      <c r="P33" s="160"/>
      <c r="Q33" s="160"/>
      <c r="R33" s="160"/>
      <c r="S33" s="173"/>
      <c r="T33" s="173"/>
      <c r="U33" s="173"/>
      <c r="V33" s="173"/>
      <c r="W33" s="173"/>
      <c r="X33" s="173"/>
      <c r="Y33" s="173"/>
      <c r="Z33" s="182"/>
      <c r="AA33" s="182"/>
      <c r="AB33" s="182"/>
      <c r="AC33" s="182"/>
      <c r="AD33" s="182"/>
      <c r="AE33" s="182"/>
      <c r="AF33" s="182"/>
      <c r="AG33" s="182"/>
      <c r="AH33" s="182"/>
      <c r="AI33" s="182"/>
      <c r="AJ33" s="177"/>
      <c r="AK33" s="175"/>
      <c r="AL33" s="175"/>
      <c r="AM33" s="176"/>
      <c r="AN33" s="177"/>
      <c r="AO33" s="175"/>
      <c r="AP33" s="175"/>
      <c r="AQ33" s="176"/>
    </row>
    <row r="34" spans="1:43" ht="18" customHeight="1">
      <c r="A34" s="170" t="s">
        <v>54</v>
      </c>
      <c r="B34" s="171" t="s">
        <v>55</v>
      </c>
      <c r="C34" s="171"/>
      <c r="D34" s="171"/>
      <c r="E34" s="171"/>
      <c r="F34" s="171"/>
      <c r="G34" s="171"/>
      <c r="H34" s="171"/>
      <c r="I34" s="171"/>
      <c r="J34" s="171"/>
      <c r="K34" s="171"/>
      <c r="L34" s="171"/>
      <c r="M34" s="171"/>
      <c r="N34" s="160">
        <v>25</v>
      </c>
      <c r="O34" s="160"/>
      <c r="P34" s="160"/>
      <c r="Q34" s="160"/>
      <c r="R34" s="160"/>
      <c r="S34" s="182"/>
      <c r="T34" s="182"/>
      <c r="U34" s="182"/>
      <c r="V34" s="182"/>
      <c r="W34" s="182"/>
      <c r="X34" s="182"/>
      <c r="Y34" s="182"/>
      <c r="Z34" s="182"/>
      <c r="AA34" s="182"/>
      <c r="AB34" s="182"/>
      <c r="AC34" s="182"/>
      <c r="AD34" s="182"/>
      <c r="AE34" s="182"/>
      <c r="AF34" s="182"/>
      <c r="AG34" s="182"/>
      <c r="AH34" s="182"/>
      <c r="AI34" s="182"/>
      <c r="AJ34" s="177"/>
      <c r="AK34" s="175"/>
      <c r="AL34" s="175"/>
      <c r="AM34" s="176"/>
      <c r="AN34" s="177"/>
      <c r="AO34" s="175"/>
      <c r="AP34" s="175"/>
      <c r="AQ34" s="176"/>
    </row>
    <row r="35" spans="1:43" ht="18" customHeight="1">
      <c r="A35" s="170"/>
      <c r="B35" s="171" t="s">
        <v>56</v>
      </c>
      <c r="C35" s="171"/>
      <c r="D35" s="171"/>
      <c r="E35" s="171"/>
      <c r="F35" s="171"/>
      <c r="G35" s="171"/>
      <c r="H35" s="171"/>
      <c r="I35" s="171"/>
      <c r="J35" s="171"/>
      <c r="K35" s="171"/>
      <c r="L35" s="171"/>
      <c r="M35" s="171"/>
      <c r="N35" s="160">
        <v>26</v>
      </c>
      <c r="O35" s="160"/>
      <c r="P35" s="160"/>
      <c r="Q35" s="160"/>
      <c r="R35" s="160"/>
      <c r="S35" s="182"/>
      <c r="T35" s="182"/>
      <c r="U35" s="182"/>
      <c r="V35" s="182"/>
      <c r="W35" s="182"/>
      <c r="X35" s="182"/>
      <c r="Y35" s="182"/>
      <c r="Z35" s="182"/>
      <c r="AA35" s="182"/>
      <c r="AB35" s="182"/>
      <c r="AC35" s="182"/>
      <c r="AD35" s="182"/>
      <c r="AE35" s="182"/>
      <c r="AF35" s="182"/>
      <c r="AG35" s="182"/>
      <c r="AH35" s="182"/>
      <c r="AI35" s="182"/>
      <c r="AJ35" s="177" t="s">
        <v>30</v>
      </c>
      <c r="AK35" s="175"/>
      <c r="AL35" s="175"/>
      <c r="AM35" s="176"/>
      <c r="AN35" s="177" t="s">
        <v>30</v>
      </c>
      <c r="AO35" s="175"/>
      <c r="AP35" s="175"/>
      <c r="AQ35" s="176"/>
    </row>
    <row r="36" spans="1:43" ht="18" customHeight="1">
      <c r="A36" s="170"/>
      <c r="B36" s="171" t="s">
        <v>57</v>
      </c>
      <c r="C36" s="171"/>
      <c r="D36" s="171"/>
      <c r="E36" s="171"/>
      <c r="F36" s="171"/>
      <c r="G36" s="171"/>
      <c r="H36" s="171"/>
      <c r="I36" s="171"/>
      <c r="J36" s="171"/>
      <c r="K36" s="171"/>
      <c r="L36" s="171"/>
      <c r="M36" s="171"/>
      <c r="N36" s="160" t="s">
        <v>58</v>
      </c>
      <c r="O36" s="160"/>
      <c r="P36" s="160"/>
      <c r="Q36" s="160"/>
      <c r="R36" s="160"/>
      <c r="S36" s="182"/>
      <c r="T36" s="182"/>
      <c r="U36" s="182"/>
      <c r="V36" s="182"/>
      <c r="W36" s="182"/>
      <c r="X36" s="182"/>
      <c r="Y36" s="182"/>
      <c r="Z36" s="182"/>
      <c r="AA36" s="182"/>
      <c r="AB36" s="182"/>
      <c r="AC36" s="182"/>
      <c r="AD36" s="182"/>
      <c r="AE36" s="182"/>
      <c r="AF36" s="182"/>
      <c r="AG36" s="182"/>
      <c r="AH36" s="182"/>
      <c r="AI36" s="182"/>
      <c r="AJ36" s="177"/>
      <c r="AK36" s="175"/>
      <c r="AL36" s="175"/>
      <c r="AM36" s="176"/>
      <c r="AN36" s="177"/>
      <c r="AO36" s="175"/>
      <c r="AP36" s="175"/>
      <c r="AQ36" s="176"/>
    </row>
    <row r="37" spans="1:43" ht="18" customHeight="1">
      <c r="A37" s="170"/>
      <c r="B37" s="171" t="s">
        <v>59</v>
      </c>
      <c r="C37" s="171"/>
      <c r="D37" s="171"/>
      <c r="E37" s="171"/>
      <c r="F37" s="171"/>
      <c r="G37" s="171"/>
      <c r="H37" s="171"/>
      <c r="I37" s="171"/>
      <c r="J37" s="171"/>
      <c r="K37" s="171"/>
      <c r="L37" s="171"/>
      <c r="M37" s="171"/>
      <c r="N37" s="160">
        <v>28</v>
      </c>
      <c r="O37" s="160"/>
      <c r="P37" s="160"/>
      <c r="Q37" s="160"/>
      <c r="R37" s="160"/>
      <c r="S37" s="173"/>
      <c r="T37" s="173"/>
      <c r="U37" s="173"/>
      <c r="V37" s="173"/>
      <c r="W37" s="173"/>
      <c r="X37" s="173"/>
      <c r="Y37" s="173"/>
      <c r="Z37" s="182" t="s">
        <v>30</v>
      </c>
      <c r="AA37" s="182"/>
      <c r="AB37" s="182"/>
      <c r="AC37" s="182"/>
      <c r="AD37" s="182"/>
      <c r="AE37" s="182"/>
      <c r="AF37" s="182"/>
      <c r="AG37" s="182"/>
      <c r="AH37" s="182"/>
      <c r="AI37" s="182"/>
      <c r="AJ37" s="177"/>
      <c r="AK37" s="175"/>
      <c r="AL37" s="175"/>
      <c r="AM37" s="176"/>
      <c r="AN37" s="177" t="s">
        <v>30</v>
      </c>
      <c r="AO37" s="175"/>
      <c r="AP37" s="175"/>
      <c r="AQ37" s="176"/>
    </row>
    <row r="38" spans="1:43" ht="18" customHeight="1">
      <c r="A38" s="170"/>
      <c r="B38" s="171" t="s">
        <v>60</v>
      </c>
      <c r="C38" s="171"/>
      <c r="D38" s="171"/>
      <c r="E38" s="171"/>
      <c r="F38" s="171"/>
      <c r="G38" s="171"/>
      <c r="H38" s="171"/>
      <c r="I38" s="171"/>
      <c r="J38" s="171"/>
      <c r="K38" s="171"/>
      <c r="L38" s="171"/>
      <c r="M38" s="171"/>
      <c r="N38" s="160">
        <v>29</v>
      </c>
      <c r="O38" s="160"/>
      <c r="P38" s="160"/>
      <c r="Q38" s="160"/>
      <c r="R38" s="160"/>
      <c r="S38" s="182"/>
      <c r="T38" s="182"/>
      <c r="U38" s="182"/>
      <c r="V38" s="182"/>
      <c r="W38" s="182"/>
      <c r="X38" s="182"/>
      <c r="Y38" s="182"/>
      <c r="Z38" s="182" t="s">
        <v>30</v>
      </c>
      <c r="AA38" s="182"/>
      <c r="AB38" s="182"/>
      <c r="AC38" s="182"/>
      <c r="AD38" s="182"/>
      <c r="AE38" s="182"/>
      <c r="AF38" s="182"/>
      <c r="AG38" s="182"/>
      <c r="AH38" s="182"/>
      <c r="AI38" s="182"/>
      <c r="AJ38" s="177" t="s">
        <v>30</v>
      </c>
      <c r="AK38" s="175"/>
      <c r="AL38" s="175"/>
      <c r="AM38" s="176"/>
      <c r="AN38" s="177" t="s">
        <v>30</v>
      </c>
      <c r="AO38" s="175"/>
      <c r="AP38" s="175"/>
      <c r="AQ38" s="176"/>
    </row>
    <row r="39" spans="1:43" ht="18" customHeight="1">
      <c r="A39" s="170"/>
      <c r="B39" s="171" t="s">
        <v>61</v>
      </c>
      <c r="C39" s="171"/>
      <c r="D39" s="171"/>
      <c r="E39" s="171"/>
      <c r="F39" s="171"/>
      <c r="G39" s="171"/>
      <c r="H39" s="171"/>
      <c r="I39" s="171"/>
      <c r="J39" s="171"/>
      <c r="K39" s="171"/>
      <c r="L39" s="171"/>
      <c r="M39" s="171"/>
      <c r="N39" s="160">
        <v>30</v>
      </c>
      <c r="O39" s="160"/>
      <c r="P39" s="160"/>
      <c r="Q39" s="160"/>
      <c r="R39" s="160"/>
      <c r="S39" s="182"/>
      <c r="T39" s="182"/>
      <c r="U39" s="182"/>
      <c r="V39" s="182"/>
      <c r="W39" s="182"/>
      <c r="X39" s="182"/>
      <c r="Y39" s="182"/>
      <c r="Z39" s="182"/>
      <c r="AA39" s="182"/>
      <c r="AB39" s="182"/>
      <c r="AC39" s="182"/>
      <c r="AD39" s="182"/>
      <c r="AE39" s="182"/>
      <c r="AF39" s="182"/>
      <c r="AG39" s="182"/>
      <c r="AH39" s="182"/>
      <c r="AI39" s="182"/>
      <c r="AJ39" s="177"/>
      <c r="AK39" s="175"/>
      <c r="AL39" s="175"/>
      <c r="AM39" s="176"/>
      <c r="AN39" s="177"/>
      <c r="AO39" s="175"/>
      <c r="AP39" s="175"/>
      <c r="AQ39" s="176"/>
    </row>
    <row r="40" spans="1:43" ht="18" customHeight="1">
      <c r="A40" s="170"/>
      <c r="B40" s="171" t="s">
        <v>62</v>
      </c>
      <c r="C40" s="171"/>
      <c r="D40" s="171"/>
      <c r="E40" s="171"/>
      <c r="F40" s="171"/>
      <c r="G40" s="171"/>
      <c r="H40" s="171"/>
      <c r="I40" s="171"/>
      <c r="J40" s="171"/>
      <c r="K40" s="171"/>
      <c r="L40" s="171"/>
      <c r="M40" s="171"/>
      <c r="N40" s="160">
        <v>31</v>
      </c>
      <c r="O40" s="160"/>
      <c r="P40" s="160"/>
      <c r="Q40" s="160"/>
      <c r="R40" s="160"/>
      <c r="S40" s="182"/>
      <c r="T40" s="182"/>
      <c r="U40" s="182"/>
      <c r="V40" s="182"/>
      <c r="W40" s="182"/>
      <c r="X40" s="182"/>
      <c r="Y40" s="182"/>
      <c r="Z40" s="182"/>
      <c r="AA40" s="182"/>
      <c r="AB40" s="182"/>
      <c r="AC40" s="182"/>
      <c r="AD40" s="182"/>
      <c r="AE40" s="182"/>
      <c r="AF40" s="182"/>
      <c r="AG40" s="182"/>
      <c r="AH40" s="182"/>
      <c r="AI40" s="182"/>
      <c r="AJ40" s="177"/>
      <c r="AK40" s="175"/>
      <c r="AL40" s="175"/>
      <c r="AM40" s="176"/>
      <c r="AN40" s="177"/>
      <c r="AO40" s="175"/>
      <c r="AP40" s="175"/>
      <c r="AQ40" s="176"/>
    </row>
    <row r="41" spans="1:43" ht="18" customHeight="1">
      <c r="A41" s="170"/>
      <c r="B41" s="171" t="s">
        <v>63</v>
      </c>
      <c r="C41" s="184"/>
      <c r="D41" s="184"/>
      <c r="E41" s="184"/>
      <c r="F41" s="184"/>
      <c r="G41" s="184"/>
      <c r="H41" s="184"/>
      <c r="I41" s="184"/>
      <c r="J41" s="184"/>
      <c r="K41" s="184"/>
      <c r="L41" s="184"/>
      <c r="M41" s="184"/>
      <c r="N41" s="160" t="s">
        <v>64</v>
      </c>
      <c r="O41" s="160"/>
      <c r="P41" s="160"/>
      <c r="Q41" s="160"/>
      <c r="R41" s="160"/>
      <c r="S41" s="182"/>
      <c r="T41" s="182"/>
      <c r="U41" s="182"/>
      <c r="V41" s="182"/>
      <c r="W41" s="182"/>
      <c r="X41" s="182"/>
      <c r="Y41" s="182"/>
      <c r="Z41" s="182"/>
      <c r="AA41" s="182"/>
      <c r="AB41" s="182"/>
      <c r="AC41" s="182"/>
      <c r="AD41" s="182"/>
      <c r="AE41" s="182"/>
      <c r="AF41" s="182"/>
      <c r="AG41" s="182"/>
      <c r="AH41" s="182"/>
      <c r="AI41" s="182"/>
      <c r="AJ41" s="177"/>
      <c r="AK41" s="175"/>
      <c r="AL41" s="175"/>
      <c r="AM41" s="176"/>
      <c r="AN41" s="177"/>
      <c r="AO41" s="175"/>
      <c r="AP41" s="175"/>
      <c r="AQ41" s="176"/>
    </row>
    <row r="42" spans="1:43" ht="18" customHeight="1">
      <c r="A42" s="170"/>
      <c r="B42" s="171" t="s">
        <v>65</v>
      </c>
      <c r="C42" s="171"/>
      <c r="D42" s="171"/>
      <c r="E42" s="171"/>
      <c r="F42" s="171"/>
      <c r="G42" s="171"/>
      <c r="H42" s="171"/>
      <c r="I42" s="171"/>
      <c r="J42" s="171"/>
      <c r="K42" s="171"/>
      <c r="L42" s="171"/>
      <c r="M42" s="171"/>
      <c r="N42" s="160" t="s">
        <v>66</v>
      </c>
      <c r="O42" s="160"/>
      <c r="P42" s="160"/>
      <c r="Q42" s="160"/>
      <c r="R42" s="160"/>
      <c r="S42" s="182"/>
      <c r="T42" s="182"/>
      <c r="U42" s="182"/>
      <c r="V42" s="182"/>
      <c r="W42" s="182"/>
      <c r="X42" s="182"/>
      <c r="Y42" s="182"/>
      <c r="Z42" s="182" t="s">
        <v>30</v>
      </c>
      <c r="AA42" s="182"/>
      <c r="AB42" s="182"/>
      <c r="AC42" s="182"/>
      <c r="AD42" s="182"/>
      <c r="AE42" s="182"/>
      <c r="AF42" s="182"/>
      <c r="AG42" s="182"/>
      <c r="AH42" s="182"/>
      <c r="AI42" s="182"/>
      <c r="AJ42" s="177"/>
      <c r="AK42" s="175"/>
      <c r="AL42" s="175"/>
      <c r="AM42" s="176"/>
      <c r="AN42" s="177" t="s">
        <v>30</v>
      </c>
      <c r="AO42" s="175"/>
      <c r="AP42" s="175"/>
      <c r="AQ42" s="176"/>
    </row>
    <row r="43" spans="1:43" ht="18" customHeight="1">
      <c r="A43" s="170"/>
      <c r="B43" s="171" t="s">
        <v>67</v>
      </c>
      <c r="C43" s="171"/>
      <c r="D43" s="171"/>
      <c r="E43" s="171"/>
      <c r="F43" s="171"/>
      <c r="G43" s="171"/>
      <c r="H43" s="171"/>
      <c r="I43" s="171"/>
      <c r="J43" s="171"/>
      <c r="K43" s="171"/>
      <c r="L43" s="171"/>
      <c r="M43" s="171"/>
      <c r="N43" s="207" t="s">
        <v>68</v>
      </c>
      <c r="O43" s="208"/>
      <c r="P43" s="208"/>
      <c r="Q43" s="208"/>
      <c r="R43" s="209"/>
      <c r="S43" s="210"/>
      <c r="T43" s="211"/>
      <c r="U43" s="211"/>
      <c r="V43" s="211"/>
      <c r="W43" s="211"/>
      <c r="X43" s="211"/>
      <c r="Y43" s="212"/>
      <c r="Z43" s="210" t="s">
        <v>30</v>
      </c>
      <c r="AA43" s="211"/>
      <c r="AB43" s="211"/>
      <c r="AC43" s="211"/>
      <c r="AD43" s="211"/>
      <c r="AE43" s="211"/>
      <c r="AF43" s="211"/>
      <c r="AG43" s="211"/>
      <c r="AH43" s="211"/>
      <c r="AI43" s="212"/>
      <c r="AJ43" s="210"/>
      <c r="AK43" s="211"/>
      <c r="AL43" s="211"/>
      <c r="AM43" s="212"/>
      <c r="AN43" s="210" t="s">
        <v>30</v>
      </c>
      <c r="AO43" s="211"/>
      <c r="AP43" s="211"/>
      <c r="AQ43" s="212"/>
    </row>
    <row r="44" spans="1:43" ht="18" customHeight="1">
      <c r="A44" s="170"/>
      <c r="B44" s="171" t="s">
        <v>69</v>
      </c>
      <c r="C44" s="184"/>
      <c r="D44" s="184"/>
      <c r="E44" s="184"/>
      <c r="F44" s="184"/>
      <c r="G44" s="184"/>
      <c r="H44" s="184"/>
      <c r="I44" s="184"/>
      <c r="J44" s="184"/>
      <c r="K44" s="184"/>
      <c r="L44" s="184"/>
      <c r="M44" s="184"/>
      <c r="N44" s="160">
        <v>35</v>
      </c>
      <c r="O44" s="161"/>
      <c r="P44" s="161"/>
      <c r="Q44" s="161"/>
      <c r="R44" s="161"/>
      <c r="S44" s="182" t="s">
        <v>30</v>
      </c>
      <c r="T44" s="182"/>
      <c r="U44" s="182"/>
      <c r="V44" s="182"/>
      <c r="W44" s="182"/>
      <c r="X44" s="182"/>
      <c r="Y44" s="182"/>
      <c r="Z44" s="182" t="s">
        <v>30</v>
      </c>
      <c r="AA44" s="182"/>
      <c r="AB44" s="182"/>
      <c r="AC44" s="182"/>
      <c r="AD44" s="182"/>
      <c r="AE44" s="182"/>
      <c r="AF44" s="182"/>
      <c r="AG44" s="182"/>
      <c r="AH44" s="182"/>
      <c r="AI44" s="182"/>
      <c r="AJ44" s="177"/>
      <c r="AK44" s="175"/>
      <c r="AL44" s="175"/>
      <c r="AM44" s="176"/>
      <c r="AN44" s="177"/>
      <c r="AO44" s="175"/>
      <c r="AP44" s="175"/>
      <c r="AQ44" s="176"/>
    </row>
    <row r="45" spans="1:43" ht="18" customHeight="1">
      <c r="A45" s="170"/>
      <c r="B45" s="171" t="s">
        <v>70</v>
      </c>
      <c r="C45" s="184"/>
      <c r="D45" s="184"/>
      <c r="E45" s="184"/>
      <c r="F45" s="184"/>
      <c r="G45" s="184"/>
      <c r="H45" s="184"/>
      <c r="I45" s="184"/>
      <c r="J45" s="184"/>
      <c r="K45" s="184"/>
      <c r="L45" s="184"/>
      <c r="M45" s="184"/>
      <c r="N45" s="160">
        <v>36</v>
      </c>
      <c r="O45" s="161"/>
      <c r="P45" s="161"/>
      <c r="Q45" s="161"/>
      <c r="R45" s="161"/>
      <c r="S45" s="182"/>
      <c r="T45" s="182"/>
      <c r="U45" s="182"/>
      <c r="V45" s="182"/>
      <c r="W45" s="182"/>
      <c r="X45" s="182"/>
      <c r="Y45" s="182"/>
      <c r="Z45" s="182"/>
      <c r="AA45" s="182"/>
      <c r="AB45" s="182"/>
      <c r="AC45" s="182"/>
      <c r="AD45" s="182"/>
      <c r="AE45" s="182"/>
      <c r="AF45" s="182"/>
      <c r="AG45" s="182"/>
      <c r="AH45" s="182"/>
      <c r="AI45" s="182"/>
      <c r="AJ45" s="177" t="s">
        <v>30</v>
      </c>
      <c r="AK45" s="175"/>
      <c r="AL45" s="175"/>
      <c r="AM45" s="176"/>
      <c r="AN45" s="177" t="s">
        <v>30</v>
      </c>
      <c r="AO45" s="175"/>
      <c r="AP45" s="175"/>
      <c r="AQ45" s="176"/>
    </row>
    <row r="46" spans="1:43" ht="18" customHeight="1">
      <c r="A46" s="170"/>
      <c r="B46" s="171" t="s">
        <v>71</v>
      </c>
      <c r="C46" s="184"/>
      <c r="D46" s="184"/>
      <c r="E46" s="184"/>
      <c r="F46" s="184"/>
      <c r="G46" s="184"/>
      <c r="H46" s="184"/>
      <c r="I46" s="184"/>
      <c r="J46" s="184"/>
      <c r="K46" s="184"/>
      <c r="L46" s="184"/>
      <c r="M46" s="184"/>
      <c r="N46" s="160">
        <v>37</v>
      </c>
      <c r="O46" s="161"/>
      <c r="P46" s="161"/>
      <c r="Q46" s="161"/>
      <c r="R46" s="161"/>
      <c r="S46" s="182"/>
      <c r="T46" s="182"/>
      <c r="U46" s="182"/>
      <c r="V46" s="182"/>
      <c r="W46" s="182"/>
      <c r="X46" s="182"/>
      <c r="Y46" s="182"/>
      <c r="Z46" s="182"/>
      <c r="AA46" s="182"/>
      <c r="AB46" s="182"/>
      <c r="AC46" s="182"/>
      <c r="AD46" s="182"/>
      <c r="AE46" s="182"/>
      <c r="AF46" s="182"/>
      <c r="AG46" s="182"/>
      <c r="AH46" s="182"/>
      <c r="AI46" s="182"/>
      <c r="AJ46" s="177" t="s">
        <v>30</v>
      </c>
      <c r="AK46" s="175"/>
      <c r="AL46" s="175"/>
      <c r="AM46" s="176"/>
      <c r="AN46" s="177" t="s">
        <v>30</v>
      </c>
      <c r="AO46" s="175"/>
      <c r="AP46" s="175"/>
      <c r="AQ46" s="176"/>
    </row>
    <row r="47" spans="1:43" ht="18" customHeight="1">
      <c r="A47" s="170"/>
      <c r="B47" s="171" t="s">
        <v>72</v>
      </c>
      <c r="C47" s="184"/>
      <c r="D47" s="184"/>
      <c r="E47" s="184"/>
      <c r="F47" s="184"/>
      <c r="G47" s="184"/>
      <c r="H47" s="184"/>
      <c r="I47" s="184"/>
      <c r="J47" s="184"/>
      <c r="K47" s="184"/>
      <c r="L47" s="184"/>
      <c r="M47" s="184"/>
      <c r="N47" s="160" t="s">
        <v>73</v>
      </c>
      <c r="O47" s="161"/>
      <c r="P47" s="161"/>
      <c r="Q47" s="161"/>
      <c r="R47" s="161"/>
      <c r="S47" s="182"/>
      <c r="T47" s="182"/>
      <c r="U47" s="182"/>
      <c r="V47" s="182"/>
      <c r="W47" s="182"/>
      <c r="X47" s="182"/>
      <c r="Y47" s="182"/>
      <c r="Z47" s="182"/>
      <c r="AA47" s="182"/>
      <c r="AB47" s="182"/>
      <c r="AC47" s="182"/>
      <c r="AD47" s="182"/>
      <c r="AE47" s="182"/>
      <c r="AF47" s="182"/>
      <c r="AG47" s="182"/>
      <c r="AH47" s="182"/>
      <c r="AI47" s="182"/>
      <c r="AJ47" s="177" t="s">
        <v>30</v>
      </c>
      <c r="AK47" s="175"/>
      <c r="AL47" s="175"/>
      <c r="AM47" s="176"/>
      <c r="AN47" s="177" t="s">
        <v>30</v>
      </c>
      <c r="AO47" s="175"/>
      <c r="AP47" s="175"/>
      <c r="AQ47" s="176"/>
    </row>
    <row r="48" spans="1:43" ht="18" customHeight="1">
      <c r="A48" s="170" t="s">
        <v>74</v>
      </c>
      <c r="B48" s="170"/>
      <c r="C48" s="224" t="s">
        <v>75</v>
      </c>
      <c r="D48" s="225"/>
      <c r="E48" s="225"/>
      <c r="F48" s="225"/>
      <c r="G48" s="225"/>
      <c r="H48" s="225"/>
      <c r="I48" s="225"/>
      <c r="J48" s="225"/>
      <c r="K48" s="225"/>
      <c r="L48" s="225"/>
      <c r="M48" s="225"/>
      <c r="N48" s="225"/>
      <c r="O48" s="225"/>
      <c r="P48" s="225"/>
      <c r="Q48" s="225"/>
      <c r="R48" s="225"/>
      <c r="S48" s="225"/>
      <c r="T48" s="225"/>
      <c r="U48" s="226"/>
      <c r="V48" s="170" t="s">
        <v>76</v>
      </c>
      <c r="W48" s="170"/>
      <c r="X48" s="227"/>
      <c r="Y48" s="227"/>
      <c r="Z48" s="227"/>
      <c r="AA48" s="227"/>
      <c r="AB48" s="227"/>
      <c r="AC48" s="227"/>
      <c r="AD48" s="227"/>
      <c r="AE48" s="227"/>
      <c r="AF48" s="227"/>
      <c r="AG48" s="227"/>
      <c r="AH48" s="227"/>
      <c r="AI48" s="227"/>
      <c r="AJ48" s="227"/>
      <c r="AK48" s="227"/>
      <c r="AL48" s="227"/>
      <c r="AM48" s="227"/>
      <c r="AN48" s="227"/>
      <c r="AO48" s="227"/>
      <c r="AP48" s="227"/>
      <c r="AQ48" s="227"/>
    </row>
    <row r="49" spans="1:43" ht="18" customHeight="1">
      <c r="A49" s="170"/>
      <c r="B49" s="170"/>
      <c r="C49" s="228" t="s">
        <v>77</v>
      </c>
      <c r="D49" s="229"/>
      <c r="E49" s="229"/>
      <c r="F49" s="229"/>
      <c r="G49" s="229"/>
      <c r="H49" s="229"/>
      <c r="I49" s="229"/>
      <c r="J49" s="229"/>
      <c r="K49" s="229"/>
      <c r="L49" s="229"/>
      <c r="M49" s="229"/>
      <c r="N49" s="229"/>
      <c r="O49" s="229"/>
      <c r="P49" s="229"/>
      <c r="Q49" s="229"/>
      <c r="R49" s="229"/>
      <c r="S49" s="229"/>
      <c r="T49" s="229"/>
      <c r="U49" s="230"/>
      <c r="V49" s="170"/>
      <c r="W49" s="170"/>
      <c r="X49" s="231" t="s">
        <v>78</v>
      </c>
      <c r="Y49" s="231"/>
      <c r="Z49" s="231"/>
      <c r="AA49" s="231"/>
      <c r="AB49" s="231"/>
      <c r="AC49" s="231"/>
      <c r="AD49" s="231"/>
      <c r="AE49" s="231"/>
      <c r="AF49" s="231"/>
      <c r="AG49" s="231"/>
      <c r="AH49" s="231"/>
      <c r="AI49" s="231"/>
      <c r="AJ49" s="231"/>
      <c r="AK49" s="231"/>
      <c r="AL49" s="231"/>
      <c r="AM49" s="231"/>
      <c r="AN49" s="231"/>
      <c r="AO49" s="231"/>
      <c r="AP49" s="231"/>
      <c r="AQ49" s="231"/>
    </row>
    <row r="50" spans="1:43" ht="18" customHeight="1">
      <c r="A50" s="170"/>
      <c r="B50" s="170"/>
      <c r="C50" s="232" t="s">
        <v>79</v>
      </c>
      <c r="D50" s="233"/>
      <c r="E50" s="233"/>
      <c r="F50" s="233"/>
      <c r="G50" s="233"/>
      <c r="H50" s="233"/>
      <c r="I50" s="233"/>
      <c r="J50" s="233"/>
      <c r="K50" s="233"/>
      <c r="L50" s="233"/>
      <c r="M50" s="233"/>
      <c r="N50" s="233"/>
      <c r="O50" s="233"/>
      <c r="P50" s="233"/>
      <c r="Q50" s="233"/>
      <c r="R50" s="233"/>
      <c r="S50" s="233"/>
      <c r="T50" s="233"/>
      <c r="U50" s="234"/>
      <c r="V50" s="170"/>
      <c r="W50" s="170"/>
      <c r="X50" s="216" t="s">
        <v>80</v>
      </c>
      <c r="Y50" s="216"/>
      <c r="Z50" s="216"/>
      <c r="AA50" s="216"/>
      <c r="AB50" s="216"/>
      <c r="AC50" s="216"/>
      <c r="AD50" s="216"/>
      <c r="AE50" s="216"/>
      <c r="AF50" s="216"/>
      <c r="AG50" s="216"/>
      <c r="AH50" s="216"/>
      <c r="AI50" s="216"/>
      <c r="AJ50" s="216"/>
      <c r="AK50" s="216"/>
      <c r="AL50" s="216"/>
      <c r="AM50" s="216"/>
      <c r="AN50" s="216"/>
      <c r="AO50" s="216"/>
      <c r="AP50" s="216"/>
      <c r="AQ50" s="216"/>
    </row>
    <row r="51" spans="1:43" ht="18" customHeight="1">
      <c r="A51" s="170"/>
      <c r="B51" s="170"/>
      <c r="C51" s="232" t="s">
        <v>81</v>
      </c>
      <c r="D51" s="233"/>
      <c r="E51" s="233"/>
      <c r="F51" s="233"/>
      <c r="G51" s="233"/>
      <c r="H51" s="233"/>
      <c r="I51" s="233"/>
      <c r="J51" s="233"/>
      <c r="K51" s="233"/>
      <c r="L51" s="233"/>
      <c r="M51" s="233"/>
      <c r="N51" s="233"/>
      <c r="O51" s="233"/>
      <c r="P51" s="233"/>
      <c r="Q51" s="233"/>
      <c r="R51" s="233"/>
      <c r="S51" s="233"/>
      <c r="T51" s="233"/>
      <c r="U51" s="234"/>
      <c r="V51" s="170"/>
      <c r="W51" s="170"/>
      <c r="X51" s="216"/>
      <c r="Y51" s="216"/>
      <c r="Z51" s="216"/>
      <c r="AA51" s="216"/>
      <c r="AB51" s="216"/>
      <c r="AC51" s="216"/>
      <c r="AD51" s="216"/>
      <c r="AE51" s="216"/>
      <c r="AF51" s="216"/>
      <c r="AG51" s="216"/>
      <c r="AH51" s="216"/>
      <c r="AI51" s="216"/>
      <c r="AJ51" s="216"/>
      <c r="AK51" s="216"/>
      <c r="AL51" s="216"/>
      <c r="AM51" s="216"/>
      <c r="AN51" s="216"/>
      <c r="AO51" s="216"/>
      <c r="AP51" s="216"/>
      <c r="AQ51" s="216"/>
    </row>
    <row r="52" spans="1:43" ht="18" customHeight="1">
      <c r="A52" s="170"/>
      <c r="B52" s="170"/>
      <c r="C52" s="213"/>
      <c r="D52" s="214"/>
      <c r="E52" s="214"/>
      <c r="F52" s="214"/>
      <c r="G52" s="214"/>
      <c r="H52" s="214"/>
      <c r="I52" s="214"/>
      <c r="J52" s="214"/>
      <c r="K52" s="214"/>
      <c r="L52" s="214"/>
      <c r="M52" s="214"/>
      <c r="N52" s="214"/>
      <c r="O52" s="214"/>
      <c r="P52" s="214"/>
      <c r="Q52" s="214"/>
      <c r="R52" s="214"/>
      <c r="S52" s="214"/>
      <c r="T52" s="214"/>
      <c r="U52" s="215"/>
      <c r="V52" s="170"/>
      <c r="W52" s="170"/>
      <c r="X52" s="216"/>
      <c r="Y52" s="216"/>
      <c r="Z52" s="216"/>
      <c r="AA52" s="216"/>
      <c r="AB52" s="216"/>
      <c r="AC52" s="216"/>
      <c r="AD52" s="216"/>
      <c r="AE52" s="216"/>
      <c r="AF52" s="216"/>
      <c r="AG52" s="216"/>
      <c r="AH52" s="216"/>
      <c r="AI52" s="216"/>
      <c r="AJ52" s="216"/>
      <c r="AK52" s="216"/>
      <c r="AL52" s="216"/>
      <c r="AM52" s="216"/>
      <c r="AN52" s="216"/>
      <c r="AO52" s="216"/>
      <c r="AP52" s="216"/>
      <c r="AQ52" s="216"/>
    </row>
    <row r="53" spans="1:43" ht="18" customHeight="1">
      <c r="A53" s="170"/>
      <c r="B53" s="170"/>
      <c r="C53" s="217" t="s">
        <v>82</v>
      </c>
      <c r="D53" s="218"/>
      <c r="E53" s="218"/>
      <c r="F53" s="218"/>
      <c r="G53" s="218"/>
      <c r="H53" s="218"/>
      <c r="I53" s="218"/>
      <c r="J53" s="218"/>
      <c r="K53" s="218"/>
      <c r="L53" s="218"/>
      <c r="M53" s="218"/>
      <c r="N53" s="218"/>
      <c r="O53" s="218"/>
      <c r="P53" s="218"/>
      <c r="Q53" s="218"/>
      <c r="R53" s="218"/>
      <c r="S53" s="218"/>
      <c r="T53" s="218"/>
      <c r="U53" s="219"/>
      <c r="V53" s="170"/>
      <c r="W53" s="170"/>
      <c r="X53" s="220" t="s">
        <v>83</v>
      </c>
      <c r="Y53" s="220"/>
      <c r="Z53" s="220"/>
      <c r="AA53" s="220"/>
      <c r="AB53" s="220"/>
      <c r="AC53" s="220"/>
      <c r="AD53" s="220"/>
      <c r="AE53" s="220"/>
      <c r="AF53" s="220"/>
      <c r="AG53" s="220"/>
      <c r="AH53" s="220"/>
      <c r="AI53" s="220"/>
      <c r="AJ53" s="220"/>
      <c r="AK53" s="220"/>
      <c r="AL53" s="220"/>
      <c r="AM53" s="220"/>
      <c r="AN53" s="220"/>
      <c r="AO53" s="220"/>
      <c r="AP53" s="220"/>
      <c r="AQ53" s="220"/>
    </row>
    <row r="54" spans="1:43" ht="18" customHeight="1">
      <c r="A54" s="221" t="s">
        <v>84</v>
      </c>
      <c r="B54" s="221"/>
      <c r="C54" s="221"/>
      <c r="D54" s="221"/>
      <c r="E54" s="221"/>
      <c r="F54" s="221"/>
      <c r="G54" s="221"/>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5"/>
      <c r="AQ54" s="5"/>
    </row>
    <row r="55" spans="1:43" ht="18" customHeight="1">
      <c r="A55" s="221" t="s">
        <v>85</v>
      </c>
      <c r="B55" s="221"/>
      <c r="C55" s="221"/>
      <c r="D55" s="221"/>
      <c r="E55" s="221"/>
      <c r="F55" s="221"/>
      <c r="G55" s="221"/>
      <c r="H55" s="221"/>
      <c r="I55" s="6"/>
      <c r="J55" s="6"/>
      <c r="K55" s="6"/>
      <c r="L55" s="6"/>
      <c r="M55" s="6"/>
      <c r="N55" s="6"/>
      <c r="O55" s="6"/>
      <c r="P55" s="6"/>
      <c r="Q55" s="6"/>
      <c r="R55" s="6"/>
      <c r="S55" s="222" t="s">
        <v>86</v>
      </c>
      <c r="T55" s="222"/>
      <c r="U55" s="222"/>
      <c r="V55" s="222"/>
      <c r="W55" s="222"/>
      <c r="X55" s="222"/>
      <c r="Y55" s="6"/>
      <c r="Z55" s="6"/>
      <c r="AA55" s="6"/>
      <c r="AB55" s="6"/>
      <c r="AC55" s="6"/>
      <c r="AD55" s="6"/>
      <c r="AE55" s="6"/>
      <c r="AF55" s="6"/>
      <c r="AG55" s="223" t="s">
        <v>87</v>
      </c>
      <c r="AH55" s="221"/>
      <c r="AI55" s="221"/>
      <c r="AJ55" s="221"/>
      <c r="AK55" s="221"/>
      <c r="AL55" s="221"/>
      <c r="AM55" s="221"/>
      <c r="AN55" s="221"/>
      <c r="AO55" s="221"/>
      <c r="AP55" s="221"/>
      <c r="AQ55" s="221"/>
    </row>
    <row r="56" spans="1:43">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row>
    <row r="57" spans="1:43">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row>
    <row r="58" spans="1:43">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row>
    <row r="59" spans="1:43">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row>
    <row r="60" spans="1:43">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row>
    <row r="61" spans="1:43">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row>
    <row r="62" spans="1:43">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row>
    <row r="63" spans="1:43">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row>
    <row r="64" spans="1:43">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row>
    <row r="65" spans="1:43">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row>
    <row r="66" spans="1:43">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row>
    <row r="67" spans="1:43">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row>
    <row r="68" spans="1:43">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row>
    <row r="69" spans="1:43">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row>
    <row r="70" spans="1:43">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row>
    <row r="71" spans="1:43">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row>
    <row r="72" spans="1:43">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row>
    <row r="73" spans="1:43">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row>
    <row r="74" spans="1:43">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row>
    <row r="75" spans="1:43">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row>
    <row r="76" spans="1:43">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row>
    <row r="77" spans="1:43">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row>
    <row r="78" spans="1:43">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row>
    <row r="79" spans="1:43">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row>
    <row r="80" spans="1:43">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row>
    <row r="81" spans="1:43">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row>
    <row r="82" spans="1:43">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row>
    <row r="83" spans="1:43">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row>
    <row r="84" spans="1:43">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row>
    <row r="85" spans="1:43">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row>
    <row r="86" spans="1:43">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row>
    <row r="87" spans="1:43">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row>
    <row r="88" spans="1:43">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row>
    <row r="89" spans="1:43">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row>
    <row r="90" spans="1:43">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row>
    <row r="91" spans="1:43">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row>
    <row r="92" spans="1:43">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row>
    <row r="93" spans="1:43">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row>
    <row r="94" spans="1:43">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row>
    <row r="95" spans="1:43">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row>
    <row r="96" spans="1:43">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row>
    <row r="97" spans="1:43">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row>
    <row r="98" spans="1:43">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row>
    <row r="99" spans="1:43">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row>
    <row r="100" spans="1:43">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row>
    <row r="101" spans="1:43">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row>
    <row r="102" spans="1:43">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row>
    <row r="103" spans="1:4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row>
    <row r="104" spans="1:43">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row>
    <row r="105" spans="1:43">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row>
    <row r="106" spans="1:43">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row>
    <row r="107" spans="1:43">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row>
    <row r="108" spans="1:43">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row>
    <row r="109" spans="1:43">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row>
  </sheetData>
  <mergeCells count="279">
    <mergeCell ref="C52:U52"/>
    <mergeCell ref="X52:AQ52"/>
    <mergeCell ref="C53:U53"/>
    <mergeCell ref="X53:AQ53"/>
    <mergeCell ref="A54:G54"/>
    <mergeCell ref="A55:H55"/>
    <mergeCell ref="S55:X55"/>
    <mergeCell ref="AG55:AQ55"/>
    <mergeCell ref="A48:B53"/>
    <mergeCell ref="C48:U48"/>
    <mergeCell ref="V48:W53"/>
    <mergeCell ref="X48:AQ48"/>
    <mergeCell ref="C49:U49"/>
    <mergeCell ref="X49:AQ49"/>
    <mergeCell ref="C50:U50"/>
    <mergeCell ref="X50:AQ50"/>
    <mergeCell ref="C51:U51"/>
    <mergeCell ref="X51:AQ51"/>
    <mergeCell ref="Z47:AI47"/>
    <mergeCell ref="AJ47:AM47"/>
    <mergeCell ref="AN47:AQ47"/>
    <mergeCell ref="B46:M46"/>
    <mergeCell ref="N46:R46"/>
    <mergeCell ref="S46:Y46"/>
    <mergeCell ref="Z46:AI46"/>
    <mergeCell ref="AJ46:AM46"/>
    <mergeCell ref="AN46:AQ46"/>
    <mergeCell ref="AN43:AQ43"/>
    <mergeCell ref="B42:M42"/>
    <mergeCell ref="N42:R42"/>
    <mergeCell ref="S42:Y42"/>
    <mergeCell ref="Z42:AI42"/>
    <mergeCell ref="AJ42:AM42"/>
    <mergeCell ref="AN42:AQ42"/>
    <mergeCell ref="B45:M45"/>
    <mergeCell ref="N45:R45"/>
    <mergeCell ref="S45:Y45"/>
    <mergeCell ref="Z45:AI45"/>
    <mergeCell ref="AJ45:AM45"/>
    <mergeCell ref="AN45:AQ45"/>
    <mergeCell ref="B44:M44"/>
    <mergeCell ref="N44:R44"/>
    <mergeCell ref="S44:Y44"/>
    <mergeCell ref="Z44:AI44"/>
    <mergeCell ref="AJ44:AM44"/>
    <mergeCell ref="AN44:AQ44"/>
    <mergeCell ref="AN39:AQ39"/>
    <mergeCell ref="B38:M38"/>
    <mergeCell ref="N38:R38"/>
    <mergeCell ref="S38:Y38"/>
    <mergeCell ref="Z38:AI38"/>
    <mergeCell ref="AJ38:AM38"/>
    <mergeCell ref="AN38:AQ38"/>
    <mergeCell ref="B41:M41"/>
    <mergeCell ref="N41:R41"/>
    <mergeCell ref="S41:Y41"/>
    <mergeCell ref="Z41:AI41"/>
    <mergeCell ref="AJ41:AM41"/>
    <mergeCell ref="AN41:AQ41"/>
    <mergeCell ref="B40:M40"/>
    <mergeCell ref="N40:R40"/>
    <mergeCell ref="S40:Y40"/>
    <mergeCell ref="Z40:AI40"/>
    <mergeCell ref="AJ40:AM40"/>
    <mergeCell ref="AN40:AQ40"/>
    <mergeCell ref="AN36:AQ36"/>
    <mergeCell ref="B37:M37"/>
    <mergeCell ref="N37:R37"/>
    <mergeCell ref="S37:Y37"/>
    <mergeCell ref="Z37:AI37"/>
    <mergeCell ref="AJ37:AM37"/>
    <mergeCell ref="AN37:AQ37"/>
    <mergeCell ref="AN34:AQ34"/>
    <mergeCell ref="B35:M35"/>
    <mergeCell ref="N35:R35"/>
    <mergeCell ref="S35:Y35"/>
    <mergeCell ref="Z35:AI35"/>
    <mergeCell ref="AJ35:AM35"/>
    <mergeCell ref="AN35:AQ35"/>
    <mergeCell ref="A34:A47"/>
    <mergeCell ref="B34:M34"/>
    <mergeCell ref="N34:R34"/>
    <mergeCell ref="S34:Y34"/>
    <mergeCell ref="Z34:AI34"/>
    <mergeCell ref="AJ34:AM34"/>
    <mergeCell ref="B36:M36"/>
    <mergeCell ref="N36:R36"/>
    <mergeCell ref="S36:Y36"/>
    <mergeCell ref="Z36:AI36"/>
    <mergeCell ref="AJ36:AM36"/>
    <mergeCell ref="B39:M39"/>
    <mergeCell ref="N39:R39"/>
    <mergeCell ref="S39:Y39"/>
    <mergeCell ref="Z39:AI39"/>
    <mergeCell ref="AJ39:AM39"/>
    <mergeCell ref="B43:M43"/>
    <mergeCell ref="N43:R43"/>
    <mergeCell ref="S43:Y43"/>
    <mergeCell ref="Z43:AI43"/>
    <mergeCell ref="AJ43:AM43"/>
    <mergeCell ref="B47:M47"/>
    <mergeCell ref="N47:R47"/>
    <mergeCell ref="S47:Y47"/>
    <mergeCell ref="B33:M33"/>
    <mergeCell ref="N33:R33"/>
    <mergeCell ref="S33:Y33"/>
    <mergeCell ref="Z33:AI33"/>
    <mergeCell ref="AJ33:AM33"/>
    <mergeCell ref="AN33:AQ33"/>
    <mergeCell ref="B32:M32"/>
    <mergeCell ref="N32:R32"/>
    <mergeCell ref="S32:Y32"/>
    <mergeCell ref="Z32:AI32"/>
    <mergeCell ref="AJ32:AM32"/>
    <mergeCell ref="AN32:AQ32"/>
    <mergeCell ref="B31:M31"/>
    <mergeCell ref="N31:R31"/>
    <mergeCell ref="S31:Y31"/>
    <mergeCell ref="Z31:AI31"/>
    <mergeCell ref="AJ31:AM31"/>
    <mergeCell ref="AN31:AQ31"/>
    <mergeCell ref="B30:M30"/>
    <mergeCell ref="N30:R30"/>
    <mergeCell ref="S30:Y30"/>
    <mergeCell ref="Z30:AI30"/>
    <mergeCell ref="AJ30:AM30"/>
    <mergeCell ref="AN30:AQ30"/>
    <mergeCell ref="B29:M29"/>
    <mergeCell ref="N29:R29"/>
    <mergeCell ref="S29:Y29"/>
    <mergeCell ref="Z29:AI29"/>
    <mergeCell ref="AJ29:AM29"/>
    <mergeCell ref="AN29:AQ29"/>
    <mergeCell ref="B28:M28"/>
    <mergeCell ref="N28:R28"/>
    <mergeCell ref="S28:Y28"/>
    <mergeCell ref="Z28:AI28"/>
    <mergeCell ref="AJ28:AM28"/>
    <mergeCell ref="AN28:AQ28"/>
    <mergeCell ref="B27:M27"/>
    <mergeCell ref="N27:R27"/>
    <mergeCell ref="S27:Y27"/>
    <mergeCell ref="Z27:AI27"/>
    <mergeCell ref="AJ27:AM27"/>
    <mergeCell ref="AN27:AQ27"/>
    <mergeCell ref="B26:M26"/>
    <mergeCell ref="N26:R26"/>
    <mergeCell ref="S26:Y26"/>
    <mergeCell ref="Z26:AI26"/>
    <mergeCell ref="AJ26:AM26"/>
    <mergeCell ref="AN26:AQ26"/>
    <mergeCell ref="AN23:AQ23"/>
    <mergeCell ref="AN20:AQ20"/>
    <mergeCell ref="B21:M21"/>
    <mergeCell ref="N21:R21"/>
    <mergeCell ref="S21:Y21"/>
    <mergeCell ref="Z21:AI21"/>
    <mergeCell ref="AJ21:AM21"/>
    <mergeCell ref="AN21:AQ21"/>
    <mergeCell ref="B25:M25"/>
    <mergeCell ref="N25:R25"/>
    <mergeCell ref="S25:Y25"/>
    <mergeCell ref="Z25:AI25"/>
    <mergeCell ref="AJ25:AM25"/>
    <mergeCell ref="AN25:AQ25"/>
    <mergeCell ref="B24:M24"/>
    <mergeCell ref="N24:R24"/>
    <mergeCell ref="S24:Y24"/>
    <mergeCell ref="Z24:AI24"/>
    <mergeCell ref="AJ24:AM24"/>
    <mergeCell ref="AN24:AQ24"/>
    <mergeCell ref="AN19:AQ19"/>
    <mergeCell ref="B18:M18"/>
    <mergeCell ref="N18:R18"/>
    <mergeCell ref="S18:Y18"/>
    <mergeCell ref="Z18:AI18"/>
    <mergeCell ref="AJ18:AM18"/>
    <mergeCell ref="AN18:AQ18"/>
    <mergeCell ref="A20:A33"/>
    <mergeCell ref="B20:M20"/>
    <mergeCell ref="N20:R20"/>
    <mergeCell ref="S20:Y20"/>
    <mergeCell ref="Z20:AI20"/>
    <mergeCell ref="AJ20:AM20"/>
    <mergeCell ref="B22:M22"/>
    <mergeCell ref="N22:R22"/>
    <mergeCell ref="S22:Y22"/>
    <mergeCell ref="Z22:AI22"/>
    <mergeCell ref="AJ22:AM22"/>
    <mergeCell ref="AN22:AQ22"/>
    <mergeCell ref="B23:M23"/>
    <mergeCell ref="N23:R23"/>
    <mergeCell ref="S23:Y23"/>
    <mergeCell ref="Z23:AI23"/>
    <mergeCell ref="AJ23:AM23"/>
    <mergeCell ref="AN15:AQ15"/>
    <mergeCell ref="B14:M14"/>
    <mergeCell ref="N14:R14"/>
    <mergeCell ref="S14:Y14"/>
    <mergeCell ref="Z14:AI14"/>
    <mergeCell ref="AJ14:AM14"/>
    <mergeCell ref="AN14:AQ14"/>
    <mergeCell ref="B17:M17"/>
    <mergeCell ref="N17:R17"/>
    <mergeCell ref="S17:Y17"/>
    <mergeCell ref="Z17:AI17"/>
    <mergeCell ref="AJ17:AM17"/>
    <mergeCell ref="AN17:AQ17"/>
    <mergeCell ref="B16:M16"/>
    <mergeCell ref="N16:R16"/>
    <mergeCell ref="S16:Y16"/>
    <mergeCell ref="Z16:AI16"/>
    <mergeCell ref="AJ16:AM16"/>
    <mergeCell ref="AN16:AQ16"/>
    <mergeCell ref="AN12:AQ12"/>
    <mergeCell ref="B13:M13"/>
    <mergeCell ref="N13:R13"/>
    <mergeCell ref="S13:Y13"/>
    <mergeCell ref="Z13:AI13"/>
    <mergeCell ref="AJ13:AM13"/>
    <mergeCell ref="AN13:AQ13"/>
    <mergeCell ref="AN10:AQ10"/>
    <mergeCell ref="B11:M11"/>
    <mergeCell ref="N11:R11"/>
    <mergeCell ref="S11:Y11"/>
    <mergeCell ref="Z11:AI11"/>
    <mergeCell ref="AJ11:AM11"/>
    <mergeCell ref="AN11:AQ11"/>
    <mergeCell ref="A10:A19"/>
    <mergeCell ref="B10:M10"/>
    <mergeCell ref="N10:R10"/>
    <mergeCell ref="S10:Y10"/>
    <mergeCell ref="Z10:AI10"/>
    <mergeCell ref="AJ10:AM10"/>
    <mergeCell ref="B12:M12"/>
    <mergeCell ref="N12:R12"/>
    <mergeCell ref="S12:Y12"/>
    <mergeCell ref="Z12:AI12"/>
    <mergeCell ref="AJ12:AM12"/>
    <mergeCell ref="B15:M15"/>
    <mergeCell ref="N15:R15"/>
    <mergeCell ref="S15:Y15"/>
    <mergeCell ref="Z15:AI15"/>
    <mergeCell ref="AJ15:AM15"/>
    <mergeCell ref="B19:M19"/>
    <mergeCell ref="N19:R19"/>
    <mergeCell ref="S19:Y19"/>
    <mergeCell ref="Z19:AI19"/>
    <mergeCell ref="AJ19:AM19"/>
    <mergeCell ref="A8:M9"/>
    <mergeCell ref="N8:R9"/>
    <mergeCell ref="S8:AI8"/>
    <mergeCell ref="AJ8:AQ8"/>
    <mergeCell ref="S9:Y9"/>
    <mergeCell ref="Z9:AI9"/>
    <mergeCell ref="AJ9:AM9"/>
    <mergeCell ref="AN9:AQ9"/>
    <mergeCell ref="AJ6:AL6"/>
    <mergeCell ref="AM6:AQ6"/>
    <mergeCell ref="A7:D7"/>
    <mergeCell ref="E7:P7"/>
    <mergeCell ref="Q7:U7"/>
    <mergeCell ref="V7:AL7"/>
    <mergeCell ref="AM7:AN7"/>
    <mergeCell ref="AO7:AQ7"/>
    <mergeCell ref="A5:D5"/>
    <mergeCell ref="AF5:AH5"/>
    <mergeCell ref="A6:D6"/>
    <mergeCell ref="E6:M6"/>
    <mergeCell ref="N6:R6"/>
    <mergeCell ref="S6:U6"/>
    <mergeCell ref="V6:X6"/>
    <mergeCell ref="Y6:AI6"/>
    <mergeCell ref="A1:AQ1"/>
    <mergeCell ref="A2:AQ2"/>
    <mergeCell ref="A3:AQ3"/>
    <mergeCell ref="A4:Q4"/>
    <mergeCell ref="R4:AA4"/>
    <mergeCell ref="AJ4:AQ4"/>
  </mergeCells>
  <phoneticPr fontId="6"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N289"/>
  <sheetViews>
    <sheetView workbookViewId="0">
      <selection activeCell="O33" sqref="O33"/>
    </sheetView>
  </sheetViews>
  <sheetFormatPr defaultRowHeight="13.5"/>
  <cols>
    <col min="1" max="1" width="5.25" style="110" customWidth="1"/>
    <col min="2" max="2" width="18.375" style="110" bestFit="1" customWidth="1"/>
    <col min="3" max="3" width="11.625" style="110" bestFit="1" customWidth="1"/>
    <col min="4" max="4" width="9.5" style="110" bestFit="1" customWidth="1"/>
    <col min="5" max="5" width="11.625" style="110" bestFit="1" customWidth="1"/>
    <col min="6" max="7" width="15" style="110" bestFit="1" customWidth="1"/>
    <col min="8" max="8" width="20.5" style="110" bestFit="1" customWidth="1"/>
    <col min="9" max="9" width="17.25" style="110" bestFit="1" customWidth="1"/>
    <col min="10" max="10" width="9" style="110"/>
    <col min="11" max="11" width="11.625" style="110" bestFit="1" customWidth="1"/>
    <col min="12" max="12" width="9" style="110"/>
    <col min="13" max="14" width="13" style="110" bestFit="1" customWidth="1"/>
    <col min="15" max="256" width="9" style="110"/>
    <col min="257" max="257" width="5.25" style="110" customWidth="1"/>
    <col min="258" max="258" width="18.375" style="110" bestFit="1" customWidth="1"/>
    <col min="259" max="259" width="11.625" style="110" bestFit="1" customWidth="1"/>
    <col min="260" max="260" width="9.5" style="110" bestFit="1" customWidth="1"/>
    <col min="261" max="261" width="11.625" style="110" bestFit="1" customWidth="1"/>
    <col min="262" max="262" width="15" style="110" bestFit="1" customWidth="1"/>
    <col min="263" max="263" width="12.75" style="110" bestFit="1" customWidth="1"/>
    <col min="264" max="264" width="20.5" style="110" bestFit="1" customWidth="1"/>
    <col min="265" max="265" width="17.25" style="110" bestFit="1" customWidth="1"/>
    <col min="266" max="266" width="9" style="110"/>
    <col min="267" max="267" width="11.625" style="110" bestFit="1" customWidth="1"/>
    <col min="268" max="268" width="9" style="110"/>
    <col min="269" max="270" width="13" style="110" bestFit="1" customWidth="1"/>
    <col min="271" max="512" width="9" style="110"/>
    <col min="513" max="513" width="5.25" style="110" customWidth="1"/>
    <col min="514" max="514" width="18.375" style="110" bestFit="1" customWidth="1"/>
    <col min="515" max="515" width="11.625" style="110" bestFit="1" customWidth="1"/>
    <col min="516" max="516" width="9.5" style="110" bestFit="1" customWidth="1"/>
    <col min="517" max="517" width="11.625" style="110" bestFit="1" customWidth="1"/>
    <col min="518" max="518" width="15" style="110" bestFit="1" customWidth="1"/>
    <col min="519" max="519" width="12.75" style="110" bestFit="1" customWidth="1"/>
    <col min="520" max="520" width="20.5" style="110" bestFit="1" customWidth="1"/>
    <col min="521" max="521" width="17.25" style="110" bestFit="1" customWidth="1"/>
    <col min="522" max="522" width="9" style="110"/>
    <col min="523" max="523" width="11.625" style="110" bestFit="1" customWidth="1"/>
    <col min="524" max="524" width="9" style="110"/>
    <col min="525" max="526" width="13" style="110" bestFit="1" customWidth="1"/>
    <col min="527" max="768" width="9" style="110"/>
    <col min="769" max="769" width="5.25" style="110" customWidth="1"/>
    <col min="770" max="770" width="18.375" style="110" bestFit="1" customWidth="1"/>
    <col min="771" max="771" width="11.625" style="110" bestFit="1" customWidth="1"/>
    <col min="772" max="772" width="9.5" style="110" bestFit="1" customWidth="1"/>
    <col min="773" max="773" width="11.625" style="110" bestFit="1" customWidth="1"/>
    <col min="774" max="774" width="15" style="110" bestFit="1" customWidth="1"/>
    <col min="775" max="775" width="12.75" style="110" bestFit="1" customWidth="1"/>
    <col min="776" max="776" width="20.5" style="110" bestFit="1" customWidth="1"/>
    <col min="777" max="777" width="17.25" style="110" bestFit="1" customWidth="1"/>
    <col min="778" max="778" width="9" style="110"/>
    <col min="779" max="779" width="11.625" style="110" bestFit="1" customWidth="1"/>
    <col min="780" max="780" width="9" style="110"/>
    <col min="781" max="782" width="13" style="110" bestFit="1" customWidth="1"/>
    <col min="783" max="1024" width="9" style="110"/>
    <col min="1025" max="1025" width="5.25" style="110" customWidth="1"/>
    <col min="1026" max="1026" width="18.375" style="110" bestFit="1" customWidth="1"/>
    <col min="1027" max="1027" width="11.625" style="110" bestFit="1" customWidth="1"/>
    <col min="1028" max="1028" width="9.5" style="110" bestFit="1" customWidth="1"/>
    <col min="1029" max="1029" width="11.625" style="110" bestFit="1" customWidth="1"/>
    <col min="1030" max="1030" width="15" style="110" bestFit="1" customWidth="1"/>
    <col min="1031" max="1031" width="12.75" style="110" bestFit="1" customWidth="1"/>
    <col min="1032" max="1032" width="20.5" style="110" bestFit="1" customWidth="1"/>
    <col min="1033" max="1033" width="17.25" style="110" bestFit="1" customWidth="1"/>
    <col min="1034" max="1034" width="9" style="110"/>
    <col min="1035" max="1035" width="11.625" style="110" bestFit="1" customWidth="1"/>
    <col min="1036" max="1036" width="9" style="110"/>
    <col min="1037" max="1038" width="13" style="110" bestFit="1" customWidth="1"/>
    <col min="1039" max="1280" width="9" style="110"/>
    <col min="1281" max="1281" width="5.25" style="110" customWidth="1"/>
    <col min="1282" max="1282" width="18.375" style="110" bestFit="1" customWidth="1"/>
    <col min="1283" max="1283" width="11.625" style="110" bestFit="1" customWidth="1"/>
    <col min="1284" max="1284" width="9.5" style="110" bestFit="1" customWidth="1"/>
    <col min="1285" max="1285" width="11.625" style="110" bestFit="1" customWidth="1"/>
    <col min="1286" max="1286" width="15" style="110" bestFit="1" customWidth="1"/>
    <col min="1287" max="1287" width="12.75" style="110" bestFit="1" customWidth="1"/>
    <col min="1288" max="1288" width="20.5" style="110" bestFit="1" customWidth="1"/>
    <col min="1289" max="1289" width="17.25" style="110" bestFit="1" customWidth="1"/>
    <col min="1290" max="1290" width="9" style="110"/>
    <col min="1291" max="1291" width="11.625" style="110" bestFit="1" customWidth="1"/>
    <col min="1292" max="1292" width="9" style="110"/>
    <col min="1293" max="1294" width="13" style="110" bestFit="1" customWidth="1"/>
    <col min="1295" max="1536" width="9" style="110"/>
    <col min="1537" max="1537" width="5.25" style="110" customWidth="1"/>
    <col min="1538" max="1538" width="18.375" style="110" bestFit="1" customWidth="1"/>
    <col min="1539" max="1539" width="11.625" style="110" bestFit="1" customWidth="1"/>
    <col min="1540" max="1540" width="9.5" style="110" bestFit="1" customWidth="1"/>
    <col min="1541" max="1541" width="11.625" style="110" bestFit="1" customWidth="1"/>
    <col min="1542" max="1542" width="15" style="110" bestFit="1" customWidth="1"/>
    <col min="1543" max="1543" width="12.75" style="110" bestFit="1" customWidth="1"/>
    <col min="1544" max="1544" width="20.5" style="110" bestFit="1" customWidth="1"/>
    <col min="1545" max="1545" width="17.25" style="110" bestFit="1" customWidth="1"/>
    <col min="1546" max="1546" width="9" style="110"/>
    <col min="1547" max="1547" width="11.625" style="110" bestFit="1" customWidth="1"/>
    <col min="1548" max="1548" width="9" style="110"/>
    <col min="1549" max="1550" width="13" style="110" bestFit="1" customWidth="1"/>
    <col min="1551" max="1792" width="9" style="110"/>
    <col min="1793" max="1793" width="5.25" style="110" customWidth="1"/>
    <col min="1794" max="1794" width="18.375" style="110" bestFit="1" customWidth="1"/>
    <col min="1795" max="1795" width="11.625" style="110" bestFit="1" customWidth="1"/>
    <col min="1796" max="1796" width="9.5" style="110" bestFit="1" customWidth="1"/>
    <col min="1797" max="1797" width="11.625" style="110" bestFit="1" customWidth="1"/>
    <col min="1798" max="1798" width="15" style="110" bestFit="1" customWidth="1"/>
    <col min="1799" max="1799" width="12.75" style="110" bestFit="1" customWidth="1"/>
    <col min="1800" max="1800" width="20.5" style="110" bestFit="1" customWidth="1"/>
    <col min="1801" max="1801" width="17.25" style="110" bestFit="1" customWidth="1"/>
    <col min="1802" max="1802" width="9" style="110"/>
    <col min="1803" max="1803" width="11.625" style="110" bestFit="1" customWidth="1"/>
    <col min="1804" max="1804" width="9" style="110"/>
    <col min="1805" max="1806" width="13" style="110" bestFit="1" customWidth="1"/>
    <col min="1807" max="2048" width="9" style="110"/>
    <col min="2049" max="2049" width="5.25" style="110" customWidth="1"/>
    <col min="2050" max="2050" width="18.375" style="110" bestFit="1" customWidth="1"/>
    <col min="2051" max="2051" width="11.625" style="110" bestFit="1" customWidth="1"/>
    <col min="2052" max="2052" width="9.5" style="110" bestFit="1" customWidth="1"/>
    <col min="2053" max="2053" width="11.625" style="110" bestFit="1" customWidth="1"/>
    <col min="2054" max="2054" width="15" style="110" bestFit="1" customWidth="1"/>
    <col min="2055" max="2055" width="12.75" style="110" bestFit="1" customWidth="1"/>
    <col min="2056" max="2056" width="20.5" style="110" bestFit="1" customWidth="1"/>
    <col min="2057" max="2057" width="17.25" style="110" bestFit="1" customWidth="1"/>
    <col min="2058" max="2058" width="9" style="110"/>
    <col min="2059" max="2059" width="11.625" style="110" bestFit="1" customWidth="1"/>
    <col min="2060" max="2060" width="9" style="110"/>
    <col min="2061" max="2062" width="13" style="110" bestFit="1" customWidth="1"/>
    <col min="2063" max="2304" width="9" style="110"/>
    <col min="2305" max="2305" width="5.25" style="110" customWidth="1"/>
    <col min="2306" max="2306" width="18.375" style="110" bestFit="1" customWidth="1"/>
    <col min="2307" max="2307" width="11.625" style="110" bestFit="1" customWidth="1"/>
    <col min="2308" max="2308" width="9.5" style="110" bestFit="1" customWidth="1"/>
    <col min="2309" max="2309" width="11.625" style="110" bestFit="1" customWidth="1"/>
    <col min="2310" max="2310" width="15" style="110" bestFit="1" customWidth="1"/>
    <col min="2311" max="2311" width="12.75" style="110" bestFit="1" customWidth="1"/>
    <col min="2312" max="2312" width="20.5" style="110" bestFit="1" customWidth="1"/>
    <col min="2313" max="2313" width="17.25" style="110" bestFit="1" customWidth="1"/>
    <col min="2314" max="2314" width="9" style="110"/>
    <col min="2315" max="2315" width="11.625" style="110" bestFit="1" customWidth="1"/>
    <col min="2316" max="2316" width="9" style="110"/>
    <col min="2317" max="2318" width="13" style="110" bestFit="1" customWidth="1"/>
    <col min="2319" max="2560" width="9" style="110"/>
    <col min="2561" max="2561" width="5.25" style="110" customWidth="1"/>
    <col min="2562" max="2562" width="18.375" style="110" bestFit="1" customWidth="1"/>
    <col min="2563" max="2563" width="11.625" style="110" bestFit="1" customWidth="1"/>
    <col min="2564" max="2564" width="9.5" style="110" bestFit="1" customWidth="1"/>
    <col min="2565" max="2565" width="11.625" style="110" bestFit="1" customWidth="1"/>
    <col min="2566" max="2566" width="15" style="110" bestFit="1" customWidth="1"/>
    <col min="2567" max="2567" width="12.75" style="110" bestFit="1" customWidth="1"/>
    <col min="2568" max="2568" width="20.5" style="110" bestFit="1" customWidth="1"/>
    <col min="2569" max="2569" width="17.25" style="110" bestFit="1" customWidth="1"/>
    <col min="2570" max="2570" width="9" style="110"/>
    <col min="2571" max="2571" width="11.625" style="110" bestFit="1" customWidth="1"/>
    <col min="2572" max="2572" width="9" style="110"/>
    <col min="2573" max="2574" width="13" style="110" bestFit="1" customWidth="1"/>
    <col min="2575" max="2816" width="9" style="110"/>
    <col min="2817" max="2817" width="5.25" style="110" customWidth="1"/>
    <col min="2818" max="2818" width="18.375" style="110" bestFit="1" customWidth="1"/>
    <col min="2819" max="2819" width="11.625" style="110" bestFit="1" customWidth="1"/>
    <col min="2820" max="2820" width="9.5" style="110" bestFit="1" customWidth="1"/>
    <col min="2821" max="2821" width="11.625" style="110" bestFit="1" customWidth="1"/>
    <col min="2822" max="2822" width="15" style="110" bestFit="1" customWidth="1"/>
    <col min="2823" max="2823" width="12.75" style="110" bestFit="1" customWidth="1"/>
    <col min="2824" max="2824" width="20.5" style="110" bestFit="1" customWidth="1"/>
    <col min="2825" max="2825" width="17.25" style="110" bestFit="1" customWidth="1"/>
    <col min="2826" max="2826" width="9" style="110"/>
    <col min="2827" max="2827" width="11.625" style="110" bestFit="1" customWidth="1"/>
    <col min="2828" max="2828" width="9" style="110"/>
    <col min="2829" max="2830" width="13" style="110" bestFit="1" customWidth="1"/>
    <col min="2831" max="3072" width="9" style="110"/>
    <col min="3073" max="3073" width="5.25" style="110" customWidth="1"/>
    <col min="3074" max="3074" width="18.375" style="110" bestFit="1" customWidth="1"/>
    <col min="3075" max="3075" width="11.625" style="110" bestFit="1" customWidth="1"/>
    <col min="3076" max="3076" width="9.5" style="110" bestFit="1" customWidth="1"/>
    <col min="3077" max="3077" width="11.625" style="110" bestFit="1" customWidth="1"/>
    <col min="3078" max="3078" width="15" style="110" bestFit="1" customWidth="1"/>
    <col min="3079" max="3079" width="12.75" style="110" bestFit="1" customWidth="1"/>
    <col min="3080" max="3080" width="20.5" style="110" bestFit="1" customWidth="1"/>
    <col min="3081" max="3081" width="17.25" style="110" bestFit="1" customWidth="1"/>
    <col min="3082" max="3082" width="9" style="110"/>
    <col min="3083" max="3083" width="11.625" style="110" bestFit="1" customWidth="1"/>
    <col min="3084" max="3084" width="9" style="110"/>
    <col min="3085" max="3086" width="13" style="110" bestFit="1" customWidth="1"/>
    <col min="3087" max="3328" width="9" style="110"/>
    <col min="3329" max="3329" width="5.25" style="110" customWidth="1"/>
    <col min="3330" max="3330" width="18.375" style="110" bestFit="1" customWidth="1"/>
    <col min="3331" max="3331" width="11.625" style="110" bestFit="1" customWidth="1"/>
    <col min="3332" max="3332" width="9.5" style="110" bestFit="1" customWidth="1"/>
    <col min="3333" max="3333" width="11.625" style="110" bestFit="1" customWidth="1"/>
    <col min="3334" max="3334" width="15" style="110" bestFit="1" customWidth="1"/>
    <col min="3335" max="3335" width="12.75" style="110" bestFit="1" customWidth="1"/>
    <col min="3336" max="3336" width="20.5" style="110" bestFit="1" customWidth="1"/>
    <col min="3337" max="3337" width="17.25" style="110" bestFit="1" customWidth="1"/>
    <col min="3338" max="3338" width="9" style="110"/>
    <col min="3339" max="3339" width="11.625" style="110" bestFit="1" customWidth="1"/>
    <col min="3340" max="3340" width="9" style="110"/>
    <col min="3341" max="3342" width="13" style="110" bestFit="1" customWidth="1"/>
    <col min="3343" max="3584" width="9" style="110"/>
    <col min="3585" max="3585" width="5.25" style="110" customWidth="1"/>
    <col min="3586" max="3586" width="18.375" style="110" bestFit="1" customWidth="1"/>
    <col min="3587" max="3587" width="11.625" style="110" bestFit="1" customWidth="1"/>
    <col min="3588" max="3588" width="9.5" style="110" bestFit="1" customWidth="1"/>
    <col min="3589" max="3589" width="11.625" style="110" bestFit="1" customWidth="1"/>
    <col min="3590" max="3590" width="15" style="110" bestFit="1" customWidth="1"/>
    <col min="3591" max="3591" width="12.75" style="110" bestFit="1" customWidth="1"/>
    <col min="3592" max="3592" width="20.5" style="110" bestFit="1" customWidth="1"/>
    <col min="3593" max="3593" width="17.25" style="110" bestFit="1" customWidth="1"/>
    <col min="3594" max="3594" width="9" style="110"/>
    <col min="3595" max="3595" width="11.625" style="110" bestFit="1" customWidth="1"/>
    <col min="3596" max="3596" width="9" style="110"/>
    <col min="3597" max="3598" width="13" style="110" bestFit="1" customWidth="1"/>
    <col min="3599" max="3840" width="9" style="110"/>
    <col min="3841" max="3841" width="5.25" style="110" customWidth="1"/>
    <col min="3842" max="3842" width="18.375" style="110" bestFit="1" customWidth="1"/>
    <col min="3843" max="3843" width="11.625" style="110" bestFit="1" customWidth="1"/>
    <col min="3844" max="3844" width="9.5" style="110" bestFit="1" customWidth="1"/>
    <col min="3845" max="3845" width="11.625" style="110" bestFit="1" customWidth="1"/>
    <col min="3846" max="3846" width="15" style="110" bestFit="1" customWidth="1"/>
    <col min="3847" max="3847" width="12.75" style="110" bestFit="1" customWidth="1"/>
    <col min="3848" max="3848" width="20.5" style="110" bestFit="1" customWidth="1"/>
    <col min="3849" max="3849" width="17.25" style="110" bestFit="1" customWidth="1"/>
    <col min="3850" max="3850" width="9" style="110"/>
    <col min="3851" max="3851" width="11.625" style="110" bestFit="1" customWidth="1"/>
    <col min="3852" max="3852" width="9" style="110"/>
    <col min="3853" max="3854" width="13" style="110" bestFit="1" customWidth="1"/>
    <col min="3855" max="4096" width="9" style="110"/>
    <col min="4097" max="4097" width="5.25" style="110" customWidth="1"/>
    <col min="4098" max="4098" width="18.375" style="110" bestFit="1" customWidth="1"/>
    <col min="4099" max="4099" width="11.625" style="110" bestFit="1" customWidth="1"/>
    <col min="4100" max="4100" width="9.5" style="110" bestFit="1" customWidth="1"/>
    <col min="4101" max="4101" width="11.625" style="110" bestFit="1" customWidth="1"/>
    <col min="4102" max="4102" width="15" style="110" bestFit="1" customWidth="1"/>
    <col min="4103" max="4103" width="12.75" style="110" bestFit="1" customWidth="1"/>
    <col min="4104" max="4104" width="20.5" style="110" bestFit="1" customWidth="1"/>
    <col min="4105" max="4105" width="17.25" style="110" bestFit="1" customWidth="1"/>
    <col min="4106" max="4106" width="9" style="110"/>
    <col min="4107" max="4107" width="11.625" style="110" bestFit="1" customWidth="1"/>
    <col min="4108" max="4108" width="9" style="110"/>
    <col min="4109" max="4110" width="13" style="110" bestFit="1" customWidth="1"/>
    <col min="4111" max="4352" width="9" style="110"/>
    <col min="4353" max="4353" width="5.25" style="110" customWidth="1"/>
    <col min="4354" max="4354" width="18.375" style="110" bestFit="1" customWidth="1"/>
    <col min="4355" max="4355" width="11.625" style="110" bestFit="1" customWidth="1"/>
    <col min="4356" max="4356" width="9.5" style="110" bestFit="1" customWidth="1"/>
    <col min="4357" max="4357" width="11.625" style="110" bestFit="1" customWidth="1"/>
    <col min="4358" max="4358" width="15" style="110" bestFit="1" customWidth="1"/>
    <col min="4359" max="4359" width="12.75" style="110" bestFit="1" customWidth="1"/>
    <col min="4360" max="4360" width="20.5" style="110" bestFit="1" customWidth="1"/>
    <col min="4361" max="4361" width="17.25" style="110" bestFit="1" customWidth="1"/>
    <col min="4362" max="4362" width="9" style="110"/>
    <col min="4363" max="4363" width="11.625" style="110" bestFit="1" customWidth="1"/>
    <col min="4364" max="4364" width="9" style="110"/>
    <col min="4365" max="4366" width="13" style="110" bestFit="1" customWidth="1"/>
    <col min="4367" max="4608" width="9" style="110"/>
    <col min="4609" max="4609" width="5.25" style="110" customWidth="1"/>
    <col min="4610" max="4610" width="18.375" style="110" bestFit="1" customWidth="1"/>
    <col min="4611" max="4611" width="11.625" style="110" bestFit="1" customWidth="1"/>
    <col min="4612" max="4612" width="9.5" style="110" bestFit="1" customWidth="1"/>
    <col min="4613" max="4613" width="11.625" style="110" bestFit="1" customWidth="1"/>
    <col min="4614" max="4614" width="15" style="110" bestFit="1" customWidth="1"/>
    <col min="4615" max="4615" width="12.75" style="110" bestFit="1" customWidth="1"/>
    <col min="4616" max="4616" width="20.5" style="110" bestFit="1" customWidth="1"/>
    <col min="4617" max="4617" width="17.25" style="110" bestFit="1" customWidth="1"/>
    <col min="4618" max="4618" width="9" style="110"/>
    <col min="4619" max="4619" width="11.625" style="110" bestFit="1" customWidth="1"/>
    <col min="4620" max="4620" width="9" style="110"/>
    <col min="4621" max="4622" width="13" style="110" bestFit="1" customWidth="1"/>
    <col min="4623" max="4864" width="9" style="110"/>
    <col min="4865" max="4865" width="5.25" style="110" customWidth="1"/>
    <col min="4866" max="4866" width="18.375" style="110" bestFit="1" customWidth="1"/>
    <col min="4867" max="4867" width="11.625" style="110" bestFit="1" customWidth="1"/>
    <col min="4868" max="4868" width="9.5" style="110" bestFit="1" customWidth="1"/>
    <col min="4869" max="4869" width="11.625" style="110" bestFit="1" customWidth="1"/>
    <col min="4870" max="4870" width="15" style="110" bestFit="1" customWidth="1"/>
    <col min="4871" max="4871" width="12.75" style="110" bestFit="1" customWidth="1"/>
    <col min="4872" max="4872" width="20.5" style="110" bestFit="1" customWidth="1"/>
    <col min="4873" max="4873" width="17.25" style="110" bestFit="1" customWidth="1"/>
    <col min="4874" max="4874" width="9" style="110"/>
    <col min="4875" max="4875" width="11.625" style="110" bestFit="1" customWidth="1"/>
    <col min="4876" max="4876" width="9" style="110"/>
    <col min="4877" max="4878" width="13" style="110" bestFit="1" customWidth="1"/>
    <col min="4879" max="5120" width="9" style="110"/>
    <col min="5121" max="5121" width="5.25" style="110" customWidth="1"/>
    <col min="5122" max="5122" width="18.375" style="110" bestFit="1" customWidth="1"/>
    <col min="5123" max="5123" width="11.625" style="110" bestFit="1" customWidth="1"/>
    <col min="5124" max="5124" width="9.5" style="110" bestFit="1" customWidth="1"/>
    <col min="5125" max="5125" width="11.625" style="110" bestFit="1" customWidth="1"/>
    <col min="5126" max="5126" width="15" style="110" bestFit="1" customWidth="1"/>
    <col min="5127" max="5127" width="12.75" style="110" bestFit="1" customWidth="1"/>
    <col min="5128" max="5128" width="20.5" style="110" bestFit="1" customWidth="1"/>
    <col min="5129" max="5129" width="17.25" style="110" bestFit="1" customWidth="1"/>
    <col min="5130" max="5130" width="9" style="110"/>
    <col min="5131" max="5131" width="11.625" style="110" bestFit="1" customWidth="1"/>
    <col min="5132" max="5132" width="9" style="110"/>
    <col min="5133" max="5134" width="13" style="110" bestFit="1" customWidth="1"/>
    <col min="5135" max="5376" width="9" style="110"/>
    <col min="5377" max="5377" width="5.25" style="110" customWidth="1"/>
    <col min="5378" max="5378" width="18.375" style="110" bestFit="1" customWidth="1"/>
    <col min="5379" max="5379" width="11.625" style="110" bestFit="1" customWidth="1"/>
    <col min="5380" max="5380" width="9.5" style="110" bestFit="1" customWidth="1"/>
    <col min="5381" max="5381" width="11.625" style="110" bestFit="1" customWidth="1"/>
    <col min="5382" max="5382" width="15" style="110" bestFit="1" customWidth="1"/>
    <col min="5383" max="5383" width="12.75" style="110" bestFit="1" customWidth="1"/>
    <col min="5384" max="5384" width="20.5" style="110" bestFit="1" customWidth="1"/>
    <col min="5385" max="5385" width="17.25" style="110" bestFit="1" customWidth="1"/>
    <col min="5386" max="5386" width="9" style="110"/>
    <col min="5387" max="5387" width="11.625" style="110" bestFit="1" customWidth="1"/>
    <col min="5388" max="5388" width="9" style="110"/>
    <col min="5389" max="5390" width="13" style="110" bestFit="1" customWidth="1"/>
    <col min="5391" max="5632" width="9" style="110"/>
    <col min="5633" max="5633" width="5.25" style="110" customWidth="1"/>
    <col min="5634" max="5634" width="18.375" style="110" bestFit="1" customWidth="1"/>
    <col min="5635" max="5635" width="11.625" style="110" bestFit="1" customWidth="1"/>
    <col min="5636" max="5636" width="9.5" style="110" bestFit="1" customWidth="1"/>
    <col min="5637" max="5637" width="11.625" style="110" bestFit="1" customWidth="1"/>
    <col min="5638" max="5638" width="15" style="110" bestFit="1" customWidth="1"/>
    <col min="5639" max="5639" width="12.75" style="110" bestFit="1" customWidth="1"/>
    <col min="5640" max="5640" width="20.5" style="110" bestFit="1" customWidth="1"/>
    <col min="5641" max="5641" width="17.25" style="110" bestFit="1" customWidth="1"/>
    <col min="5642" max="5642" width="9" style="110"/>
    <col min="5643" max="5643" width="11.625" style="110" bestFit="1" customWidth="1"/>
    <col min="5644" max="5644" width="9" style="110"/>
    <col min="5645" max="5646" width="13" style="110" bestFit="1" customWidth="1"/>
    <col min="5647" max="5888" width="9" style="110"/>
    <col min="5889" max="5889" width="5.25" style="110" customWidth="1"/>
    <col min="5890" max="5890" width="18.375" style="110" bestFit="1" customWidth="1"/>
    <col min="5891" max="5891" width="11.625" style="110" bestFit="1" customWidth="1"/>
    <col min="5892" max="5892" width="9.5" style="110" bestFit="1" customWidth="1"/>
    <col min="5893" max="5893" width="11.625" style="110" bestFit="1" customWidth="1"/>
    <col min="5894" max="5894" width="15" style="110" bestFit="1" customWidth="1"/>
    <col min="5895" max="5895" width="12.75" style="110" bestFit="1" customWidth="1"/>
    <col min="5896" max="5896" width="20.5" style="110" bestFit="1" customWidth="1"/>
    <col min="5897" max="5897" width="17.25" style="110" bestFit="1" customWidth="1"/>
    <col min="5898" max="5898" width="9" style="110"/>
    <col min="5899" max="5899" width="11.625" style="110" bestFit="1" customWidth="1"/>
    <col min="5900" max="5900" width="9" style="110"/>
    <col min="5901" max="5902" width="13" style="110" bestFit="1" customWidth="1"/>
    <col min="5903" max="6144" width="9" style="110"/>
    <col min="6145" max="6145" width="5.25" style="110" customWidth="1"/>
    <col min="6146" max="6146" width="18.375" style="110" bestFit="1" customWidth="1"/>
    <col min="6147" max="6147" width="11.625" style="110" bestFit="1" customWidth="1"/>
    <col min="6148" max="6148" width="9.5" style="110" bestFit="1" customWidth="1"/>
    <col min="6149" max="6149" width="11.625" style="110" bestFit="1" customWidth="1"/>
    <col min="6150" max="6150" width="15" style="110" bestFit="1" customWidth="1"/>
    <col min="6151" max="6151" width="12.75" style="110" bestFit="1" customWidth="1"/>
    <col min="6152" max="6152" width="20.5" style="110" bestFit="1" customWidth="1"/>
    <col min="6153" max="6153" width="17.25" style="110" bestFit="1" customWidth="1"/>
    <col min="6154" max="6154" width="9" style="110"/>
    <col min="6155" max="6155" width="11.625" style="110" bestFit="1" customWidth="1"/>
    <col min="6156" max="6156" width="9" style="110"/>
    <col min="6157" max="6158" width="13" style="110" bestFit="1" customWidth="1"/>
    <col min="6159" max="6400" width="9" style="110"/>
    <col min="6401" max="6401" width="5.25" style="110" customWidth="1"/>
    <col min="6402" max="6402" width="18.375" style="110" bestFit="1" customWidth="1"/>
    <col min="6403" max="6403" width="11.625" style="110" bestFit="1" customWidth="1"/>
    <col min="6404" max="6404" width="9.5" style="110" bestFit="1" customWidth="1"/>
    <col min="6405" max="6405" width="11.625" style="110" bestFit="1" customWidth="1"/>
    <col min="6406" max="6406" width="15" style="110" bestFit="1" customWidth="1"/>
    <col min="6407" max="6407" width="12.75" style="110" bestFit="1" customWidth="1"/>
    <col min="6408" max="6408" width="20.5" style="110" bestFit="1" customWidth="1"/>
    <col min="6409" max="6409" width="17.25" style="110" bestFit="1" customWidth="1"/>
    <col min="6410" max="6410" width="9" style="110"/>
    <col min="6411" max="6411" width="11.625" style="110" bestFit="1" customWidth="1"/>
    <col min="6412" max="6412" width="9" style="110"/>
    <col min="6413" max="6414" width="13" style="110" bestFit="1" customWidth="1"/>
    <col min="6415" max="6656" width="9" style="110"/>
    <col min="6657" max="6657" width="5.25" style="110" customWidth="1"/>
    <col min="6658" max="6658" width="18.375" style="110" bestFit="1" customWidth="1"/>
    <col min="6659" max="6659" width="11.625" style="110" bestFit="1" customWidth="1"/>
    <col min="6660" max="6660" width="9.5" style="110" bestFit="1" customWidth="1"/>
    <col min="6661" max="6661" width="11.625" style="110" bestFit="1" customWidth="1"/>
    <col min="6662" max="6662" width="15" style="110" bestFit="1" customWidth="1"/>
    <col min="6663" max="6663" width="12.75" style="110" bestFit="1" customWidth="1"/>
    <col min="6664" max="6664" width="20.5" style="110" bestFit="1" customWidth="1"/>
    <col min="6665" max="6665" width="17.25" style="110" bestFit="1" customWidth="1"/>
    <col min="6666" max="6666" width="9" style="110"/>
    <col min="6667" max="6667" width="11.625" style="110" bestFit="1" customWidth="1"/>
    <col min="6668" max="6668" width="9" style="110"/>
    <col min="6669" max="6670" width="13" style="110" bestFit="1" customWidth="1"/>
    <col min="6671" max="6912" width="9" style="110"/>
    <col min="6913" max="6913" width="5.25" style="110" customWidth="1"/>
    <col min="6914" max="6914" width="18.375" style="110" bestFit="1" customWidth="1"/>
    <col min="6915" max="6915" width="11.625" style="110" bestFit="1" customWidth="1"/>
    <col min="6916" max="6916" width="9.5" style="110" bestFit="1" customWidth="1"/>
    <col min="6917" max="6917" width="11.625" style="110" bestFit="1" customWidth="1"/>
    <col min="6918" max="6918" width="15" style="110" bestFit="1" customWidth="1"/>
    <col min="6919" max="6919" width="12.75" style="110" bestFit="1" customWidth="1"/>
    <col min="6920" max="6920" width="20.5" style="110" bestFit="1" customWidth="1"/>
    <col min="6921" max="6921" width="17.25" style="110" bestFit="1" customWidth="1"/>
    <col min="6922" max="6922" width="9" style="110"/>
    <col min="6923" max="6923" width="11.625" style="110" bestFit="1" customWidth="1"/>
    <col min="6924" max="6924" width="9" style="110"/>
    <col min="6925" max="6926" width="13" style="110" bestFit="1" customWidth="1"/>
    <col min="6927" max="7168" width="9" style="110"/>
    <col min="7169" max="7169" width="5.25" style="110" customWidth="1"/>
    <col min="7170" max="7170" width="18.375" style="110" bestFit="1" customWidth="1"/>
    <col min="7171" max="7171" width="11.625" style="110" bestFit="1" customWidth="1"/>
    <col min="7172" max="7172" width="9.5" style="110" bestFit="1" customWidth="1"/>
    <col min="7173" max="7173" width="11.625" style="110" bestFit="1" customWidth="1"/>
    <col min="7174" max="7174" width="15" style="110" bestFit="1" customWidth="1"/>
    <col min="7175" max="7175" width="12.75" style="110" bestFit="1" customWidth="1"/>
    <col min="7176" max="7176" width="20.5" style="110" bestFit="1" customWidth="1"/>
    <col min="7177" max="7177" width="17.25" style="110" bestFit="1" customWidth="1"/>
    <col min="7178" max="7178" width="9" style="110"/>
    <col min="7179" max="7179" width="11.625" style="110" bestFit="1" customWidth="1"/>
    <col min="7180" max="7180" width="9" style="110"/>
    <col min="7181" max="7182" width="13" style="110" bestFit="1" customWidth="1"/>
    <col min="7183" max="7424" width="9" style="110"/>
    <col min="7425" max="7425" width="5.25" style="110" customWidth="1"/>
    <col min="7426" max="7426" width="18.375" style="110" bestFit="1" customWidth="1"/>
    <col min="7427" max="7427" width="11.625" style="110" bestFit="1" customWidth="1"/>
    <col min="7428" max="7428" width="9.5" style="110" bestFit="1" customWidth="1"/>
    <col min="7429" max="7429" width="11.625" style="110" bestFit="1" customWidth="1"/>
    <col min="7430" max="7430" width="15" style="110" bestFit="1" customWidth="1"/>
    <col min="7431" max="7431" width="12.75" style="110" bestFit="1" customWidth="1"/>
    <col min="7432" max="7432" width="20.5" style="110" bestFit="1" customWidth="1"/>
    <col min="7433" max="7433" width="17.25" style="110" bestFit="1" customWidth="1"/>
    <col min="7434" max="7434" width="9" style="110"/>
    <col min="7435" max="7435" width="11.625" style="110" bestFit="1" customWidth="1"/>
    <col min="7436" max="7436" width="9" style="110"/>
    <col min="7437" max="7438" width="13" style="110" bestFit="1" customWidth="1"/>
    <col min="7439" max="7680" width="9" style="110"/>
    <col min="7681" max="7681" width="5.25" style="110" customWidth="1"/>
    <col min="7682" max="7682" width="18.375" style="110" bestFit="1" customWidth="1"/>
    <col min="7683" max="7683" width="11.625" style="110" bestFit="1" customWidth="1"/>
    <col min="7684" max="7684" width="9.5" style="110" bestFit="1" customWidth="1"/>
    <col min="7685" max="7685" width="11.625" style="110" bestFit="1" customWidth="1"/>
    <col min="7686" max="7686" width="15" style="110" bestFit="1" customWidth="1"/>
    <col min="7687" max="7687" width="12.75" style="110" bestFit="1" customWidth="1"/>
    <col min="7688" max="7688" width="20.5" style="110" bestFit="1" customWidth="1"/>
    <col min="7689" max="7689" width="17.25" style="110" bestFit="1" customWidth="1"/>
    <col min="7690" max="7690" width="9" style="110"/>
    <col min="7691" max="7691" width="11.625" style="110" bestFit="1" customWidth="1"/>
    <col min="7692" max="7692" width="9" style="110"/>
    <col min="7693" max="7694" width="13" style="110" bestFit="1" customWidth="1"/>
    <col min="7695" max="7936" width="9" style="110"/>
    <col min="7937" max="7937" width="5.25" style="110" customWidth="1"/>
    <col min="7938" max="7938" width="18.375" style="110" bestFit="1" customWidth="1"/>
    <col min="7939" max="7939" width="11.625" style="110" bestFit="1" customWidth="1"/>
    <col min="7940" max="7940" width="9.5" style="110" bestFit="1" customWidth="1"/>
    <col min="7941" max="7941" width="11.625" style="110" bestFit="1" customWidth="1"/>
    <col min="7942" max="7942" width="15" style="110" bestFit="1" customWidth="1"/>
    <col min="7943" max="7943" width="12.75" style="110" bestFit="1" customWidth="1"/>
    <col min="7944" max="7944" width="20.5" style="110" bestFit="1" customWidth="1"/>
    <col min="7945" max="7945" width="17.25" style="110" bestFit="1" customWidth="1"/>
    <col min="7946" max="7946" width="9" style="110"/>
    <col min="7947" max="7947" width="11.625" style="110" bestFit="1" customWidth="1"/>
    <col min="7948" max="7948" width="9" style="110"/>
    <col min="7949" max="7950" width="13" style="110" bestFit="1" customWidth="1"/>
    <col min="7951" max="8192" width="9" style="110"/>
    <col min="8193" max="8193" width="5.25" style="110" customWidth="1"/>
    <col min="8194" max="8194" width="18.375" style="110" bestFit="1" customWidth="1"/>
    <col min="8195" max="8195" width="11.625" style="110" bestFit="1" customWidth="1"/>
    <col min="8196" max="8196" width="9.5" style="110" bestFit="1" customWidth="1"/>
    <col min="8197" max="8197" width="11.625" style="110" bestFit="1" customWidth="1"/>
    <col min="8198" max="8198" width="15" style="110" bestFit="1" customWidth="1"/>
    <col min="8199" max="8199" width="12.75" style="110" bestFit="1" customWidth="1"/>
    <col min="8200" max="8200" width="20.5" style="110" bestFit="1" customWidth="1"/>
    <col min="8201" max="8201" width="17.25" style="110" bestFit="1" customWidth="1"/>
    <col min="8202" max="8202" width="9" style="110"/>
    <col min="8203" max="8203" width="11.625" style="110" bestFit="1" customWidth="1"/>
    <col min="8204" max="8204" width="9" style="110"/>
    <col min="8205" max="8206" width="13" style="110" bestFit="1" customWidth="1"/>
    <col min="8207" max="8448" width="9" style="110"/>
    <col min="8449" max="8449" width="5.25" style="110" customWidth="1"/>
    <col min="8450" max="8450" width="18.375" style="110" bestFit="1" customWidth="1"/>
    <col min="8451" max="8451" width="11.625" style="110" bestFit="1" customWidth="1"/>
    <col min="8452" max="8452" width="9.5" style="110" bestFit="1" customWidth="1"/>
    <col min="8453" max="8453" width="11.625" style="110" bestFit="1" customWidth="1"/>
    <col min="8454" max="8454" width="15" style="110" bestFit="1" customWidth="1"/>
    <col min="8455" max="8455" width="12.75" style="110" bestFit="1" customWidth="1"/>
    <col min="8456" max="8456" width="20.5" style="110" bestFit="1" customWidth="1"/>
    <col min="8457" max="8457" width="17.25" style="110" bestFit="1" customWidth="1"/>
    <col min="8458" max="8458" width="9" style="110"/>
    <col min="8459" max="8459" width="11.625" style="110" bestFit="1" customWidth="1"/>
    <col min="8460" max="8460" width="9" style="110"/>
    <col min="8461" max="8462" width="13" style="110" bestFit="1" customWidth="1"/>
    <col min="8463" max="8704" width="9" style="110"/>
    <col min="8705" max="8705" width="5.25" style="110" customWidth="1"/>
    <col min="8706" max="8706" width="18.375" style="110" bestFit="1" customWidth="1"/>
    <col min="8707" max="8707" width="11.625" style="110" bestFit="1" customWidth="1"/>
    <col min="8708" max="8708" width="9.5" style="110" bestFit="1" customWidth="1"/>
    <col min="8709" max="8709" width="11.625" style="110" bestFit="1" customWidth="1"/>
    <col min="8710" max="8710" width="15" style="110" bestFit="1" customWidth="1"/>
    <col min="8711" max="8711" width="12.75" style="110" bestFit="1" customWidth="1"/>
    <col min="8712" max="8712" width="20.5" style="110" bestFit="1" customWidth="1"/>
    <col min="8713" max="8713" width="17.25" style="110" bestFit="1" customWidth="1"/>
    <col min="8714" max="8714" width="9" style="110"/>
    <col min="8715" max="8715" width="11.625" style="110" bestFit="1" customWidth="1"/>
    <col min="8716" max="8716" width="9" style="110"/>
    <col min="8717" max="8718" width="13" style="110" bestFit="1" customWidth="1"/>
    <col min="8719" max="8960" width="9" style="110"/>
    <col min="8961" max="8961" width="5.25" style="110" customWidth="1"/>
    <col min="8962" max="8962" width="18.375" style="110" bestFit="1" customWidth="1"/>
    <col min="8963" max="8963" width="11.625" style="110" bestFit="1" customWidth="1"/>
    <col min="8964" max="8964" width="9.5" style="110" bestFit="1" customWidth="1"/>
    <col min="8965" max="8965" width="11.625" style="110" bestFit="1" customWidth="1"/>
    <col min="8966" max="8966" width="15" style="110" bestFit="1" customWidth="1"/>
    <col min="8967" max="8967" width="12.75" style="110" bestFit="1" customWidth="1"/>
    <col min="8968" max="8968" width="20.5" style="110" bestFit="1" customWidth="1"/>
    <col min="8969" max="8969" width="17.25" style="110" bestFit="1" customWidth="1"/>
    <col min="8970" max="8970" width="9" style="110"/>
    <col min="8971" max="8971" width="11.625" style="110" bestFit="1" customWidth="1"/>
    <col min="8972" max="8972" width="9" style="110"/>
    <col min="8973" max="8974" width="13" style="110" bestFit="1" customWidth="1"/>
    <col min="8975" max="9216" width="9" style="110"/>
    <col min="9217" max="9217" width="5.25" style="110" customWidth="1"/>
    <col min="9218" max="9218" width="18.375" style="110" bestFit="1" customWidth="1"/>
    <col min="9219" max="9219" width="11.625" style="110" bestFit="1" customWidth="1"/>
    <col min="9220" max="9220" width="9.5" style="110" bestFit="1" customWidth="1"/>
    <col min="9221" max="9221" width="11.625" style="110" bestFit="1" customWidth="1"/>
    <col min="9222" max="9222" width="15" style="110" bestFit="1" customWidth="1"/>
    <col min="9223" max="9223" width="12.75" style="110" bestFit="1" customWidth="1"/>
    <col min="9224" max="9224" width="20.5" style="110" bestFit="1" customWidth="1"/>
    <col min="9225" max="9225" width="17.25" style="110" bestFit="1" customWidth="1"/>
    <col min="9226" max="9226" width="9" style="110"/>
    <col min="9227" max="9227" width="11.625" style="110" bestFit="1" customWidth="1"/>
    <col min="9228" max="9228" width="9" style="110"/>
    <col min="9229" max="9230" width="13" style="110" bestFit="1" customWidth="1"/>
    <col min="9231" max="9472" width="9" style="110"/>
    <col min="9473" max="9473" width="5.25" style="110" customWidth="1"/>
    <col min="9474" max="9474" width="18.375" style="110" bestFit="1" customWidth="1"/>
    <col min="9475" max="9475" width="11.625" style="110" bestFit="1" customWidth="1"/>
    <col min="9476" max="9476" width="9.5" style="110" bestFit="1" customWidth="1"/>
    <col min="9477" max="9477" width="11.625" style="110" bestFit="1" customWidth="1"/>
    <col min="9478" max="9478" width="15" style="110" bestFit="1" customWidth="1"/>
    <col min="9479" max="9479" width="12.75" style="110" bestFit="1" customWidth="1"/>
    <col min="9480" max="9480" width="20.5" style="110" bestFit="1" customWidth="1"/>
    <col min="9481" max="9481" width="17.25" style="110" bestFit="1" customWidth="1"/>
    <col min="9482" max="9482" width="9" style="110"/>
    <col min="9483" max="9483" width="11.625" style="110" bestFit="1" customWidth="1"/>
    <col min="9484" max="9484" width="9" style="110"/>
    <col min="9485" max="9486" width="13" style="110" bestFit="1" customWidth="1"/>
    <col min="9487" max="9728" width="9" style="110"/>
    <col min="9729" max="9729" width="5.25" style="110" customWidth="1"/>
    <col min="9730" max="9730" width="18.375" style="110" bestFit="1" customWidth="1"/>
    <col min="9731" max="9731" width="11.625" style="110" bestFit="1" customWidth="1"/>
    <col min="9732" max="9732" width="9.5" style="110" bestFit="1" customWidth="1"/>
    <col min="9733" max="9733" width="11.625" style="110" bestFit="1" customWidth="1"/>
    <col min="9734" max="9734" width="15" style="110" bestFit="1" customWidth="1"/>
    <col min="9735" max="9735" width="12.75" style="110" bestFit="1" customWidth="1"/>
    <col min="9736" max="9736" width="20.5" style="110" bestFit="1" customWidth="1"/>
    <col min="9737" max="9737" width="17.25" style="110" bestFit="1" customWidth="1"/>
    <col min="9738" max="9738" width="9" style="110"/>
    <col min="9739" max="9739" width="11.625" style="110" bestFit="1" customWidth="1"/>
    <col min="9740" max="9740" width="9" style="110"/>
    <col min="9741" max="9742" width="13" style="110" bestFit="1" customWidth="1"/>
    <col min="9743" max="9984" width="9" style="110"/>
    <col min="9985" max="9985" width="5.25" style="110" customWidth="1"/>
    <col min="9986" max="9986" width="18.375" style="110" bestFit="1" customWidth="1"/>
    <col min="9987" max="9987" width="11.625" style="110" bestFit="1" customWidth="1"/>
    <col min="9988" max="9988" width="9.5" style="110" bestFit="1" customWidth="1"/>
    <col min="9989" max="9989" width="11.625" style="110" bestFit="1" customWidth="1"/>
    <col min="9990" max="9990" width="15" style="110" bestFit="1" customWidth="1"/>
    <col min="9991" max="9991" width="12.75" style="110" bestFit="1" customWidth="1"/>
    <col min="9992" max="9992" width="20.5" style="110" bestFit="1" customWidth="1"/>
    <col min="9993" max="9993" width="17.25" style="110" bestFit="1" customWidth="1"/>
    <col min="9994" max="9994" width="9" style="110"/>
    <col min="9995" max="9995" width="11.625" style="110" bestFit="1" customWidth="1"/>
    <col min="9996" max="9996" width="9" style="110"/>
    <col min="9997" max="9998" width="13" style="110" bestFit="1" customWidth="1"/>
    <col min="9999" max="10240" width="9" style="110"/>
    <col min="10241" max="10241" width="5.25" style="110" customWidth="1"/>
    <col min="10242" max="10242" width="18.375" style="110" bestFit="1" customWidth="1"/>
    <col min="10243" max="10243" width="11.625" style="110" bestFit="1" customWidth="1"/>
    <col min="10244" max="10244" width="9.5" style="110" bestFit="1" customWidth="1"/>
    <col min="10245" max="10245" width="11.625" style="110" bestFit="1" customWidth="1"/>
    <col min="10246" max="10246" width="15" style="110" bestFit="1" customWidth="1"/>
    <col min="10247" max="10247" width="12.75" style="110" bestFit="1" customWidth="1"/>
    <col min="10248" max="10248" width="20.5" style="110" bestFit="1" customWidth="1"/>
    <col min="10249" max="10249" width="17.25" style="110" bestFit="1" customWidth="1"/>
    <col min="10250" max="10250" width="9" style="110"/>
    <col min="10251" max="10251" width="11.625" style="110" bestFit="1" customWidth="1"/>
    <col min="10252" max="10252" width="9" style="110"/>
    <col min="10253" max="10254" width="13" style="110" bestFit="1" customWidth="1"/>
    <col min="10255" max="10496" width="9" style="110"/>
    <col min="10497" max="10497" width="5.25" style="110" customWidth="1"/>
    <col min="10498" max="10498" width="18.375" style="110" bestFit="1" customWidth="1"/>
    <col min="10499" max="10499" width="11.625" style="110" bestFit="1" customWidth="1"/>
    <col min="10500" max="10500" width="9.5" style="110" bestFit="1" customWidth="1"/>
    <col min="10501" max="10501" width="11.625" style="110" bestFit="1" customWidth="1"/>
    <col min="10502" max="10502" width="15" style="110" bestFit="1" customWidth="1"/>
    <col min="10503" max="10503" width="12.75" style="110" bestFit="1" customWidth="1"/>
    <col min="10504" max="10504" width="20.5" style="110" bestFit="1" customWidth="1"/>
    <col min="10505" max="10505" width="17.25" style="110" bestFit="1" customWidth="1"/>
    <col min="10506" max="10506" width="9" style="110"/>
    <col min="10507" max="10507" width="11.625" style="110" bestFit="1" customWidth="1"/>
    <col min="10508" max="10508" width="9" style="110"/>
    <col min="10509" max="10510" width="13" style="110" bestFit="1" customWidth="1"/>
    <col min="10511" max="10752" width="9" style="110"/>
    <col min="10753" max="10753" width="5.25" style="110" customWidth="1"/>
    <col min="10754" max="10754" width="18.375" style="110" bestFit="1" customWidth="1"/>
    <col min="10755" max="10755" width="11.625" style="110" bestFit="1" customWidth="1"/>
    <col min="10756" max="10756" width="9.5" style="110" bestFit="1" customWidth="1"/>
    <col min="10757" max="10757" width="11.625" style="110" bestFit="1" customWidth="1"/>
    <col min="10758" max="10758" width="15" style="110" bestFit="1" customWidth="1"/>
    <col min="10759" max="10759" width="12.75" style="110" bestFit="1" customWidth="1"/>
    <col min="10760" max="10760" width="20.5" style="110" bestFit="1" customWidth="1"/>
    <col min="10761" max="10761" width="17.25" style="110" bestFit="1" customWidth="1"/>
    <col min="10762" max="10762" width="9" style="110"/>
    <col min="10763" max="10763" width="11.625" style="110" bestFit="1" customWidth="1"/>
    <col min="10764" max="10764" width="9" style="110"/>
    <col min="10765" max="10766" width="13" style="110" bestFit="1" customWidth="1"/>
    <col min="10767" max="11008" width="9" style="110"/>
    <col min="11009" max="11009" width="5.25" style="110" customWidth="1"/>
    <col min="11010" max="11010" width="18.375" style="110" bestFit="1" customWidth="1"/>
    <col min="11011" max="11011" width="11.625" style="110" bestFit="1" customWidth="1"/>
    <col min="11012" max="11012" width="9.5" style="110" bestFit="1" customWidth="1"/>
    <col min="11013" max="11013" width="11.625" style="110" bestFit="1" customWidth="1"/>
    <col min="11014" max="11014" width="15" style="110" bestFit="1" customWidth="1"/>
    <col min="11015" max="11015" width="12.75" style="110" bestFit="1" customWidth="1"/>
    <col min="11016" max="11016" width="20.5" style="110" bestFit="1" customWidth="1"/>
    <col min="11017" max="11017" width="17.25" style="110" bestFit="1" customWidth="1"/>
    <col min="11018" max="11018" width="9" style="110"/>
    <col min="11019" max="11019" width="11.625" style="110" bestFit="1" customWidth="1"/>
    <col min="11020" max="11020" width="9" style="110"/>
    <col min="11021" max="11022" width="13" style="110" bestFit="1" customWidth="1"/>
    <col min="11023" max="11264" width="9" style="110"/>
    <col min="11265" max="11265" width="5.25" style="110" customWidth="1"/>
    <col min="11266" max="11266" width="18.375" style="110" bestFit="1" customWidth="1"/>
    <col min="11267" max="11267" width="11.625" style="110" bestFit="1" customWidth="1"/>
    <col min="11268" max="11268" width="9.5" style="110" bestFit="1" customWidth="1"/>
    <col min="11269" max="11269" width="11.625" style="110" bestFit="1" customWidth="1"/>
    <col min="11270" max="11270" width="15" style="110" bestFit="1" customWidth="1"/>
    <col min="11271" max="11271" width="12.75" style="110" bestFit="1" customWidth="1"/>
    <col min="11272" max="11272" width="20.5" style="110" bestFit="1" customWidth="1"/>
    <col min="11273" max="11273" width="17.25" style="110" bestFit="1" customWidth="1"/>
    <col min="11274" max="11274" width="9" style="110"/>
    <col min="11275" max="11275" width="11.625" style="110" bestFit="1" customWidth="1"/>
    <col min="11276" max="11276" width="9" style="110"/>
    <col min="11277" max="11278" width="13" style="110" bestFit="1" customWidth="1"/>
    <col min="11279" max="11520" width="9" style="110"/>
    <col min="11521" max="11521" width="5.25" style="110" customWidth="1"/>
    <col min="11522" max="11522" width="18.375" style="110" bestFit="1" customWidth="1"/>
    <col min="11523" max="11523" width="11.625" style="110" bestFit="1" customWidth="1"/>
    <col min="11524" max="11524" width="9.5" style="110" bestFit="1" customWidth="1"/>
    <col min="11525" max="11525" width="11.625" style="110" bestFit="1" customWidth="1"/>
    <col min="11526" max="11526" width="15" style="110" bestFit="1" customWidth="1"/>
    <col min="11527" max="11527" width="12.75" style="110" bestFit="1" customWidth="1"/>
    <col min="11528" max="11528" width="20.5" style="110" bestFit="1" customWidth="1"/>
    <col min="11529" max="11529" width="17.25" style="110" bestFit="1" customWidth="1"/>
    <col min="11530" max="11530" width="9" style="110"/>
    <col min="11531" max="11531" width="11.625" style="110" bestFit="1" customWidth="1"/>
    <col min="11532" max="11532" width="9" style="110"/>
    <col min="11533" max="11534" width="13" style="110" bestFit="1" customWidth="1"/>
    <col min="11535" max="11776" width="9" style="110"/>
    <col min="11777" max="11777" width="5.25" style="110" customWidth="1"/>
    <col min="11778" max="11778" width="18.375" style="110" bestFit="1" customWidth="1"/>
    <col min="11779" max="11779" width="11.625" style="110" bestFit="1" customWidth="1"/>
    <col min="11780" max="11780" width="9.5" style="110" bestFit="1" customWidth="1"/>
    <col min="11781" max="11781" width="11.625" style="110" bestFit="1" customWidth="1"/>
    <col min="11782" max="11782" width="15" style="110" bestFit="1" customWidth="1"/>
    <col min="11783" max="11783" width="12.75" style="110" bestFit="1" customWidth="1"/>
    <col min="11784" max="11784" width="20.5" style="110" bestFit="1" customWidth="1"/>
    <col min="11785" max="11785" width="17.25" style="110" bestFit="1" customWidth="1"/>
    <col min="11786" max="11786" width="9" style="110"/>
    <col min="11787" max="11787" width="11.625" style="110" bestFit="1" customWidth="1"/>
    <col min="11788" max="11788" width="9" style="110"/>
    <col min="11789" max="11790" width="13" style="110" bestFit="1" customWidth="1"/>
    <col min="11791" max="12032" width="9" style="110"/>
    <col min="12033" max="12033" width="5.25" style="110" customWidth="1"/>
    <col min="12034" max="12034" width="18.375" style="110" bestFit="1" customWidth="1"/>
    <col min="12035" max="12035" width="11.625" style="110" bestFit="1" customWidth="1"/>
    <col min="12036" max="12036" width="9.5" style="110" bestFit="1" customWidth="1"/>
    <col min="12037" max="12037" width="11.625" style="110" bestFit="1" customWidth="1"/>
    <col min="12038" max="12038" width="15" style="110" bestFit="1" customWidth="1"/>
    <col min="12039" max="12039" width="12.75" style="110" bestFit="1" customWidth="1"/>
    <col min="12040" max="12040" width="20.5" style="110" bestFit="1" customWidth="1"/>
    <col min="12041" max="12041" width="17.25" style="110" bestFit="1" customWidth="1"/>
    <col min="12042" max="12042" width="9" style="110"/>
    <col min="12043" max="12043" width="11.625" style="110" bestFit="1" customWidth="1"/>
    <col min="12044" max="12044" width="9" style="110"/>
    <col min="12045" max="12046" width="13" style="110" bestFit="1" customWidth="1"/>
    <col min="12047" max="12288" width="9" style="110"/>
    <col min="12289" max="12289" width="5.25" style="110" customWidth="1"/>
    <col min="12290" max="12290" width="18.375" style="110" bestFit="1" customWidth="1"/>
    <col min="12291" max="12291" width="11.625" style="110" bestFit="1" customWidth="1"/>
    <col min="12292" max="12292" width="9.5" style="110" bestFit="1" customWidth="1"/>
    <col min="12293" max="12293" width="11.625" style="110" bestFit="1" customWidth="1"/>
    <col min="12294" max="12294" width="15" style="110" bestFit="1" customWidth="1"/>
    <col min="12295" max="12295" width="12.75" style="110" bestFit="1" customWidth="1"/>
    <col min="12296" max="12296" width="20.5" style="110" bestFit="1" customWidth="1"/>
    <col min="12297" max="12297" width="17.25" style="110" bestFit="1" customWidth="1"/>
    <col min="12298" max="12298" width="9" style="110"/>
    <col min="12299" max="12299" width="11.625" style="110" bestFit="1" customWidth="1"/>
    <col min="12300" max="12300" width="9" style="110"/>
    <col min="12301" max="12302" width="13" style="110" bestFit="1" customWidth="1"/>
    <col min="12303" max="12544" width="9" style="110"/>
    <col min="12545" max="12545" width="5.25" style="110" customWidth="1"/>
    <col min="12546" max="12546" width="18.375" style="110" bestFit="1" customWidth="1"/>
    <col min="12547" max="12547" width="11.625" style="110" bestFit="1" customWidth="1"/>
    <col min="12548" max="12548" width="9.5" style="110" bestFit="1" customWidth="1"/>
    <col min="12549" max="12549" width="11.625" style="110" bestFit="1" customWidth="1"/>
    <col min="12550" max="12550" width="15" style="110" bestFit="1" customWidth="1"/>
    <col min="12551" max="12551" width="12.75" style="110" bestFit="1" customWidth="1"/>
    <col min="12552" max="12552" width="20.5" style="110" bestFit="1" customWidth="1"/>
    <col min="12553" max="12553" width="17.25" style="110" bestFit="1" customWidth="1"/>
    <col min="12554" max="12554" width="9" style="110"/>
    <col min="12555" max="12555" width="11.625" style="110" bestFit="1" customWidth="1"/>
    <col min="12556" max="12556" width="9" style="110"/>
    <col min="12557" max="12558" width="13" style="110" bestFit="1" customWidth="1"/>
    <col min="12559" max="12800" width="9" style="110"/>
    <col min="12801" max="12801" width="5.25" style="110" customWidth="1"/>
    <col min="12802" max="12802" width="18.375" style="110" bestFit="1" customWidth="1"/>
    <col min="12803" max="12803" width="11.625" style="110" bestFit="1" customWidth="1"/>
    <col min="12804" max="12804" width="9.5" style="110" bestFit="1" customWidth="1"/>
    <col min="12805" max="12805" width="11.625" style="110" bestFit="1" customWidth="1"/>
    <col min="12806" max="12806" width="15" style="110" bestFit="1" customWidth="1"/>
    <col min="12807" max="12807" width="12.75" style="110" bestFit="1" customWidth="1"/>
    <col min="12808" max="12808" width="20.5" style="110" bestFit="1" customWidth="1"/>
    <col min="12809" max="12809" width="17.25" style="110" bestFit="1" customWidth="1"/>
    <col min="12810" max="12810" width="9" style="110"/>
    <col min="12811" max="12811" width="11.625" style="110" bestFit="1" customWidth="1"/>
    <col min="12812" max="12812" width="9" style="110"/>
    <col min="12813" max="12814" width="13" style="110" bestFit="1" customWidth="1"/>
    <col min="12815" max="13056" width="9" style="110"/>
    <col min="13057" max="13057" width="5.25" style="110" customWidth="1"/>
    <col min="13058" max="13058" width="18.375" style="110" bestFit="1" customWidth="1"/>
    <col min="13059" max="13059" width="11.625" style="110" bestFit="1" customWidth="1"/>
    <col min="13060" max="13060" width="9.5" style="110" bestFit="1" customWidth="1"/>
    <col min="13061" max="13061" width="11.625" style="110" bestFit="1" customWidth="1"/>
    <col min="13062" max="13062" width="15" style="110" bestFit="1" customWidth="1"/>
    <col min="13063" max="13063" width="12.75" style="110" bestFit="1" customWidth="1"/>
    <col min="13064" max="13064" width="20.5" style="110" bestFit="1" customWidth="1"/>
    <col min="13065" max="13065" width="17.25" style="110" bestFit="1" customWidth="1"/>
    <col min="13066" max="13066" width="9" style="110"/>
    <col min="13067" max="13067" width="11.625" style="110" bestFit="1" customWidth="1"/>
    <col min="13068" max="13068" width="9" style="110"/>
    <col min="13069" max="13070" width="13" style="110" bestFit="1" customWidth="1"/>
    <col min="13071" max="13312" width="9" style="110"/>
    <col min="13313" max="13313" width="5.25" style="110" customWidth="1"/>
    <col min="13314" max="13314" width="18.375" style="110" bestFit="1" customWidth="1"/>
    <col min="13315" max="13315" width="11.625" style="110" bestFit="1" customWidth="1"/>
    <col min="13316" max="13316" width="9.5" style="110" bestFit="1" customWidth="1"/>
    <col min="13317" max="13317" width="11.625" style="110" bestFit="1" customWidth="1"/>
    <col min="13318" max="13318" width="15" style="110" bestFit="1" customWidth="1"/>
    <col min="13319" max="13319" width="12.75" style="110" bestFit="1" customWidth="1"/>
    <col min="13320" max="13320" width="20.5" style="110" bestFit="1" customWidth="1"/>
    <col min="13321" max="13321" width="17.25" style="110" bestFit="1" customWidth="1"/>
    <col min="13322" max="13322" width="9" style="110"/>
    <col min="13323" max="13323" width="11.625" style="110" bestFit="1" customWidth="1"/>
    <col min="13324" max="13324" width="9" style="110"/>
    <col min="13325" max="13326" width="13" style="110" bestFit="1" customWidth="1"/>
    <col min="13327" max="13568" width="9" style="110"/>
    <col min="13569" max="13569" width="5.25" style="110" customWidth="1"/>
    <col min="13570" max="13570" width="18.375" style="110" bestFit="1" customWidth="1"/>
    <col min="13571" max="13571" width="11.625" style="110" bestFit="1" customWidth="1"/>
    <col min="13572" max="13572" width="9.5" style="110" bestFit="1" customWidth="1"/>
    <col min="13573" max="13573" width="11.625" style="110" bestFit="1" customWidth="1"/>
    <col min="13574" max="13574" width="15" style="110" bestFit="1" customWidth="1"/>
    <col min="13575" max="13575" width="12.75" style="110" bestFit="1" customWidth="1"/>
    <col min="13576" max="13576" width="20.5" style="110" bestFit="1" customWidth="1"/>
    <col min="13577" max="13577" width="17.25" style="110" bestFit="1" customWidth="1"/>
    <col min="13578" max="13578" width="9" style="110"/>
    <col min="13579" max="13579" width="11.625" style="110" bestFit="1" customWidth="1"/>
    <col min="13580" max="13580" width="9" style="110"/>
    <col min="13581" max="13582" width="13" style="110" bestFit="1" customWidth="1"/>
    <col min="13583" max="13824" width="9" style="110"/>
    <col min="13825" max="13825" width="5.25" style="110" customWidth="1"/>
    <col min="13826" max="13826" width="18.375" style="110" bestFit="1" customWidth="1"/>
    <col min="13827" max="13827" width="11.625" style="110" bestFit="1" customWidth="1"/>
    <col min="13828" max="13828" width="9.5" style="110" bestFit="1" customWidth="1"/>
    <col min="13829" max="13829" width="11.625" style="110" bestFit="1" customWidth="1"/>
    <col min="13830" max="13830" width="15" style="110" bestFit="1" customWidth="1"/>
    <col min="13831" max="13831" width="12.75" style="110" bestFit="1" customWidth="1"/>
    <col min="13832" max="13832" width="20.5" style="110" bestFit="1" customWidth="1"/>
    <col min="13833" max="13833" width="17.25" style="110" bestFit="1" customWidth="1"/>
    <col min="13834" max="13834" width="9" style="110"/>
    <col min="13835" max="13835" width="11.625" style="110" bestFit="1" customWidth="1"/>
    <col min="13836" max="13836" width="9" style="110"/>
    <col min="13837" max="13838" width="13" style="110" bestFit="1" customWidth="1"/>
    <col min="13839" max="14080" width="9" style="110"/>
    <col min="14081" max="14081" width="5.25" style="110" customWidth="1"/>
    <col min="14082" max="14082" width="18.375" style="110" bestFit="1" customWidth="1"/>
    <col min="14083" max="14083" width="11.625" style="110" bestFit="1" customWidth="1"/>
    <col min="14084" max="14084" width="9.5" style="110" bestFit="1" customWidth="1"/>
    <col min="14085" max="14085" width="11.625" style="110" bestFit="1" customWidth="1"/>
    <col min="14086" max="14086" width="15" style="110" bestFit="1" customWidth="1"/>
    <col min="14087" max="14087" width="12.75" style="110" bestFit="1" customWidth="1"/>
    <col min="14088" max="14088" width="20.5" style="110" bestFit="1" customWidth="1"/>
    <col min="14089" max="14089" width="17.25" style="110" bestFit="1" customWidth="1"/>
    <col min="14090" max="14090" width="9" style="110"/>
    <col min="14091" max="14091" width="11.625" style="110" bestFit="1" customWidth="1"/>
    <col min="14092" max="14092" width="9" style="110"/>
    <col min="14093" max="14094" width="13" style="110" bestFit="1" customWidth="1"/>
    <col min="14095" max="14336" width="9" style="110"/>
    <col min="14337" max="14337" width="5.25" style="110" customWidth="1"/>
    <col min="14338" max="14338" width="18.375" style="110" bestFit="1" customWidth="1"/>
    <col min="14339" max="14339" width="11.625" style="110" bestFit="1" customWidth="1"/>
    <col min="14340" max="14340" width="9.5" style="110" bestFit="1" customWidth="1"/>
    <col min="14341" max="14341" width="11.625" style="110" bestFit="1" customWidth="1"/>
    <col min="14342" max="14342" width="15" style="110" bestFit="1" customWidth="1"/>
    <col min="14343" max="14343" width="12.75" style="110" bestFit="1" customWidth="1"/>
    <col min="14344" max="14344" width="20.5" style="110" bestFit="1" customWidth="1"/>
    <col min="14345" max="14345" width="17.25" style="110" bestFit="1" customWidth="1"/>
    <col min="14346" max="14346" width="9" style="110"/>
    <col min="14347" max="14347" width="11.625" style="110" bestFit="1" customWidth="1"/>
    <col min="14348" max="14348" width="9" style="110"/>
    <col min="14349" max="14350" width="13" style="110" bestFit="1" customWidth="1"/>
    <col min="14351" max="14592" width="9" style="110"/>
    <col min="14593" max="14593" width="5.25" style="110" customWidth="1"/>
    <col min="14594" max="14594" width="18.375" style="110" bestFit="1" customWidth="1"/>
    <col min="14595" max="14595" width="11.625" style="110" bestFit="1" customWidth="1"/>
    <col min="14596" max="14596" width="9.5" style="110" bestFit="1" customWidth="1"/>
    <col min="14597" max="14597" width="11.625" style="110" bestFit="1" customWidth="1"/>
    <col min="14598" max="14598" width="15" style="110" bestFit="1" customWidth="1"/>
    <col min="14599" max="14599" width="12.75" style="110" bestFit="1" customWidth="1"/>
    <col min="14600" max="14600" width="20.5" style="110" bestFit="1" customWidth="1"/>
    <col min="14601" max="14601" width="17.25" style="110" bestFit="1" customWidth="1"/>
    <col min="14602" max="14602" width="9" style="110"/>
    <col min="14603" max="14603" width="11.625" style="110" bestFit="1" customWidth="1"/>
    <col min="14604" max="14604" width="9" style="110"/>
    <col min="14605" max="14606" width="13" style="110" bestFit="1" customWidth="1"/>
    <col min="14607" max="14848" width="9" style="110"/>
    <col min="14849" max="14849" width="5.25" style="110" customWidth="1"/>
    <col min="14850" max="14850" width="18.375" style="110" bestFit="1" customWidth="1"/>
    <col min="14851" max="14851" width="11.625" style="110" bestFit="1" customWidth="1"/>
    <col min="14852" max="14852" width="9.5" style="110" bestFit="1" customWidth="1"/>
    <col min="14853" max="14853" width="11.625" style="110" bestFit="1" customWidth="1"/>
    <col min="14854" max="14854" width="15" style="110" bestFit="1" customWidth="1"/>
    <col min="14855" max="14855" width="12.75" style="110" bestFit="1" customWidth="1"/>
    <col min="14856" max="14856" width="20.5" style="110" bestFit="1" customWidth="1"/>
    <col min="14857" max="14857" width="17.25" style="110" bestFit="1" customWidth="1"/>
    <col min="14858" max="14858" width="9" style="110"/>
    <col min="14859" max="14859" width="11.625" style="110" bestFit="1" customWidth="1"/>
    <col min="14860" max="14860" width="9" style="110"/>
    <col min="14861" max="14862" width="13" style="110" bestFit="1" customWidth="1"/>
    <col min="14863" max="15104" width="9" style="110"/>
    <col min="15105" max="15105" width="5.25" style="110" customWidth="1"/>
    <col min="15106" max="15106" width="18.375" style="110" bestFit="1" customWidth="1"/>
    <col min="15107" max="15107" width="11.625" style="110" bestFit="1" customWidth="1"/>
    <col min="15108" max="15108" width="9.5" style="110" bestFit="1" customWidth="1"/>
    <col min="15109" max="15109" width="11.625" style="110" bestFit="1" customWidth="1"/>
    <col min="15110" max="15110" width="15" style="110" bestFit="1" customWidth="1"/>
    <col min="15111" max="15111" width="12.75" style="110" bestFit="1" customWidth="1"/>
    <col min="15112" max="15112" width="20.5" style="110" bestFit="1" customWidth="1"/>
    <col min="15113" max="15113" width="17.25" style="110" bestFit="1" customWidth="1"/>
    <col min="15114" max="15114" width="9" style="110"/>
    <col min="15115" max="15115" width="11.625" style="110" bestFit="1" customWidth="1"/>
    <col min="15116" max="15116" width="9" style="110"/>
    <col min="15117" max="15118" width="13" style="110" bestFit="1" customWidth="1"/>
    <col min="15119" max="15360" width="9" style="110"/>
    <col min="15361" max="15361" width="5.25" style="110" customWidth="1"/>
    <col min="15362" max="15362" width="18.375" style="110" bestFit="1" customWidth="1"/>
    <col min="15363" max="15363" width="11.625" style="110" bestFit="1" customWidth="1"/>
    <col min="15364" max="15364" width="9.5" style="110" bestFit="1" customWidth="1"/>
    <col min="15365" max="15365" width="11.625" style="110" bestFit="1" customWidth="1"/>
    <col min="15366" max="15366" width="15" style="110" bestFit="1" customWidth="1"/>
    <col min="15367" max="15367" width="12.75" style="110" bestFit="1" customWidth="1"/>
    <col min="15368" max="15368" width="20.5" style="110" bestFit="1" customWidth="1"/>
    <col min="15369" max="15369" width="17.25" style="110" bestFit="1" customWidth="1"/>
    <col min="15370" max="15370" width="9" style="110"/>
    <col min="15371" max="15371" width="11.625" style="110" bestFit="1" customWidth="1"/>
    <col min="15372" max="15372" width="9" style="110"/>
    <col min="15373" max="15374" width="13" style="110" bestFit="1" customWidth="1"/>
    <col min="15375" max="15616" width="9" style="110"/>
    <col min="15617" max="15617" width="5.25" style="110" customWidth="1"/>
    <col min="15618" max="15618" width="18.375" style="110" bestFit="1" customWidth="1"/>
    <col min="15619" max="15619" width="11.625" style="110" bestFit="1" customWidth="1"/>
    <col min="15620" max="15620" width="9.5" style="110" bestFit="1" customWidth="1"/>
    <col min="15621" max="15621" width="11.625" style="110" bestFit="1" customWidth="1"/>
    <col min="15622" max="15622" width="15" style="110" bestFit="1" customWidth="1"/>
    <col min="15623" max="15623" width="12.75" style="110" bestFit="1" customWidth="1"/>
    <col min="15624" max="15624" width="20.5" style="110" bestFit="1" customWidth="1"/>
    <col min="15625" max="15625" width="17.25" style="110" bestFit="1" customWidth="1"/>
    <col min="15626" max="15626" width="9" style="110"/>
    <col min="15627" max="15627" width="11.625" style="110" bestFit="1" customWidth="1"/>
    <col min="15628" max="15628" width="9" style="110"/>
    <col min="15629" max="15630" width="13" style="110" bestFit="1" customWidth="1"/>
    <col min="15631" max="15872" width="9" style="110"/>
    <col min="15873" max="15873" width="5.25" style="110" customWidth="1"/>
    <col min="15874" max="15874" width="18.375" style="110" bestFit="1" customWidth="1"/>
    <col min="15875" max="15875" width="11.625" style="110" bestFit="1" customWidth="1"/>
    <col min="15876" max="15876" width="9.5" style="110" bestFit="1" customWidth="1"/>
    <col min="15877" max="15877" width="11.625" style="110" bestFit="1" customWidth="1"/>
    <col min="15878" max="15878" width="15" style="110" bestFit="1" customWidth="1"/>
    <col min="15879" max="15879" width="12.75" style="110" bestFit="1" customWidth="1"/>
    <col min="15880" max="15880" width="20.5" style="110" bestFit="1" customWidth="1"/>
    <col min="15881" max="15881" width="17.25" style="110" bestFit="1" customWidth="1"/>
    <col min="15882" max="15882" width="9" style="110"/>
    <col min="15883" max="15883" width="11.625" style="110" bestFit="1" customWidth="1"/>
    <col min="15884" max="15884" width="9" style="110"/>
    <col min="15885" max="15886" width="13" style="110" bestFit="1" customWidth="1"/>
    <col min="15887" max="16128" width="9" style="110"/>
    <col min="16129" max="16129" width="5.25" style="110" customWidth="1"/>
    <col min="16130" max="16130" width="18.375" style="110" bestFit="1" customWidth="1"/>
    <col min="16131" max="16131" width="11.625" style="110" bestFit="1" customWidth="1"/>
    <col min="16132" max="16132" width="9.5" style="110" bestFit="1" customWidth="1"/>
    <col min="16133" max="16133" width="11.625" style="110" bestFit="1" customWidth="1"/>
    <col min="16134" max="16134" width="15" style="110" bestFit="1" customWidth="1"/>
    <col min="16135" max="16135" width="12.75" style="110" bestFit="1" customWidth="1"/>
    <col min="16136" max="16136" width="20.5" style="110" bestFit="1" customWidth="1"/>
    <col min="16137" max="16137" width="17.25" style="110" bestFit="1" customWidth="1"/>
    <col min="16138" max="16138" width="9" style="110"/>
    <col min="16139" max="16139" width="11.625" style="110" bestFit="1" customWidth="1"/>
    <col min="16140" max="16140" width="9" style="110"/>
    <col min="16141" max="16142" width="13" style="110" bestFit="1" customWidth="1"/>
    <col min="16143" max="16384" width="9" style="110"/>
  </cols>
  <sheetData>
    <row r="1" spans="1:14" ht="30" customHeight="1">
      <c r="A1" s="346" t="s">
        <v>289</v>
      </c>
      <c r="B1" s="346"/>
      <c r="C1" s="346"/>
      <c r="D1" s="346"/>
      <c r="E1" s="346"/>
      <c r="F1" s="346"/>
      <c r="G1" s="346"/>
      <c r="H1" s="346"/>
      <c r="I1" s="346"/>
      <c r="J1" s="346"/>
      <c r="K1" s="346"/>
      <c r="L1" s="346"/>
      <c r="M1" s="346"/>
      <c r="N1" s="346"/>
    </row>
    <row r="2" spans="1:14">
      <c r="A2" s="111" t="s">
        <v>290</v>
      </c>
      <c r="B2" s="111" t="s">
        <v>291</v>
      </c>
      <c r="C2" s="111" t="s">
        <v>292</v>
      </c>
      <c r="D2" s="111" t="s">
        <v>293</v>
      </c>
      <c r="E2" s="111" t="s">
        <v>294</v>
      </c>
      <c r="F2" s="111" t="s">
        <v>136</v>
      </c>
      <c r="G2" s="111" t="s">
        <v>137</v>
      </c>
      <c r="H2" s="111" t="s">
        <v>295</v>
      </c>
      <c r="I2" s="111" t="s">
        <v>296</v>
      </c>
      <c r="J2" s="111" t="s">
        <v>297</v>
      </c>
      <c r="K2" s="111" t="s">
        <v>298</v>
      </c>
      <c r="L2" s="111" t="s">
        <v>299</v>
      </c>
      <c r="M2" s="111" t="s">
        <v>300</v>
      </c>
      <c r="N2" s="111" t="s">
        <v>301</v>
      </c>
    </row>
    <row r="3" spans="1:14">
      <c r="A3" s="112">
        <v>1</v>
      </c>
      <c r="B3" s="113" t="s">
        <v>364</v>
      </c>
      <c r="C3" s="113" t="s">
        <v>365</v>
      </c>
      <c r="D3" s="113" t="s">
        <v>366</v>
      </c>
      <c r="E3" s="119">
        <v>43215</v>
      </c>
      <c r="F3" s="114">
        <v>3499589.74</v>
      </c>
      <c r="G3" s="114">
        <v>594930.26</v>
      </c>
      <c r="H3" s="113" t="s">
        <v>367</v>
      </c>
      <c r="I3" s="113" t="s">
        <v>302</v>
      </c>
      <c r="J3" s="113" t="s">
        <v>303</v>
      </c>
      <c r="K3" s="113" t="s">
        <v>368</v>
      </c>
      <c r="L3" s="113"/>
      <c r="M3" s="113" t="s">
        <v>304</v>
      </c>
      <c r="N3" s="113" t="s">
        <v>304</v>
      </c>
    </row>
    <row r="4" spans="1:14">
      <c r="A4" s="112">
        <v>2</v>
      </c>
      <c r="B4" s="113" t="s">
        <v>369</v>
      </c>
      <c r="C4" s="113" t="s">
        <v>322</v>
      </c>
      <c r="D4" s="113" t="s">
        <v>370</v>
      </c>
      <c r="E4" s="119">
        <v>43242</v>
      </c>
      <c r="F4" s="114">
        <v>63189.66</v>
      </c>
      <c r="G4" s="114">
        <v>10110.34</v>
      </c>
      <c r="H4" s="113" t="s">
        <v>371</v>
      </c>
      <c r="I4" s="113" t="s">
        <v>302</v>
      </c>
      <c r="J4" s="113" t="s">
        <v>303</v>
      </c>
      <c r="K4" s="113" t="s">
        <v>368</v>
      </c>
      <c r="L4" s="113"/>
      <c r="M4" s="113" t="s">
        <v>304</v>
      </c>
      <c r="N4" s="113" t="s">
        <v>304</v>
      </c>
    </row>
    <row r="5" spans="1:14">
      <c r="A5" s="112">
        <v>3</v>
      </c>
      <c r="B5" s="113" t="s">
        <v>372</v>
      </c>
      <c r="C5" s="113" t="s">
        <v>355</v>
      </c>
      <c r="D5" s="113" t="s">
        <v>373</v>
      </c>
      <c r="E5" s="119">
        <v>43242</v>
      </c>
      <c r="F5" s="114">
        <v>52810.34</v>
      </c>
      <c r="G5" s="114">
        <v>8449.66</v>
      </c>
      <c r="H5" s="113" t="s">
        <v>371</v>
      </c>
      <c r="I5" s="113" t="s">
        <v>302</v>
      </c>
      <c r="J5" s="113" t="s">
        <v>303</v>
      </c>
      <c r="K5" s="113" t="s">
        <v>368</v>
      </c>
      <c r="L5" s="113"/>
      <c r="M5" s="113" t="s">
        <v>304</v>
      </c>
      <c r="N5" s="113" t="s">
        <v>304</v>
      </c>
    </row>
    <row r="6" spans="1:14">
      <c r="A6" s="112">
        <v>4</v>
      </c>
      <c r="B6" s="113" t="s">
        <v>374</v>
      </c>
      <c r="C6" s="113" t="s">
        <v>322</v>
      </c>
      <c r="D6" s="113" t="s">
        <v>375</v>
      </c>
      <c r="E6" s="119">
        <v>43237</v>
      </c>
      <c r="F6" s="114">
        <v>7758.62</v>
      </c>
      <c r="G6" s="114">
        <v>1241.3800000000001</v>
      </c>
      <c r="H6" s="113" t="s">
        <v>340</v>
      </c>
      <c r="I6" s="113" t="s">
        <v>302</v>
      </c>
      <c r="J6" s="113" t="s">
        <v>303</v>
      </c>
      <c r="K6" s="113" t="s">
        <v>368</v>
      </c>
      <c r="L6" s="113"/>
      <c r="M6" s="113" t="s">
        <v>304</v>
      </c>
      <c r="N6" s="113" t="s">
        <v>304</v>
      </c>
    </row>
    <row r="7" spans="1:14">
      <c r="A7" s="112">
        <v>5</v>
      </c>
      <c r="B7" s="113" t="s">
        <v>376</v>
      </c>
      <c r="C7" s="113" t="s">
        <v>377</v>
      </c>
      <c r="D7" s="113" t="s">
        <v>378</v>
      </c>
      <c r="E7" s="119">
        <v>43249</v>
      </c>
      <c r="F7" s="114">
        <v>9982.76</v>
      </c>
      <c r="G7" s="114">
        <v>1597.24</v>
      </c>
      <c r="H7" s="113" t="s">
        <v>379</v>
      </c>
      <c r="I7" s="113" t="s">
        <v>302</v>
      </c>
      <c r="J7" s="113" t="s">
        <v>303</v>
      </c>
      <c r="K7" s="113" t="s">
        <v>368</v>
      </c>
      <c r="L7" s="113"/>
      <c r="M7" s="113" t="s">
        <v>304</v>
      </c>
      <c r="N7" s="113" t="s">
        <v>304</v>
      </c>
    </row>
    <row r="8" spans="1:14">
      <c r="A8" s="112">
        <v>6</v>
      </c>
      <c r="B8" s="113" t="s">
        <v>380</v>
      </c>
      <c r="C8" s="113" t="s">
        <v>316</v>
      </c>
      <c r="D8" s="113" t="s">
        <v>381</v>
      </c>
      <c r="E8" s="119">
        <v>43244</v>
      </c>
      <c r="F8" s="114">
        <v>19443.97</v>
      </c>
      <c r="G8" s="114">
        <v>3111.03</v>
      </c>
      <c r="H8" s="113" t="s">
        <v>330</v>
      </c>
      <c r="I8" s="113" t="s">
        <v>302</v>
      </c>
      <c r="J8" s="113" t="s">
        <v>303</v>
      </c>
      <c r="K8" s="113" t="s">
        <v>368</v>
      </c>
      <c r="L8" s="113"/>
      <c r="M8" s="113" t="s">
        <v>304</v>
      </c>
      <c r="N8" s="113" t="s">
        <v>304</v>
      </c>
    </row>
    <row r="9" spans="1:14">
      <c r="A9" s="112">
        <v>7</v>
      </c>
      <c r="B9" s="113" t="s">
        <v>382</v>
      </c>
      <c r="C9" s="113" t="s">
        <v>383</v>
      </c>
      <c r="D9" s="113" t="s">
        <v>384</v>
      </c>
      <c r="E9" s="119">
        <v>43250</v>
      </c>
      <c r="F9" s="114">
        <v>353448.28</v>
      </c>
      <c r="G9" s="114">
        <v>56551.72</v>
      </c>
      <c r="H9" s="113" t="s">
        <v>385</v>
      </c>
      <c r="I9" s="113" t="s">
        <v>302</v>
      </c>
      <c r="J9" s="113" t="s">
        <v>303</v>
      </c>
      <c r="K9" s="113" t="s">
        <v>368</v>
      </c>
      <c r="L9" s="113"/>
      <c r="M9" s="113" t="s">
        <v>304</v>
      </c>
      <c r="N9" s="113" t="s">
        <v>304</v>
      </c>
    </row>
    <row r="10" spans="1:14">
      <c r="A10" s="112">
        <v>8</v>
      </c>
      <c r="B10" s="113" t="s">
        <v>386</v>
      </c>
      <c r="C10" s="113" t="s">
        <v>355</v>
      </c>
      <c r="D10" s="113" t="s">
        <v>387</v>
      </c>
      <c r="E10" s="119">
        <v>43300</v>
      </c>
      <c r="F10" s="114">
        <v>759482.75</v>
      </c>
      <c r="G10" s="114">
        <v>121517.25</v>
      </c>
      <c r="H10" s="113" t="s">
        <v>388</v>
      </c>
      <c r="I10" s="113" t="s">
        <v>302</v>
      </c>
      <c r="J10" s="113" t="s">
        <v>303</v>
      </c>
      <c r="K10" s="113" t="s">
        <v>368</v>
      </c>
      <c r="L10" s="113"/>
      <c r="M10" s="113" t="s">
        <v>304</v>
      </c>
      <c r="N10" s="113" t="s">
        <v>304</v>
      </c>
    </row>
    <row r="11" spans="1:14">
      <c r="A11" s="112">
        <v>9</v>
      </c>
      <c r="B11" s="113" t="s">
        <v>389</v>
      </c>
      <c r="C11" s="113" t="s">
        <v>322</v>
      </c>
      <c r="D11" s="113" t="s">
        <v>390</v>
      </c>
      <c r="E11" s="119">
        <v>43256</v>
      </c>
      <c r="F11" s="114">
        <v>85836</v>
      </c>
      <c r="G11" s="114">
        <v>13733.76</v>
      </c>
      <c r="H11" s="113" t="s">
        <v>325</v>
      </c>
      <c r="I11" s="113" t="s">
        <v>305</v>
      </c>
      <c r="J11" s="113" t="s">
        <v>306</v>
      </c>
      <c r="K11" s="113" t="s">
        <v>368</v>
      </c>
      <c r="L11" s="113"/>
      <c r="M11" s="113" t="s">
        <v>304</v>
      </c>
      <c r="N11" s="113" t="s">
        <v>304</v>
      </c>
    </row>
    <row r="12" spans="1:14">
      <c r="A12" s="112">
        <v>10</v>
      </c>
      <c r="B12" s="113" t="s">
        <v>391</v>
      </c>
      <c r="C12" s="113" t="s">
        <v>392</v>
      </c>
      <c r="D12" s="113" t="s">
        <v>393</v>
      </c>
      <c r="E12" s="119">
        <v>43276</v>
      </c>
      <c r="F12" s="114">
        <v>7743.1</v>
      </c>
      <c r="G12" s="114">
        <v>1238.9000000000001</v>
      </c>
      <c r="H12" s="113" t="s">
        <v>394</v>
      </c>
      <c r="I12" s="113" t="s">
        <v>305</v>
      </c>
      <c r="J12" s="113" t="s">
        <v>306</v>
      </c>
      <c r="K12" s="113" t="s">
        <v>368</v>
      </c>
      <c r="L12" s="113"/>
      <c r="M12" s="113" t="s">
        <v>304</v>
      </c>
      <c r="N12" s="113" t="s">
        <v>304</v>
      </c>
    </row>
    <row r="13" spans="1:14">
      <c r="A13" s="112">
        <v>11</v>
      </c>
      <c r="B13" s="113" t="s">
        <v>395</v>
      </c>
      <c r="C13" s="113" t="s">
        <v>392</v>
      </c>
      <c r="D13" s="113" t="s">
        <v>396</v>
      </c>
      <c r="E13" s="119">
        <v>43276</v>
      </c>
      <c r="F13" s="114">
        <v>7355.17</v>
      </c>
      <c r="G13" s="114">
        <v>1176.83</v>
      </c>
      <c r="H13" s="113" t="s">
        <v>394</v>
      </c>
      <c r="I13" s="113" t="s">
        <v>302</v>
      </c>
      <c r="J13" s="113" t="s">
        <v>303</v>
      </c>
      <c r="K13" s="113" t="s">
        <v>368</v>
      </c>
      <c r="L13" s="113"/>
      <c r="M13" s="113" t="s">
        <v>304</v>
      </c>
      <c r="N13" s="113" t="s">
        <v>304</v>
      </c>
    </row>
    <row r="14" spans="1:14">
      <c r="A14" s="112">
        <v>12</v>
      </c>
      <c r="B14" s="113" t="s">
        <v>397</v>
      </c>
      <c r="C14" s="113" t="s">
        <v>392</v>
      </c>
      <c r="D14" s="113" t="s">
        <v>398</v>
      </c>
      <c r="E14" s="119">
        <v>43276</v>
      </c>
      <c r="F14" s="114">
        <v>1624.14</v>
      </c>
      <c r="G14" s="114">
        <v>259.86</v>
      </c>
      <c r="H14" s="113" t="s">
        <v>394</v>
      </c>
      <c r="I14" s="113" t="s">
        <v>302</v>
      </c>
      <c r="J14" s="113" t="s">
        <v>306</v>
      </c>
      <c r="K14" s="113" t="s">
        <v>368</v>
      </c>
      <c r="L14" s="113"/>
      <c r="M14" s="113" t="s">
        <v>304</v>
      </c>
      <c r="N14" s="113" t="s">
        <v>304</v>
      </c>
    </row>
    <row r="15" spans="1:14">
      <c r="A15" s="112">
        <v>13</v>
      </c>
      <c r="B15" s="113" t="s">
        <v>399</v>
      </c>
      <c r="C15" s="113" t="s">
        <v>400</v>
      </c>
      <c r="D15" s="113" t="s">
        <v>401</v>
      </c>
      <c r="E15" s="119">
        <v>43276</v>
      </c>
      <c r="F15" s="114">
        <v>1624.14</v>
      </c>
      <c r="G15" s="114">
        <v>259.86</v>
      </c>
      <c r="H15" s="113" t="s">
        <v>394</v>
      </c>
      <c r="I15" s="113" t="s">
        <v>302</v>
      </c>
      <c r="J15" s="113" t="s">
        <v>303</v>
      </c>
      <c r="K15" s="113" t="s">
        <v>368</v>
      </c>
      <c r="L15" s="113"/>
      <c r="M15" s="113" t="s">
        <v>304</v>
      </c>
      <c r="N15" s="113" t="s">
        <v>304</v>
      </c>
    </row>
    <row r="16" spans="1:14">
      <c r="A16" s="112">
        <v>14</v>
      </c>
      <c r="B16" s="113" t="s">
        <v>402</v>
      </c>
      <c r="C16" s="113" t="s">
        <v>400</v>
      </c>
      <c r="D16" s="113" t="s">
        <v>403</v>
      </c>
      <c r="E16" s="119">
        <v>43276</v>
      </c>
      <c r="F16" s="114">
        <v>3160.34</v>
      </c>
      <c r="G16" s="114">
        <v>505.66</v>
      </c>
      <c r="H16" s="113" t="s">
        <v>394</v>
      </c>
      <c r="I16" s="113" t="s">
        <v>302</v>
      </c>
      <c r="J16" s="113" t="s">
        <v>303</v>
      </c>
      <c r="K16" s="113" t="s">
        <v>368</v>
      </c>
      <c r="L16" s="113"/>
      <c r="M16" s="113" t="s">
        <v>304</v>
      </c>
      <c r="N16" s="113" t="s">
        <v>304</v>
      </c>
    </row>
    <row r="17" spans="1:14">
      <c r="A17" s="112">
        <v>15</v>
      </c>
      <c r="B17" s="113" t="s">
        <v>404</v>
      </c>
      <c r="C17" s="113" t="s">
        <v>400</v>
      </c>
      <c r="D17" s="113" t="s">
        <v>405</v>
      </c>
      <c r="E17" s="119">
        <v>43276</v>
      </c>
      <c r="F17" s="114">
        <v>20208.62</v>
      </c>
      <c r="G17" s="114">
        <v>3233.38</v>
      </c>
      <c r="H17" s="113" t="s">
        <v>394</v>
      </c>
      <c r="I17" s="113" t="s">
        <v>302</v>
      </c>
      <c r="J17" s="113" t="s">
        <v>303</v>
      </c>
      <c r="K17" s="113" t="s">
        <v>368</v>
      </c>
      <c r="L17" s="113"/>
      <c r="M17" s="113" t="s">
        <v>304</v>
      </c>
      <c r="N17" s="113" t="s">
        <v>304</v>
      </c>
    </row>
    <row r="18" spans="1:14">
      <c r="A18" s="112">
        <v>16</v>
      </c>
      <c r="B18" s="113" t="s">
        <v>406</v>
      </c>
      <c r="C18" s="113" t="s">
        <v>400</v>
      </c>
      <c r="D18" s="113" t="s">
        <v>407</v>
      </c>
      <c r="E18" s="119">
        <v>43276</v>
      </c>
      <c r="F18" s="114">
        <v>26482.76</v>
      </c>
      <c r="G18" s="114">
        <v>4237.24</v>
      </c>
      <c r="H18" s="113" t="s">
        <v>394</v>
      </c>
      <c r="I18" s="113" t="s">
        <v>302</v>
      </c>
      <c r="J18" s="113" t="s">
        <v>303</v>
      </c>
      <c r="K18" s="113" t="s">
        <v>368</v>
      </c>
      <c r="L18" s="113"/>
      <c r="M18" s="113" t="s">
        <v>304</v>
      </c>
      <c r="N18" s="113" t="s">
        <v>304</v>
      </c>
    </row>
    <row r="19" spans="1:14">
      <c r="A19" s="112">
        <v>17</v>
      </c>
      <c r="B19" s="113" t="s">
        <v>408</v>
      </c>
      <c r="C19" s="113" t="s">
        <v>400</v>
      </c>
      <c r="D19" s="113" t="s">
        <v>409</v>
      </c>
      <c r="E19" s="119">
        <v>43276</v>
      </c>
      <c r="F19" s="114">
        <v>20172.41</v>
      </c>
      <c r="G19" s="114">
        <v>3227.59</v>
      </c>
      <c r="H19" s="113" t="s">
        <v>394</v>
      </c>
      <c r="I19" s="113" t="s">
        <v>302</v>
      </c>
      <c r="J19" s="113" t="s">
        <v>303</v>
      </c>
      <c r="K19" s="113" t="s">
        <v>368</v>
      </c>
      <c r="L19" s="113"/>
      <c r="M19" s="113" t="s">
        <v>304</v>
      </c>
      <c r="N19" s="113" t="s">
        <v>304</v>
      </c>
    </row>
    <row r="20" spans="1:14">
      <c r="A20" s="112">
        <v>18</v>
      </c>
      <c r="B20" s="113" t="s">
        <v>410</v>
      </c>
      <c r="C20" s="113" t="s">
        <v>355</v>
      </c>
      <c r="D20" s="113" t="s">
        <v>411</v>
      </c>
      <c r="E20" s="119">
        <v>43321</v>
      </c>
      <c r="F20" s="114">
        <v>72750.009999999995</v>
      </c>
      <c r="G20" s="114">
        <v>11639.99</v>
      </c>
      <c r="H20" s="113" t="s">
        <v>412</v>
      </c>
      <c r="I20" s="113" t="s">
        <v>302</v>
      </c>
      <c r="J20" s="113" t="s">
        <v>303</v>
      </c>
      <c r="K20" s="113" t="s">
        <v>368</v>
      </c>
      <c r="L20" s="113"/>
      <c r="M20" s="113" t="s">
        <v>304</v>
      </c>
      <c r="N20" s="113" t="s">
        <v>304</v>
      </c>
    </row>
    <row r="21" spans="1:14">
      <c r="A21" s="112">
        <v>19</v>
      </c>
      <c r="B21" s="113" t="s">
        <v>413</v>
      </c>
      <c r="C21" s="113" t="s">
        <v>355</v>
      </c>
      <c r="D21" s="113" t="s">
        <v>414</v>
      </c>
      <c r="E21" s="119">
        <v>43321</v>
      </c>
      <c r="F21" s="114">
        <v>97500</v>
      </c>
      <c r="G21" s="114">
        <v>15600</v>
      </c>
      <c r="H21" s="113" t="s">
        <v>412</v>
      </c>
      <c r="I21" s="113" t="s">
        <v>302</v>
      </c>
      <c r="J21" s="113" t="s">
        <v>303</v>
      </c>
      <c r="K21" s="113" t="s">
        <v>368</v>
      </c>
      <c r="L21" s="113"/>
      <c r="M21" s="113" t="s">
        <v>304</v>
      </c>
      <c r="N21" s="113" t="s">
        <v>304</v>
      </c>
    </row>
    <row r="22" spans="1:14">
      <c r="A22" s="112">
        <v>20</v>
      </c>
      <c r="B22" s="113" t="s">
        <v>415</v>
      </c>
      <c r="C22" s="113" t="s">
        <v>355</v>
      </c>
      <c r="D22" s="113" t="s">
        <v>416</v>
      </c>
      <c r="E22" s="119">
        <v>43321</v>
      </c>
      <c r="F22" s="114">
        <v>97500</v>
      </c>
      <c r="G22" s="114">
        <v>15600</v>
      </c>
      <c r="H22" s="113" t="s">
        <v>412</v>
      </c>
      <c r="I22" s="113" t="s">
        <v>302</v>
      </c>
      <c r="J22" s="113" t="s">
        <v>303</v>
      </c>
      <c r="K22" s="113" t="s">
        <v>368</v>
      </c>
      <c r="L22" s="113"/>
      <c r="M22" s="113" t="s">
        <v>304</v>
      </c>
      <c r="N22" s="113" t="s">
        <v>304</v>
      </c>
    </row>
    <row r="23" spans="1:14">
      <c r="A23" s="112">
        <v>21</v>
      </c>
      <c r="B23" s="113" t="s">
        <v>417</v>
      </c>
      <c r="C23" s="113" t="s">
        <v>355</v>
      </c>
      <c r="D23" s="113" t="s">
        <v>418</v>
      </c>
      <c r="E23" s="119">
        <v>43321</v>
      </c>
      <c r="F23" s="114">
        <v>97500</v>
      </c>
      <c r="G23" s="114">
        <v>15600</v>
      </c>
      <c r="H23" s="113" t="s">
        <v>412</v>
      </c>
      <c r="I23" s="113" t="s">
        <v>302</v>
      </c>
      <c r="J23" s="113" t="s">
        <v>303</v>
      </c>
      <c r="K23" s="113" t="s">
        <v>368</v>
      </c>
      <c r="L23" s="113"/>
      <c r="M23" s="113" t="s">
        <v>304</v>
      </c>
      <c r="N23" s="113" t="s">
        <v>304</v>
      </c>
    </row>
    <row r="24" spans="1:14">
      <c r="A24" s="112">
        <v>22</v>
      </c>
      <c r="B24" s="113" t="s">
        <v>419</v>
      </c>
      <c r="C24" s="113" t="s">
        <v>355</v>
      </c>
      <c r="D24" s="113" t="s">
        <v>420</v>
      </c>
      <c r="E24" s="119">
        <v>43321</v>
      </c>
      <c r="F24" s="114">
        <v>97500</v>
      </c>
      <c r="G24" s="114">
        <v>15600</v>
      </c>
      <c r="H24" s="113" t="s">
        <v>412</v>
      </c>
      <c r="I24" s="113" t="s">
        <v>302</v>
      </c>
      <c r="J24" s="113" t="s">
        <v>303</v>
      </c>
      <c r="K24" s="113" t="s">
        <v>368</v>
      </c>
      <c r="L24" s="113"/>
      <c r="M24" s="113" t="s">
        <v>304</v>
      </c>
      <c r="N24" s="113" t="s">
        <v>304</v>
      </c>
    </row>
    <row r="25" spans="1:14">
      <c r="A25" s="112">
        <v>23</v>
      </c>
      <c r="B25" s="113" t="s">
        <v>421</v>
      </c>
      <c r="C25" s="113" t="s">
        <v>355</v>
      </c>
      <c r="D25" s="113" t="s">
        <v>422</v>
      </c>
      <c r="E25" s="119">
        <v>43321</v>
      </c>
      <c r="F25" s="114">
        <v>97500</v>
      </c>
      <c r="G25" s="114">
        <v>15600</v>
      </c>
      <c r="H25" s="113" t="s">
        <v>412</v>
      </c>
      <c r="I25" s="113" t="s">
        <v>302</v>
      </c>
      <c r="J25" s="113" t="s">
        <v>303</v>
      </c>
      <c r="K25" s="113" t="s">
        <v>368</v>
      </c>
      <c r="L25" s="113"/>
      <c r="M25" s="113" t="s">
        <v>304</v>
      </c>
      <c r="N25" s="113" t="s">
        <v>304</v>
      </c>
    </row>
    <row r="26" spans="1:14">
      <c r="A26" s="112">
        <v>24</v>
      </c>
      <c r="B26" s="113" t="s">
        <v>423</v>
      </c>
      <c r="C26" s="113" t="s">
        <v>355</v>
      </c>
      <c r="D26" s="113" t="s">
        <v>424</v>
      </c>
      <c r="E26" s="119">
        <v>43321</v>
      </c>
      <c r="F26" s="114">
        <v>97500</v>
      </c>
      <c r="G26" s="114">
        <v>15600</v>
      </c>
      <c r="H26" s="113" t="s">
        <v>412</v>
      </c>
      <c r="I26" s="113" t="s">
        <v>302</v>
      </c>
      <c r="J26" s="113" t="s">
        <v>303</v>
      </c>
      <c r="K26" s="113" t="s">
        <v>368</v>
      </c>
      <c r="L26" s="113"/>
      <c r="M26" s="113" t="s">
        <v>304</v>
      </c>
      <c r="N26" s="113" t="s">
        <v>304</v>
      </c>
    </row>
    <row r="27" spans="1:14">
      <c r="A27" s="112">
        <v>25</v>
      </c>
      <c r="B27" s="113" t="s">
        <v>425</v>
      </c>
      <c r="C27" s="113" t="s">
        <v>355</v>
      </c>
      <c r="D27" s="113" t="s">
        <v>426</v>
      </c>
      <c r="E27" s="119">
        <v>43321</v>
      </c>
      <c r="F27" s="114">
        <v>69224.14</v>
      </c>
      <c r="G27" s="114">
        <v>11075.86</v>
      </c>
      <c r="H27" s="113" t="s">
        <v>412</v>
      </c>
      <c r="I27" s="113" t="s">
        <v>305</v>
      </c>
      <c r="J27" s="113" t="s">
        <v>306</v>
      </c>
      <c r="K27" s="113" t="s">
        <v>368</v>
      </c>
      <c r="L27" s="113"/>
      <c r="M27" s="113" t="s">
        <v>304</v>
      </c>
      <c r="N27" s="113" t="s">
        <v>304</v>
      </c>
    </row>
    <row r="28" spans="1:14">
      <c r="A28" s="112">
        <v>26</v>
      </c>
      <c r="B28" s="113" t="s">
        <v>427</v>
      </c>
      <c r="C28" s="113" t="s">
        <v>355</v>
      </c>
      <c r="D28" s="113" t="s">
        <v>428</v>
      </c>
      <c r="E28" s="119">
        <v>43321</v>
      </c>
      <c r="F28" s="114">
        <v>99655.17</v>
      </c>
      <c r="G28" s="114">
        <v>15944.83</v>
      </c>
      <c r="H28" s="113" t="s">
        <v>412</v>
      </c>
      <c r="I28" s="113" t="s">
        <v>302</v>
      </c>
      <c r="J28" s="113" t="s">
        <v>303</v>
      </c>
      <c r="K28" s="113" t="s">
        <v>368</v>
      </c>
      <c r="L28" s="113"/>
      <c r="M28" s="113" t="s">
        <v>304</v>
      </c>
      <c r="N28" s="113" t="s">
        <v>304</v>
      </c>
    </row>
    <row r="29" spans="1:14">
      <c r="A29" s="112">
        <v>27</v>
      </c>
      <c r="B29" s="113" t="s">
        <v>429</v>
      </c>
      <c r="C29" s="113" t="s">
        <v>355</v>
      </c>
      <c r="D29" s="113" t="s">
        <v>430</v>
      </c>
      <c r="E29" s="119">
        <v>43321</v>
      </c>
      <c r="F29" s="114">
        <v>99655.17</v>
      </c>
      <c r="G29" s="114">
        <v>15944.83</v>
      </c>
      <c r="H29" s="113" t="s">
        <v>412</v>
      </c>
      <c r="I29" s="113" t="s">
        <v>302</v>
      </c>
      <c r="J29" s="113" t="s">
        <v>303</v>
      </c>
      <c r="K29" s="113" t="s">
        <v>368</v>
      </c>
      <c r="L29" s="113"/>
      <c r="M29" s="113" t="s">
        <v>304</v>
      </c>
      <c r="N29" s="113" t="s">
        <v>304</v>
      </c>
    </row>
    <row r="30" spans="1:14">
      <c r="A30" s="112">
        <v>28</v>
      </c>
      <c r="B30" s="113" t="s">
        <v>431</v>
      </c>
      <c r="C30" s="113" t="s">
        <v>355</v>
      </c>
      <c r="D30" s="113" t="s">
        <v>432</v>
      </c>
      <c r="E30" s="119">
        <v>43321</v>
      </c>
      <c r="F30" s="114">
        <v>87931.03</v>
      </c>
      <c r="G30" s="114">
        <v>14068.97</v>
      </c>
      <c r="H30" s="113" t="s">
        <v>412</v>
      </c>
      <c r="I30" s="113" t="s">
        <v>302</v>
      </c>
      <c r="J30" s="113" t="s">
        <v>303</v>
      </c>
      <c r="K30" s="113" t="s">
        <v>368</v>
      </c>
      <c r="L30" s="113"/>
      <c r="M30" s="113" t="s">
        <v>304</v>
      </c>
      <c r="N30" s="113" t="s">
        <v>304</v>
      </c>
    </row>
    <row r="31" spans="1:14">
      <c r="A31" s="112">
        <v>29</v>
      </c>
      <c r="B31" s="113" t="s">
        <v>433</v>
      </c>
      <c r="C31" s="113" t="s">
        <v>355</v>
      </c>
      <c r="D31" s="113" t="s">
        <v>434</v>
      </c>
      <c r="E31" s="119">
        <v>43321</v>
      </c>
      <c r="F31" s="114">
        <v>99310.35</v>
      </c>
      <c r="G31" s="114">
        <v>15889.65</v>
      </c>
      <c r="H31" s="113" t="s">
        <v>412</v>
      </c>
      <c r="I31" s="113" t="s">
        <v>302</v>
      </c>
      <c r="J31" s="113" t="s">
        <v>303</v>
      </c>
      <c r="K31" s="113" t="s">
        <v>368</v>
      </c>
      <c r="L31" s="113"/>
      <c r="M31" s="113" t="s">
        <v>304</v>
      </c>
      <c r="N31" s="113" t="s">
        <v>304</v>
      </c>
    </row>
    <row r="32" spans="1:14">
      <c r="A32" s="112">
        <v>30</v>
      </c>
      <c r="B32" s="113" t="s">
        <v>435</v>
      </c>
      <c r="C32" s="113" t="s">
        <v>355</v>
      </c>
      <c r="D32" s="113" t="s">
        <v>436</v>
      </c>
      <c r="E32" s="119">
        <v>43321</v>
      </c>
      <c r="F32" s="114">
        <v>95603.44</v>
      </c>
      <c r="G32" s="114">
        <v>15296.56</v>
      </c>
      <c r="H32" s="113" t="s">
        <v>412</v>
      </c>
      <c r="I32" s="113" t="s">
        <v>302</v>
      </c>
      <c r="J32" s="113" t="s">
        <v>303</v>
      </c>
      <c r="K32" s="113" t="s">
        <v>368</v>
      </c>
      <c r="L32" s="113"/>
      <c r="M32" s="113" t="s">
        <v>304</v>
      </c>
      <c r="N32" s="113" t="s">
        <v>304</v>
      </c>
    </row>
    <row r="33" spans="1:14">
      <c r="A33" s="112">
        <v>31</v>
      </c>
      <c r="B33" s="113" t="s">
        <v>437</v>
      </c>
      <c r="C33" s="113" t="s">
        <v>355</v>
      </c>
      <c r="D33" s="113" t="s">
        <v>438</v>
      </c>
      <c r="E33" s="119">
        <v>43321</v>
      </c>
      <c r="F33" s="114">
        <v>99310.34</v>
      </c>
      <c r="G33" s="114">
        <v>15889.66</v>
      </c>
      <c r="H33" s="113" t="s">
        <v>412</v>
      </c>
      <c r="I33" s="113" t="s">
        <v>302</v>
      </c>
      <c r="J33" s="113" t="s">
        <v>303</v>
      </c>
      <c r="K33" s="113" t="s">
        <v>368</v>
      </c>
      <c r="L33" s="113"/>
      <c r="M33" s="113" t="s">
        <v>304</v>
      </c>
      <c r="N33" s="113" t="s">
        <v>304</v>
      </c>
    </row>
    <row r="34" spans="1:14">
      <c r="A34" s="112">
        <v>32</v>
      </c>
      <c r="B34" s="113" t="s">
        <v>439</v>
      </c>
      <c r="C34" s="113" t="s">
        <v>355</v>
      </c>
      <c r="D34" s="113" t="s">
        <v>440</v>
      </c>
      <c r="E34" s="119">
        <v>43321</v>
      </c>
      <c r="F34" s="114">
        <v>99310.34</v>
      </c>
      <c r="G34" s="114">
        <v>15889.66</v>
      </c>
      <c r="H34" s="113" t="s">
        <v>412</v>
      </c>
      <c r="I34" s="113" t="s">
        <v>302</v>
      </c>
      <c r="J34" s="113" t="s">
        <v>303</v>
      </c>
      <c r="K34" s="113" t="s">
        <v>368</v>
      </c>
      <c r="L34" s="113"/>
      <c r="M34" s="113" t="s">
        <v>304</v>
      </c>
      <c r="N34" s="113" t="s">
        <v>304</v>
      </c>
    </row>
    <row r="35" spans="1:14">
      <c r="A35" s="112">
        <v>33</v>
      </c>
      <c r="B35" s="113" t="s">
        <v>441</v>
      </c>
      <c r="C35" s="113" t="s">
        <v>355</v>
      </c>
      <c r="D35" s="113" t="s">
        <v>442</v>
      </c>
      <c r="E35" s="119">
        <v>43321</v>
      </c>
      <c r="F35" s="114">
        <v>99310.34</v>
      </c>
      <c r="G35" s="114">
        <v>15889.66</v>
      </c>
      <c r="H35" s="113" t="s">
        <v>412</v>
      </c>
      <c r="I35" s="113" t="s">
        <v>302</v>
      </c>
      <c r="J35" s="113" t="s">
        <v>303</v>
      </c>
      <c r="K35" s="113" t="s">
        <v>368</v>
      </c>
      <c r="L35" s="113"/>
      <c r="M35" s="113" t="s">
        <v>304</v>
      </c>
      <c r="N35" s="113" t="s">
        <v>304</v>
      </c>
    </row>
    <row r="36" spans="1:14">
      <c r="A36" s="112">
        <v>34</v>
      </c>
      <c r="B36" s="113" t="s">
        <v>443</v>
      </c>
      <c r="C36" s="113" t="s">
        <v>355</v>
      </c>
      <c r="D36" s="113" t="s">
        <v>444</v>
      </c>
      <c r="E36" s="119">
        <v>43321</v>
      </c>
      <c r="F36" s="114">
        <v>99310.34</v>
      </c>
      <c r="G36" s="114">
        <v>15889.66</v>
      </c>
      <c r="H36" s="113" t="s">
        <v>412</v>
      </c>
      <c r="I36" s="113" t="s">
        <v>302</v>
      </c>
      <c r="J36" s="113" t="s">
        <v>303</v>
      </c>
      <c r="K36" s="113" t="s">
        <v>368</v>
      </c>
      <c r="L36" s="113"/>
      <c r="M36" s="113" t="s">
        <v>304</v>
      </c>
      <c r="N36" s="113" t="s">
        <v>304</v>
      </c>
    </row>
    <row r="37" spans="1:14">
      <c r="A37" s="112">
        <v>35</v>
      </c>
      <c r="B37" s="113" t="s">
        <v>445</v>
      </c>
      <c r="C37" s="113" t="s">
        <v>355</v>
      </c>
      <c r="D37" s="113" t="s">
        <v>446</v>
      </c>
      <c r="E37" s="119">
        <v>43321</v>
      </c>
      <c r="F37" s="114">
        <v>65129.31</v>
      </c>
      <c r="G37" s="114">
        <v>10420.69</v>
      </c>
      <c r="H37" s="113" t="s">
        <v>412</v>
      </c>
      <c r="I37" s="113" t="s">
        <v>302</v>
      </c>
      <c r="J37" s="113" t="s">
        <v>303</v>
      </c>
      <c r="K37" s="113" t="s">
        <v>368</v>
      </c>
      <c r="L37" s="113"/>
      <c r="M37" s="113" t="s">
        <v>304</v>
      </c>
      <c r="N37" s="113" t="s">
        <v>304</v>
      </c>
    </row>
    <row r="38" spans="1:14">
      <c r="A38" s="112">
        <v>36</v>
      </c>
      <c r="B38" s="113" t="s">
        <v>447</v>
      </c>
      <c r="C38" s="113" t="s">
        <v>355</v>
      </c>
      <c r="D38" s="113" t="s">
        <v>448</v>
      </c>
      <c r="E38" s="119">
        <v>43321</v>
      </c>
      <c r="F38" s="114">
        <v>42500</v>
      </c>
      <c r="G38" s="114">
        <v>6800</v>
      </c>
      <c r="H38" s="113" t="s">
        <v>412</v>
      </c>
      <c r="I38" s="113" t="s">
        <v>302</v>
      </c>
      <c r="J38" s="113" t="s">
        <v>303</v>
      </c>
      <c r="K38" s="113" t="s">
        <v>368</v>
      </c>
      <c r="L38" s="113"/>
      <c r="M38" s="113" t="s">
        <v>304</v>
      </c>
      <c r="N38" s="113" t="s">
        <v>304</v>
      </c>
    </row>
    <row r="39" spans="1:14">
      <c r="A39" s="112">
        <v>37</v>
      </c>
      <c r="B39" s="113" t="s">
        <v>449</v>
      </c>
      <c r="C39" s="113" t="s">
        <v>355</v>
      </c>
      <c r="D39" s="113" t="s">
        <v>450</v>
      </c>
      <c r="E39" s="119">
        <v>43321</v>
      </c>
      <c r="F39" s="114">
        <v>95172.42</v>
      </c>
      <c r="G39" s="114">
        <v>15227.58</v>
      </c>
      <c r="H39" s="113" t="s">
        <v>412</v>
      </c>
      <c r="I39" s="113" t="s">
        <v>302</v>
      </c>
      <c r="J39" s="113" t="s">
        <v>303</v>
      </c>
      <c r="K39" s="113" t="s">
        <v>368</v>
      </c>
      <c r="L39" s="113"/>
      <c r="M39" s="113" t="s">
        <v>304</v>
      </c>
      <c r="N39" s="113" t="s">
        <v>304</v>
      </c>
    </row>
    <row r="40" spans="1:14">
      <c r="A40" s="112">
        <v>38</v>
      </c>
      <c r="B40" s="113" t="s">
        <v>451</v>
      </c>
      <c r="C40" s="113" t="s">
        <v>355</v>
      </c>
      <c r="D40" s="113" t="s">
        <v>452</v>
      </c>
      <c r="E40" s="119">
        <v>43321</v>
      </c>
      <c r="F40" s="114">
        <v>99568.97</v>
      </c>
      <c r="G40" s="114">
        <v>15931.03</v>
      </c>
      <c r="H40" s="113" t="s">
        <v>412</v>
      </c>
      <c r="I40" s="113" t="s">
        <v>302</v>
      </c>
      <c r="J40" s="113" t="s">
        <v>303</v>
      </c>
      <c r="K40" s="113" t="s">
        <v>368</v>
      </c>
      <c r="L40" s="113"/>
      <c r="M40" s="113" t="s">
        <v>304</v>
      </c>
      <c r="N40" s="113" t="s">
        <v>304</v>
      </c>
    </row>
    <row r="41" spans="1:14">
      <c r="A41" s="112">
        <v>39</v>
      </c>
      <c r="B41" s="113" t="s">
        <v>453</v>
      </c>
      <c r="C41" s="113" t="s">
        <v>355</v>
      </c>
      <c r="D41" s="113" t="s">
        <v>454</v>
      </c>
      <c r="E41" s="119">
        <v>43321</v>
      </c>
      <c r="F41" s="114">
        <v>41551.72</v>
      </c>
      <c r="G41" s="114">
        <v>6648.28</v>
      </c>
      <c r="H41" s="113" t="s">
        <v>412</v>
      </c>
      <c r="I41" s="113" t="s">
        <v>302</v>
      </c>
      <c r="J41" s="113" t="s">
        <v>303</v>
      </c>
      <c r="K41" s="113" t="s">
        <v>368</v>
      </c>
      <c r="L41" s="113"/>
      <c r="M41" s="113" t="s">
        <v>304</v>
      </c>
      <c r="N41" s="113" t="s">
        <v>304</v>
      </c>
    </row>
    <row r="42" spans="1:14">
      <c r="A42" s="112">
        <v>40</v>
      </c>
      <c r="B42" s="113" t="s">
        <v>455</v>
      </c>
      <c r="C42" s="113" t="s">
        <v>355</v>
      </c>
      <c r="D42" s="113" t="s">
        <v>456</v>
      </c>
      <c r="E42" s="119">
        <v>43321</v>
      </c>
      <c r="F42" s="114">
        <v>96206.9</v>
      </c>
      <c r="G42" s="114">
        <v>15393.1</v>
      </c>
      <c r="H42" s="113" t="s">
        <v>412</v>
      </c>
      <c r="I42" s="113" t="s">
        <v>302</v>
      </c>
      <c r="J42" s="113" t="s">
        <v>303</v>
      </c>
      <c r="K42" s="113" t="s">
        <v>368</v>
      </c>
      <c r="L42" s="113"/>
      <c r="M42" s="113" t="s">
        <v>304</v>
      </c>
      <c r="N42" s="113" t="s">
        <v>304</v>
      </c>
    </row>
    <row r="43" spans="1:14">
      <c r="A43" s="112">
        <v>41</v>
      </c>
      <c r="B43" s="113" t="s">
        <v>457</v>
      </c>
      <c r="C43" s="113" t="s">
        <v>355</v>
      </c>
      <c r="D43" s="113" t="s">
        <v>458</v>
      </c>
      <c r="E43" s="119">
        <v>43321</v>
      </c>
      <c r="F43" s="114">
        <v>99310.35</v>
      </c>
      <c r="G43" s="114">
        <v>15889.65</v>
      </c>
      <c r="H43" s="113" t="s">
        <v>412</v>
      </c>
      <c r="I43" s="113" t="s">
        <v>302</v>
      </c>
      <c r="J43" s="113" t="s">
        <v>303</v>
      </c>
      <c r="K43" s="113" t="s">
        <v>368</v>
      </c>
      <c r="L43" s="113"/>
      <c r="M43" s="113" t="s">
        <v>304</v>
      </c>
      <c r="N43" s="113" t="s">
        <v>304</v>
      </c>
    </row>
    <row r="44" spans="1:14">
      <c r="A44" s="112">
        <v>42</v>
      </c>
      <c r="B44" s="113" t="s">
        <v>459</v>
      </c>
      <c r="C44" s="113" t="s">
        <v>355</v>
      </c>
      <c r="D44" s="113" t="s">
        <v>460</v>
      </c>
      <c r="E44" s="119">
        <v>43321</v>
      </c>
      <c r="F44" s="114">
        <v>76293.11</v>
      </c>
      <c r="G44" s="114">
        <v>12206.89</v>
      </c>
      <c r="H44" s="113" t="s">
        <v>412</v>
      </c>
      <c r="I44" s="113" t="s">
        <v>302</v>
      </c>
      <c r="J44" s="113" t="s">
        <v>303</v>
      </c>
      <c r="K44" s="113" t="s">
        <v>368</v>
      </c>
      <c r="L44" s="113"/>
      <c r="M44" s="113" t="s">
        <v>304</v>
      </c>
      <c r="N44" s="113" t="s">
        <v>304</v>
      </c>
    </row>
    <row r="45" spans="1:14">
      <c r="A45" s="112">
        <v>43</v>
      </c>
      <c r="B45" s="113" t="s">
        <v>461</v>
      </c>
      <c r="C45" s="113" t="s">
        <v>355</v>
      </c>
      <c r="D45" s="113" t="s">
        <v>462</v>
      </c>
      <c r="E45" s="119">
        <v>43321</v>
      </c>
      <c r="F45" s="114">
        <v>27758.63</v>
      </c>
      <c r="G45" s="114">
        <v>4441.37</v>
      </c>
      <c r="H45" s="113" t="s">
        <v>412</v>
      </c>
      <c r="I45" s="113" t="s">
        <v>302</v>
      </c>
      <c r="J45" s="113" t="s">
        <v>303</v>
      </c>
      <c r="K45" s="113" t="s">
        <v>368</v>
      </c>
      <c r="L45" s="113"/>
      <c r="M45" s="113" t="s">
        <v>304</v>
      </c>
      <c r="N45" s="113" t="s">
        <v>304</v>
      </c>
    </row>
    <row r="46" spans="1:14">
      <c r="A46" s="112">
        <v>44</v>
      </c>
      <c r="B46" s="113" t="s">
        <v>463</v>
      </c>
      <c r="C46" s="113" t="s">
        <v>355</v>
      </c>
      <c r="D46" s="113" t="s">
        <v>464</v>
      </c>
      <c r="E46" s="119">
        <v>43321</v>
      </c>
      <c r="F46" s="114">
        <v>55715.519999999997</v>
      </c>
      <c r="G46" s="114">
        <v>8914.48</v>
      </c>
      <c r="H46" s="113" t="s">
        <v>412</v>
      </c>
      <c r="I46" s="113" t="s">
        <v>302</v>
      </c>
      <c r="J46" s="113" t="s">
        <v>303</v>
      </c>
      <c r="K46" s="113" t="s">
        <v>368</v>
      </c>
      <c r="L46" s="113"/>
      <c r="M46" s="113" t="s">
        <v>304</v>
      </c>
      <c r="N46" s="113" t="s">
        <v>304</v>
      </c>
    </row>
    <row r="47" spans="1:14">
      <c r="A47" s="112">
        <v>45</v>
      </c>
      <c r="B47" s="113" t="s">
        <v>465</v>
      </c>
      <c r="C47" s="113" t="s">
        <v>355</v>
      </c>
      <c r="D47" s="113" t="s">
        <v>466</v>
      </c>
      <c r="E47" s="119">
        <v>43321</v>
      </c>
      <c r="F47" s="114">
        <v>86508.62</v>
      </c>
      <c r="G47" s="114">
        <v>13841.38</v>
      </c>
      <c r="H47" s="113" t="s">
        <v>412</v>
      </c>
      <c r="I47" s="113" t="s">
        <v>302</v>
      </c>
      <c r="J47" s="113" t="s">
        <v>303</v>
      </c>
      <c r="K47" s="113" t="s">
        <v>368</v>
      </c>
      <c r="L47" s="113"/>
      <c r="M47" s="113" t="s">
        <v>304</v>
      </c>
      <c r="N47" s="113" t="s">
        <v>304</v>
      </c>
    </row>
    <row r="48" spans="1:14">
      <c r="A48" s="112">
        <v>46</v>
      </c>
      <c r="B48" s="113" t="s">
        <v>467</v>
      </c>
      <c r="C48" s="113" t="s">
        <v>355</v>
      </c>
      <c r="D48" s="113" t="s">
        <v>468</v>
      </c>
      <c r="E48" s="119">
        <v>43321</v>
      </c>
      <c r="F48" s="114">
        <v>99655.17</v>
      </c>
      <c r="G48" s="114">
        <v>15944.83</v>
      </c>
      <c r="H48" s="113" t="s">
        <v>412</v>
      </c>
      <c r="I48" s="113" t="s">
        <v>302</v>
      </c>
      <c r="J48" s="113" t="s">
        <v>303</v>
      </c>
      <c r="K48" s="113" t="s">
        <v>368</v>
      </c>
      <c r="L48" s="113"/>
      <c r="M48" s="113" t="s">
        <v>304</v>
      </c>
      <c r="N48" s="113" t="s">
        <v>304</v>
      </c>
    </row>
    <row r="49" spans="1:14">
      <c r="A49" s="112">
        <v>47</v>
      </c>
      <c r="B49" s="113" t="s">
        <v>469</v>
      </c>
      <c r="C49" s="113" t="s">
        <v>355</v>
      </c>
      <c r="D49" s="113" t="s">
        <v>470</v>
      </c>
      <c r="E49" s="119">
        <v>43321</v>
      </c>
      <c r="F49" s="114">
        <v>76500</v>
      </c>
      <c r="G49" s="114">
        <v>12240</v>
      </c>
      <c r="H49" s="113" t="s">
        <v>412</v>
      </c>
      <c r="I49" s="113" t="s">
        <v>302</v>
      </c>
      <c r="J49" s="113" t="s">
        <v>303</v>
      </c>
      <c r="K49" s="113" t="s">
        <v>368</v>
      </c>
      <c r="L49" s="113"/>
      <c r="M49" s="113" t="s">
        <v>304</v>
      </c>
      <c r="N49" s="113" t="s">
        <v>304</v>
      </c>
    </row>
    <row r="50" spans="1:14">
      <c r="A50" s="112">
        <v>48</v>
      </c>
      <c r="B50" s="113" t="s">
        <v>471</v>
      </c>
      <c r="C50" s="113" t="s">
        <v>355</v>
      </c>
      <c r="D50" s="113" t="s">
        <v>472</v>
      </c>
      <c r="E50" s="119">
        <v>43321</v>
      </c>
      <c r="F50" s="114">
        <v>71336.210000000006</v>
      </c>
      <c r="G50" s="114">
        <v>11413.79</v>
      </c>
      <c r="H50" s="113" t="s">
        <v>412</v>
      </c>
      <c r="I50" s="113" t="s">
        <v>302</v>
      </c>
      <c r="J50" s="113" t="s">
        <v>303</v>
      </c>
      <c r="K50" s="113" t="s">
        <v>368</v>
      </c>
      <c r="L50" s="113"/>
      <c r="M50" s="113" t="s">
        <v>304</v>
      </c>
      <c r="N50" s="113" t="s">
        <v>304</v>
      </c>
    </row>
    <row r="51" spans="1:14">
      <c r="A51" s="112">
        <v>49</v>
      </c>
      <c r="B51" s="113" t="s">
        <v>473</v>
      </c>
      <c r="C51" s="113" t="s">
        <v>355</v>
      </c>
      <c r="D51" s="113" t="s">
        <v>474</v>
      </c>
      <c r="E51" s="119">
        <v>43321</v>
      </c>
      <c r="F51" s="114">
        <v>89741.38</v>
      </c>
      <c r="G51" s="114">
        <v>14358.62</v>
      </c>
      <c r="H51" s="113" t="s">
        <v>412</v>
      </c>
      <c r="I51" s="113" t="s">
        <v>302</v>
      </c>
      <c r="J51" s="113" t="s">
        <v>303</v>
      </c>
      <c r="K51" s="113" t="s">
        <v>368</v>
      </c>
      <c r="L51" s="113"/>
      <c r="M51" s="113" t="s">
        <v>304</v>
      </c>
      <c r="N51" s="113" t="s">
        <v>304</v>
      </c>
    </row>
    <row r="52" spans="1:14">
      <c r="A52" s="112">
        <v>50</v>
      </c>
      <c r="B52" s="113" t="s">
        <v>475</v>
      </c>
      <c r="C52" s="113" t="s">
        <v>355</v>
      </c>
      <c r="D52" s="113" t="s">
        <v>476</v>
      </c>
      <c r="E52" s="119">
        <v>43321</v>
      </c>
      <c r="F52" s="114">
        <v>99310.34</v>
      </c>
      <c r="G52" s="114">
        <v>15889.66</v>
      </c>
      <c r="H52" s="113" t="s">
        <v>412</v>
      </c>
      <c r="I52" s="113" t="s">
        <v>302</v>
      </c>
      <c r="J52" s="113" t="s">
        <v>303</v>
      </c>
      <c r="K52" s="113" t="s">
        <v>368</v>
      </c>
      <c r="L52" s="113"/>
      <c r="M52" s="113" t="s">
        <v>304</v>
      </c>
      <c r="N52" s="113" t="s">
        <v>304</v>
      </c>
    </row>
    <row r="53" spans="1:14">
      <c r="A53" s="112">
        <v>51</v>
      </c>
      <c r="B53" s="113" t="s">
        <v>477</v>
      </c>
      <c r="C53" s="113" t="s">
        <v>355</v>
      </c>
      <c r="D53" s="113" t="s">
        <v>478</v>
      </c>
      <c r="E53" s="119">
        <v>43321</v>
      </c>
      <c r="F53" s="114">
        <v>85172.42</v>
      </c>
      <c r="G53" s="114">
        <v>13627.58</v>
      </c>
      <c r="H53" s="113" t="s">
        <v>412</v>
      </c>
      <c r="I53" s="113" t="s">
        <v>302</v>
      </c>
      <c r="J53" s="113" t="s">
        <v>303</v>
      </c>
      <c r="K53" s="113" t="s">
        <v>368</v>
      </c>
      <c r="L53" s="113"/>
      <c r="M53" s="113" t="s">
        <v>304</v>
      </c>
      <c r="N53" s="113" t="s">
        <v>304</v>
      </c>
    </row>
    <row r="54" spans="1:14">
      <c r="A54" s="112">
        <v>52</v>
      </c>
      <c r="B54" s="113" t="s">
        <v>479</v>
      </c>
      <c r="C54" s="113" t="s">
        <v>355</v>
      </c>
      <c r="D54" s="113" t="s">
        <v>480</v>
      </c>
      <c r="E54" s="119">
        <v>43321</v>
      </c>
      <c r="F54" s="114">
        <v>60758.63</v>
      </c>
      <c r="G54" s="114">
        <v>9721.3700000000008</v>
      </c>
      <c r="H54" s="113" t="s">
        <v>412</v>
      </c>
      <c r="I54" s="113" t="s">
        <v>302</v>
      </c>
      <c r="J54" s="113" t="s">
        <v>303</v>
      </c>
      <c r="K54" s="113" t="s">
        <v>368</v>
      </c>
      <c r="L54" s="113"/>
      <c r="M54" s="113" t="s">
        <v>304</v>
      </c>
      <c r="N54" s="113" t="s">
        <v>304</v>
      </c>
    </row>
    <row r="55" spans="1:14">
      <c r="A55" s="112">
        <v>53</v>
      </c>
      <c r="B55" s="113" t="s">
        <v>481</v>
      </c>
      <c r="C55" s="113" t="s">
        <v>355</v>
      </c>
      <c r="D55" s="113" t="s">
        <v>482</v>
      </c>
      <c r="E55" s="119">
        <v>43311</v>
      </c>
      <c r="F55" s="114">
        <v>59896.55</v>
      </c>
      <c r="G55" s="114">
        <v>9583.4500000000007</v>
      </c>
      <c r="H55" s="113" t="s">
        <v>483</v>
      </c>
      <c r="I55" s="113" t="s">
        <v>302</v>
      </c>
      <c r="J55" s="113" t="s">
        <v>303</v>
      </c>
      <c r="K55" s="113" t="s">
        <v>368</v>
      </c>
      <c r="L55" s="113"/>
      <c r="M55" s="113" t="s">
        <v>304</v>
      </c>
      <c r="N55" s="113" t="s">
        <v>304</v>
      </c>
    </row>
    <row r="56" spans="1:14">
      <c r="A56" s="112">
        <v>54</v>
      </c>
      <c r="B56" s="113" t="s">
        <v>484</v>
      </c>
      <c r="C56" s="113" t="s">
        <v>355</v>
      </c>
      <c r="D56" s="113" t="s">
        <v>485</v>
      </c>
      <c r="E56" s="119">
        <v>43311</v>
      </c>
      <c r="F56" s="114">
        <v>82293.100000000006</v>
      </c>
      <c r="G56" s="114">
        <v>13166.9</v>
      </c>
      <c r="H56" s="113" t="s">
        <v>483</v>
      </c>
      <c r="I56" s="113" t="s">
        <v>302</v>
      </c>
      <c r="J56" s="113" t="s">
        <v>303</v>
      </c>
      <c r="K56" s="113" t="s">
        <v>368</v>
      </c>
      <c r="L56" s="113"/>
      <c r="M56" s="113" t="s">
        <v>304</v>
      </c>
      <c r="N56" s="113" t="s">
        <v>304</v>
      </c>
    </row>
    <row r="57" spans="1:14">
      <c r="A57" s="112">
        <v>55</v>
      </c>
      <c r="B57" s="113" t="s">
        <v>486</v>
      </c>
      <c r="C57" s="113" t="s">
        <v>355</v>
      </c>
      <c r="D57" s="113" t="s">
        <v>487</v>
      </c>
      <c r="E57" s="119">
        <v>43311</v>
      </c>
      <c r="F57" s="114">
        <v>83500</v>
      </c>
      <c r="G57" s="114">
        <v>13360</v>
      </c>
      <c r="H57" s="113" t="s">
        <v>483</v>
      </c>
      <c r="I57" s="113" t="s">
        <v>302</v>
      </c>
      <c r="J57" s="113" t="s">
        <v>303</v>
      </c>
      <c r="K57" s="113" t="s">
        <v>368</v>
      </c>
      <c r="L57" s="113"/>
      <c r="M57" s="113" t="s">
        <v>304</v>
      </c>
      <c r="N57" s="113" t="s">
        <v>304</v>
      </c>
    </row>
    <row r="58" spans="1:14">
      <c r="A58" s="112">
        <v>56</v>
      </c>
      <c r="B58" s="113" t="s">
        <v>488</v>
      </c>
      <c r="C58" s="113" t="s">
        <v>355</v>
      </c>
      <c r="D58" s="113" t="s">
        <v>489</v>
      </c>
      <c r="E58" s="119">
        <v>43311</v>
      </c>
      <c r="F58" s="114">
        <v>3017.24</v>
      </c>
      <c r="G58" s="114">
        <v>482.76</v>
      </c>
      <c r="H58" s="113" t="s">
        <v>483</v>
      </c>
      <c r="I58" s="113" t="s">
        <v>302</v>
      </c>
      <c r="J58" s="113" t="s">
        <v>303</v>
      </c>
      <c r="K58" s="113" t="s">
        <v>368</v>
      </c>
      <c r="L58" s="113"/>
      <c r="M58" s="113" t="s">
        <v>304</v>
      </c>
      <c r="N58" s="113" t="s">
        <v>304</v>
      </c>
    </row>
    <row r="59" spans="1:14">
      <c r="A59" s="112">
        <v>57</v>
      </c>
      <c r="B59" s="113" t="s">
        <v>490</v>
      </c>
      <c r="C59" s="113" t="s">
        <v>355</v>
      </c>
      <c r="D59" s="113" t="s">
        <v>491</v>
      </c>
      <c r="E59" s="119">
        <v>43297</v>
      </c>
      <c r="F59" s="114">
        <v>57084.5</v>
      </c>
      <c r="G59" s="114">
        <v>9133.5</v>
      </c>
      <c r="H59" s="113" t="s">
        <v>325</v>
      </c>
      <c r="I59" s="113" t="s">
        <v>302</v>
      </c>
      <c r="J59" s="113" t="s">
        <v>303</v>
      </c>
      <c r="K59" s="113" t="s">
        <v>368</v>
      </c>
      <c r="L59" s="113"/>
      <c r="M59" s="113" t="s">
        <v>304</v>
      </c>
      <c r="N59" s="113" t="s">
        <v>304</v>
      </c>
    </row>
    <row r="60" spans="1:14">
      <c r="A60" s="112">
        <v>58</v>
      </c>
      <c r="B60" s="113" t="s">
        <v>492</v>
      </c>
      <c r="C60" s="113" t="s">
        <v>322</v>
      </c>
      <c r="D60" s="113" t="s">
        <v>493</v>
      </c>
      <c r="E60" s="119">
        <v>43291</v>
      </c>
      <c r="F60" s="114">
        <v>2879.3</v>
      </c>
      <c r="G60" s="114">
        <v>460.7</v>
      </c>
      <c r="H60" s="113" t="s">
        <v>320</v>
      </c>
      <c r="I60" s="113" t="s">
        <v>302</v>
      </c>
      <c r="J60" s="113" t="s">
        <v>303</v>
      </c>
      <c r="K60" s="113" t="s">
        <v>368</v>
      </c>
      <c r="L60" s="113"/>
      <c r="M60" s="113" t="s">
        <v>304</v>
      </c>
      <c r="N60" s="113" t="s">
        <v>304</v>
      </c>
    </row>
    <row r="61" spans="1:14">
      <c r="A61" s="112">
        <v>59</v>
      </c>
      <c r="B61" s="113" t="s">
        <v>494</v>
      </c>
      <c r="C61" s="113" t="s">
        <v>495</v>
      </c>
      <c r="D61" s="113" t="s">
        <v>496</v>
      </c>
      <c r="E61" s="119">
        <v>43314</v>
      </c>
      <c r="F61" s="114">
        <v>501072.41</v>
      </c>
      <c r="G61" s="114">
        <v>80171.59</v>
      </c>
      <c r="H61" s="113" t="s">
        <v>497</v>
      </c>
      <c r="I61" s="113" t="s">
        <v>302</v>
      </c>
      <c r="J61" s="113" t="s">
        <v>303</v>
      </c>
      <c r="K61" s="113" t="s">
        <v>368</v>
      </c>
      <c r="L61" s="113"/>
      <c r="M61" s="113" t="s">
        <v>304</v>
      </c>
      <c r="N61" s="113" t="s">
        <v>304</v>
      </c>
    </row>
    <row r="62" spans="1:14">
      <c r="A62" s="112">
        <v>60</v>
      </c>
      <c r="B62" s="113" t="s">
        <v>498</v>
      </c>
      <c r="C62" s="113" t="s">
        <v>357</v>
      </c>
      <c r="D62" s="113" t="s">
        <v>499</v>
      </c>
      <c r="E62" s="119">
        <v>43291</v>
      </c>
      <c r="F62" s="114">
        <v>37068.97</v>
      </c>
      <c r="G62" s="114">
        <v>5931.03</v>
      </c>
      <c r="H62" s="113" t="s">
        <v>500</v>
      </c>
      <c r="I62" s="113" t="s">
        <v>302</v>
      </c>
      <c r="J62" s="113" t="s">
        <v>303</v>
      </c>
      <c r="K62" s="113" t="s">
        <v>368</v>
      </c>
      <c r="L62" s="113"/>
      <c r="M62" s="113" t="s">
        <v>304</v>
      </c>
      <c r="N62" s="113" t="s">
        <v>304</v>
      </c>
    </row>
    <row r="63" spans="1:14">
      <c r="A63" s="112">
        <v>61</v>
      </c>
      <c r="B63" s="113" t="s">
        <v>501</v>
      </c>
      <c r="C63" s="113" t="s">
        <v>359</v>
      </c>
      <c r="D63" s="113" t="s">
        <v>502</v>
      </c>
      <c r="E63" s="119">
        <v>43250</v>
      </c>
      <c r="F63" s="114">
        <v>19543.099999999999</v>
      </c>
      <c r="G63" s="114">
        <v>3126.9</v>
      </c>
      <c r="H63" s="113" t="s">
        <v>503</v>
      </c>
      <c r="I63" s="113" t="s">
        <v>302</v>
      </c>
      <c r="J63" s="113" t="s">
        <v>303</v>
      </c>
      <c r="K63" s="113" t="s">
        <v>368</v>
      </c>
      <c r="L63" s="113"/>
      <c r="M63" s="113" t="s">
        <v>304</v>
      </c>
      <c r="N63" s="113" t="s">
        <v>304</v>
      </c>
    </row>
    <row r="64" spans="1:14">
      <c r="A64" s="112">
        <v>62</v>
      </c>
      <c r="B64" s="113" t="s">
        <v>504</v>
      </c>
      <c r="C64" s="113" t="s">
        <v>359</v>
      </c>
      <c r="D64" s="113" t="s">
        <v>505</v>
      </c>
      <c r="E64" s="119">
        <v>43264</v>
      </c>
      <c r="F64" s="114">
        <v>66534.490000000005</v>
      </c>
      <c r="G64" s="114">
        <v>10645.51</v>
      </c>
      <c r="H64" s="113" t="s">
        <v>503</v>
      </c>
      <c r="I64" s="113" t="s">
        <v>302</v>
      </c>
      <c r="J64" s="113" t="s">
        <v>303</v>
      </c>
      <c r="K64" s="113" t="s">
        <v>368</v>
      </c>
      <c r="L64" s="113"/>
      <c r="M64" s="113" t="s">
        <v>304</v>
      </c>
      <c r="N64" s="113" t="s">
        <v>304</v>
      </c>
    </row>
    <row r="65" spans="1:14">
      <c r="A65" s="112">
        <v>63</v>
      </c>
      <c r="B65" s="113" t="s">
        <v>506</v>
      </c>
      <c r="C65" s="113" t="s">
        <v>322</v>
      </c>
      <c r="D65" s="113" t="s">
        <v>507</v>
      </c>
      <c r="E65" s="119">
        <v>43226</v>
      </c>
      <c r="F65" s="114">
        <v>24116.38</v>
      </c>
      <c r="G65" s="114">
        <v>3858.62</v>
      </c>
      <c r="H65" s="113" t="s">
        <v>320</v>
      </c>
      <c r="I65" s="113" t="s">
        <v>302</v>
      </c>
      <c r="J65" s="113" t="s">
        <v>303</v>
      </c>
      <c r="K65" s="113" t="s">
        <v>368</v>
      </c>
      <c r="L65" s="113"/>
      <c r="M65" s="113" t="s">
        <v>304</v>
      </c>
      <c r="N65" s="113" t="s">
        <v>304</v>
      </c>
    </row>
    <row r="66" spans="1:14">
      <c r="A66" s="112">
        <v>64</v>
      </c>
      <c r="B66" s="113" t="s">
        <v>508</v>
      </c>
      <c r="C66" s="113" t="s">
        <v>322</v>
      </c>
      <c r="D66" s="113" t="s">
        <v>509</v>
      </c>
      <c r="E66" s="119">
        <v>43226</v>
      </c>
      <c r="F66" s="114">
        <v>78879.31</v>
      </c>
      <c r="G66" s="114">
        <v>12620.69</v>
      </c>
      <c r="H66" s="113" t="s">
        <v>320</v>
      </c>
      <c r="I66" s="113" t="s">
        <v>302</v>
      </c>
      <c r="J66" s="113" t="s">
        <v>303</v>
      </c>
      <c r="K66" s="113" t="s">
        <v>368</v>
      </c>
      <c r="L66" s="113"/>
      <c r="M66" s="113" t="s">
        <v>304</v>
      </c>
      <c r="N66" s="113" t="s">
        <v>304</v>
      </c>
    </row>
    <row r="67" spans="1:14">
      <c r="A67" s="112">
        <v>65</v>
      </c>
      <c r="B67" s="113" t="s">
        <v>510</v>
      </c>
      <c r="C67" s="113" t="s">
        <v>322</v>
      </c>
      <c r="D67" s="113" t="s">
        <v>511</v>
      </c>
      <c r="E67" s="119">
        <v>43226</v>
      </c>
      <c r="F67" s="114">
        <v>78879.31</v>
      </c>
      <c r="G67" s="114">
        <v>12620.69</v>
      </c>
      <c r="H67" s="113" t="s">
        <v>320</v>
      </c>
      <c r="I67" s="113" t="s">
        <v>305</v>
      </c>
      <c r="J67" s="113" t="s">
        <v>306</v>
      </c>
      <c r="K67" s="113" t="s">
        <v>368</v>
      </c>
      <c r="L67" s="113"/>
      <c r="M67" s="113" t="s">
        <v>304</v>
      </c>
      <c r="N67" s="113" t="s">
        <v>304</v>
      </c>
    </row>
    <row r="68" spans="1:14">
      <c r="A68" s="112">
        <v>66</v>
      </c>
      <c r="B68" s="113" t="s">
        <v>512</v>
      </c>
      <c r="C68" s="113" t="s">
        <v>322</v>
      </c>
      <c r="D68" s="113" t="s">
        <v>513</v>
      </c>
      <c r="E68" s="119">
        <v>43226</v>
      </c>
      <c r="F68" s="114">
        <v>78879.31</v>
      </c>
      <c r="G68" s="114">
        <v>12620.69</v>
      </c>
      <c r="H68" s="113" t="s">
        <v>320</v>
      </c>
      <c r="I68" s="113" t="s">
        <v>302</v>
      </c>
      <c r="J68" s="113" t="s">
        <v>303</v>
      </c>
      <c r="K68" s="113" t="s">
        <v>368</v>
      </c>
      <c r="L68" s="113"/>
      <c r="M68" s="113" t="s">
        <v>304</v>
      </c>
      <c r="N68" s="113" t="s">
        <v>304</v>
      </c>
    </row>
    <row r="69" spans="1:14">
      <c r="A69" s="112">
        <v>67</v>
      </c>
      <c r="B69" s="113" t="s">
        <v>514</v>
      </c>
      <c r="C69" s="113" t="s">
        <v>322</v>
      </c>
      <c r="D69" s="113" t="s">
        <v>515</v>
      </c>
      <c r="E69" s="119">
        <v>43226</v>
      </c>
      <c r="F69" s="114">
        <v>78879.31</v>
      </c>
      <c r="G69" s="114">
        <v>12620.69</v>
      </c>
      <c r="H69" s="113" t="s">
        <v>320</v>
      </c>
      <c r="I69" s="113" t="s">
        <v>305</v>
      </c>
      <c r="J69" s="113" t="s">
        <v>306</v>
      </c>
      <c r="K69" s="113" t="s">
        <v>368</v>
      </c>
      <c r="L69" s="113"/>
      <c r="M69" s="113" t="s">
        <v>304</v>
      </c>
      <c r="N69" s="113" t="s">
        <v>304</v>
      </c>
    </row>
    <row r="70" spans="1:14">
      <c r="A70" s="112">
        <v>68</v>
      </c>
      <c r="B70" s="113" t="s">
        <v>516</v>
      </c>
      <c r="C70" s="113" t="s">
        <v>322</v>
      </c>
      <c r="D70" s="113" t="s">
        <v>517</v>
      </c>
      <c r="E70" s="119">
        <v>43226</v>
      </c>
      <c r="F70" s="114">
        <v>40641.39</v>
      </c>
      <c r="G70" s="114">
        <v>6502.61</v>
      </c>
      <c r="H70" s="113" t="s">
        <v>320</v>
      </c>
      <c r="I70" s="113" t="s">
        <v>302</v>
      </c>
      <c r="J70" s="113" t="s">
        <v>303</v>
      </c>
      <c r="K70" s="113" t="s">
        <v>368</v>
      </c>
      <c r="L70" s="113"/>
      <c r="M70" s="113" t="s">
        <v>304</v>
      </c>
      <c r="N70" s="113" t="s">
        <v>304</v>
      </c>
    </row>
    <row r="71" spans="1:14">
      <c r="A71" s="112">
        <v>69</v>
      </c>
      <c r="B71" s="113" t="s">
        <v>518</v>
      </c>
      <c r="C71" s="113" t="s">
        <v>322</v>
      </c>
      <c r="D71" s="113" t="s">
        <v>519</v>
      </c>
      <c r="E71" s="119">
        <v>43227</v>
      </c>
      <c r="F71" s="114">
        <v>84931.03</v>
      </c>
      <c r="G71" s="114">
        <v>13588.97</v>
      </c>
      <c r="H71" s="113" t="s">
        <v>323</v>
      </c>
      <c r="I71" s="113" t="s">
        <v>302</v>
      </c>
      <c r="J71" s="113" t="s">
        <v>303</v>
      </c>
      <c r="K71" s="113" t="s">
        <v>368</v>
      </c>
      <c r="L71" s="113"/>
      <c r="M71" s="113" t="s">
        <v>304</v>
      </c>
      <c r="N71" s="113" t="s">
        <v>304</v>
      </c>
    </row>
    <row r="72" spans="1:14">
      <c r="A72" s="112">
        <v>70</v>
      </c>
      <c r="B72" s="113" t="s">
        <v>520</v>
      </c>
      <c r="C72" s="113" t="s">
        <v>322</v>
      </c>
      <c r="D72" s="113" t="s">
        <v>521</v>
      </c>
      <c r="E72" s="119">
        <v>43227</v>
      </c>
      <c r="F72" s="114">
        <v>84931.03</v>
      </c>
      <c r="G72" s="114">
        <v>13588.97</v>
      </c>
      <c r="H72" s="113" t="s">
        <v>323</v>
      </c>
      <c r="I72" s="113" t="s">
        <v>302</v>
      </c>
      <c r="J72" s="113" t="s">
        <v>303</v>
      </c>
      <c r="K72" s="113" t="s">
        <v>368</v>
      </c>
      <c r="L72" s="113"/>
      <c r="M72" s="113" t="s">
        <v>304</v>
      </c>
      <c r="N72" s="113" t="s">
        <v>304</v>
      </c>
    </row>
    <row r="73" spans="1:14">
      <c r="A73" s="112">
        <v>71</v>
      </c>
      <c r="B73" s="113" t="s">
        <v>522</v>
      </c>
      <c r="C73" s="113" t="s">
        <v>322</v>
      </c>
      <c r="D73" s="113" t="s">
        <v>523</v>
      </c>
      <c r="E73" s="119">
        <v>43227</v>
      </c>
      <c r="F73" s="114">
        <v>46352.59</v>
      </c>
      <c r="G73" s="114">
        <v>7416.41</v>
      </c>
      <c r="H73" s="113" t="s">
        <v>323</v>
      </c>
      <c r="I73" s="113" t="s">
        <v>302</v>
      </c>
      <c r="J73" s="113" t="s">
        <v>303</v>
      </c>
      <c r="K73" s="113" t="s">
        <v>368</v>
      </c>
      <c r="L73" s="113"/>
      <c r="M73" s="113" t="s">
        <v>304</v>
      </c>
      <c r="N73" s="113" t="s">
        <v>304</v>
      </c>
    </row>
    <row r="74" spans="1:14">
      <c r="A74" s="112">
        <v>72</v>
      </c>
      <c r="B74" s="113" t="s">
        <v>524</v>
      </c>
      <c r="C74" s="113" t="s">
        <v>344</v>
      </c>
      <c r="D74" s="113" t="s">
        <v>525</v>
      </c>
      <c r="E74" s="119">
        <v>43215</v>
      </c>
      <c r="F74" s="114">
        <v>68235.899999999994</v>
      </c>
      <c r="G74" s="114">
        <v>11600.1</v>
      </c>
      <c r="H74" s="113" t="s">
        <v>345</v>
      </c>
      <c r="I74" s="113" t="s">
        <v>302</v>
      </c>
      <c r="J74" s="113" t="s">
        <v>303</v>
      </c>
      <c r="K74" s="113" t="s">
        <v>368</v>
      </c>
      <c r="L74" s="113"/>
      <c r="M74" s="113" t="s">
        <v>304</v>
      </c>
      <c r="N74" s="113" t="s">
        <v>304</v>
      </c>
    </row>
    <row r="75" spans="1:14">
      <c r="A75" s="112">
        <v>73</v>
      </c>
      <c r="B75" s="113" t="s">
        <v>526</v>
      </c>
      <c r="C75" s="113" t="s">
        <v>355</v>
      </c>
      <c r="D75" s="113" t="s">
        <v>527</v>
      </c>
      <c r="E75" s="119">
        <v>43273</v>
      </c>
      <c r="F75" s="114">
        <v>171650.86</v>
      </c>
      <c r="G75" s="114">
        <v>27464.14</v>
      </c>
      <c r="H75" s="113" t="s">
        <v>388</v>
      </c>
      <c r="I75" s="113" t="s">
        <v>302</v>
      </c>
      <c r="J75" s="113" t="s">
        <v>303</v>
      </c>
      <c r="K75" s="113" t="s">
        <v>368</v>
      </c>
      <c r="L75" s="113"/>
      <c r="M75" s="113" t="s">
        <v>304</v>
      </c>
      <c r="N75" s="113" t="s">
        <v>304</v>
      </c>
    </row>
    <row r="76" spans="1:14">
      <c r="A76" s="112">
        <v>74</v>
      </c>
      <c r="B76" s="113" t="s">
        <v>528</v>
      </c>
      <c r="C76" s="113" t="s">
        <v>335</v>
      </c>
      <c r="D76" s="113" t="s">
        <v>529</v>
      </c>
      <c r="E76" s="119">
        <v>43222</v>
      </c>
      <c r="F76" s="114">
        <v>80606.899999999994</v>
      </c>
      <c r="G76" s="114">
        <v>12897.1</v>
      </c>
      <c r="H76" s="113" t="s">
        <v>530</v>
      </c>
      <c r="I76" s="113" t="s">
        <v>302</v>
      </c>
      <c r="J76" s="113" t="s">
        <v>303</v>
      </c>
      <c r="K76" s="113" t="s">
        <v>368</v>
      </c>
      <c r="L76" s="113"/>
      <c r="M76" s="113" t="s">
        <v>304</v>
      </c>
      <c r="N76" s="113" t="s">
        <v>304</v>
      </c>
    </row>
    <row r="77" spans="1:14">
      <c r="A77" s="112">
        <v>75</v>
      </c>
      <c r="B77" s="113" t="s">
        <v>531</v>
      </c>
      <c r="C77" s="113" t="s">
        <v>335</v>
      </c>
      <c r="D77" s="113" t="s">
        <v>532</v>
      </c>
      <c r="E77" s="119">
        <v>43222</v>
      </c>
      <c r="F77" s="114">
        <v>80606.899999999994</v>
      </c>
      <c r="G77" s="114">
        <v>12897.1</v>
      </c>
      <c r="H77" s="113" t="s">
        <v>530</v>
      </c>
      <c r="I77" s="113" t="s">
        <v>302</v>
      </c>
      <c r="J77" s="113" t="s">
        <v>303</v>
      </c>
      <c r="K77" s="113" t="s">
        <v>368</v>
      </c>
      <c r="L77" s="113"/>
      <c r="M77" s="113" t="s">
        <v>304</v>
      </c>
      <c r="N77" s="113" t="s">
        <v>304</v>
      </c>
    </row>
    <row r="78" spans="1:14">
      <c r="A78" s="112">
        <v>76</v>
      </c>
      <c r="B78" s="113" t="s">
        <v>533</v>
      </c>
      <c r="C78" s="113" t="s">
        <v>349</v>
      </c>
      <c r="D78" s="113" t="s">
        <v>534</v>
      </c>
      <c r="E78" s="119">
        <v>43218</v>
      </c>
      <c r="F78" s="114">
        <v>82612.63</v>
      </c>
      <c r="G78" s="114">
        <v>14044.15</v>
      </c>
      <c r="H78" s="113" t="s">
        <v>350</v>
      </c>
      <c r="I78" s="113" t="s">
        <v>302</v>
      </c>
      <c r="J78" s="113" t="s">
        <v>303</v>
      </c>
      <c r="K78" s="113" t="s">
        <v>368</v>
      </c>
      <c r="L78" s="113"/>
      <c r="M78" s="113" t="s">
        <v>304</v>
      </c>
      <c r="N78" s="113" t="s">
        <v>304</v>
      </c>
    </row>
    <row r="79" spans="1:14">
      <c r="A79" s="112">
        <v>77</v>
      </c>
      <c r="B79" s="113" t="s">
        <v>535</v>
      </c>
      <c r="C79" s="113" t="s">
        <v>349</v>
      </c>
      <c r="D79" s="113" t="s">
        <v>536</v>
      </c>
      <c r="E79" s="119">
        <v>43218</v>
      </c>
      <c r="F79" s="114">
        <v>83684.42</v>
      </c>
      <c r="G79" s="114">
        <v>14226.35</v>
      </c>
      <c r="H79" s="113" t="s">
        <v>350</v>
      </c>
      <c r="I79" s="113" t="s">
        <v>302</v>
      </c>
      <c r="J79" s="113" t="s">
        <v>303</v>
      </c>
      <c r="K79" s="113" t="s">
        <v>368</v>
      </c>
      <c r="L79" s="113"/>
      <c r="M79" s="113" t="s">
        <v>304</v>
      </c>
      <c r="N79" s="113" t="s">
        <v>304</v>
      </c>
    </row>
    <row r="80" spans="1:14">
      <c r="A80" s="112">
        <v>78</v>
      </c>
      <c r="B80" s="113" t="s">
        <v>537</v>
      </c>
      <c r="C80" s="113" t="s">
        <v>349</v>
      </c>
      <c r="D80" s="113" t="s">
        <v>538</v>
      </c>
      <c r="E80" s="119">
        <v>43218</v>
      </c>
      <c r="F80" s="114">
        <v>77581.47</v>
      </c>
      <c r="G80" s="114">
        <v>13188.85</v>
      </c>
      <c r="H80" s="113" t="s">
        <v>350</v>
      </c>
      <c r="I80" s="113" t="s">
        <v>302</v>
      </c>
      <c r="J80" s="113" t="s">
        <v>303</v>
      </c>
      <c r="K80" s="113" t="s">
        <v>368</v>
      </c>
      <c r="L80" s="113"/>
      <c r="M80" s="113" t="s">
        <v>304</v>
      </c>
      <c r="N80" s="113" t="s">
        <v>304</v>
      </c>
    </row>
    <row r="81" spans="1:14">
      <c r="A81" s="112">
        <v>79</v>
      </c>
      <c r="B81" s="113" t="s">
        <v>539</v>
      </c>
      <c r="C81" s="113" t="s">
        <v>349</v>
      </c>
      <c r="D81" s="113" t="s">
        <v>540</v>
      </c>
      <c r="E81" s="119">
        <v>43218</v>
      </c>
      <c r="F81" s="114">
        <v>79373.84</v>
      </c>
      <c r="G81" s="114">
        <v>13493.56</v>
      </c>
      <c r="H81" s="113" t="s">
        <v>350</v>
      </c>
      <c r="I81" s="113" t="s">
        <v>302</v>
      </c>
      <c r="J81" s="113" t="s">
        <v>303</v>
      </c>
      <c r="K81" s="113" t="s">
        <v>368</v>
      </c>
      <c r="L81" s="113"/>
      <c r="M81" s="113" t="s">
        <v>304</v>
      </c>
      <c r="N81" s="113" t="s">
        <v>304</v>
      </c>
    </row>
    <row r="82" spans="1:14">
      <c r="A82" s="112">
        <v>80</v>
      </c>
      <c r="B82" s="113" t="s">
        <v>541</v>
      </c>
      <c r="C82" s="113" t="s">
        <v>349</v>
      </c>
      <c r="D82" s="113" t="s">
        <v>542</v>
      </c>
      <c r="E82" s="119">
        <v>43217</v>
      </c>
      <c r="F82" s="114">
        <v>98771.96</v>
      </c>
      <c r="G82" s="114">
        <v>16791.23</v>
      </c>
      <c r="H82" s="113" t="s">
        <v>350</v>
      </c>
      <c r="I82" s="113" t="s">
        <v>302</v>
      </c>
      <c r="J82" s="113" t="s">
        <v>303</v>
      </c>
      <c r="K82" s="113" t="s">
        <v>368</v>
      </c>
      <c r="L82" s="113"/>
      <c r="M82" s="113" t="s">
        <v>304</v>
      </c>
      <c r="N82" s="113" t="s">
        <v>304</v>
      </c>
    </row>
    <row r="83" spans="1:14">
      <c r="A83" s="112">
        <v>81</v>
      </c>
      <c r="B83" s="113" t="s">
        <v>543</v>
      </c>
      <c r="C83" s="113" t="s">
        <v>349</v>
      </c>
      <c r="D83" s="113" t="s">
        <v>544</v>
      </c>
      <c r="E83" s="119">
        <v>43217</v>
      </c>
      <c r="F83" s="114">
        <v>65847.97</v>
      </c>
      <c r="G83" s="114">
        <v>11194.16</v>
      </c>
      <c r="H83" s="113" t="s">
        <v>350</v>
      </c>
      <c r="I83" s="113" t="s">
        <v>302</v>
      </c>
      <c r="J83" s="113" t="s">
        <v>303</v>
      </c>
      <c r="K83" s="113" t="s">
        <v>368</v>
      </c>
      <c r="L83" s="113"/>
      <c r="M83" s="113" t="s">
        <v>304</v>
      </c>
      <c r="N83" s="113" t="s">
        <v>304</v>
      </c>
    </row>
    <row r="84" spans="1:14">
      <c r="A84" s="112">
        <v>82</v>
      </c>
      <c r="B84" s="113" t="s">
        <v>545</v>
      </c>
      <c r="C84" s="113" t="s">
        <v>349</v>
      </c>
      <c r="D84" s="113" t="s">
        <v>546</v>
      </c>
      <c r="E84" s="119">
        <v>43218</v>
      </c>
      <c r="F84" s="114">
        <v>88029.52</v>
      </c>
      <c r="G84" s="114">
        <v>14965.02</v>
      </c>
      <c r="H84" s="113" t="s">
        <v>350</v>
      </c>
      <c r="I84" s="113" t="s">
        <v>305</v>
      </c>
      <c r="J84" s="113" t="s">
        <v>306</v>
      </c>
      <c r="K84" s="113" t="s">
        <v>368</v>
      </c>
      <c r="L84" s="113"/>
      <c r="M84" s="113" t="s">
        <v>304</v>
      </c>
      <c r="N84" s="113" t="s">
        <v>304</v>
      </c>
    </row>
    <row r="85" spans="1:14">
      <c r="A85" s="112">
        <v>83</v>
      </c>
      <c r="B85" s="113" t="s">
        <v>547</v>
      </c>
      <c r="C85" s="113" t="s">
        <v>349</v>
      </c>
      <c r="D85" s="113" t="s">
        <v>548</v>
      </c>
      <c r="E85" s="119">
        <v>43218</v>
      </c>
      <c r="F85" s="114">
        <v>48762.400000000001</v>
      </c>
      <c r="G85" s="114">
        <v>8289.61</v>
      </c>
      <c r="H85" s="113" t="s">
        <v>350</v>
      </c>
      <c r="I85" s="113" t="s">
        <v>305</v>
      </c>
      <c r="J85" s="113" t="s">
        <v>306</v>
      </c>
      <c r="K85" s="113" t="s">
        <v>368</v>
      </c>
      <c r="L85" s="113"/>
      <c r="M85" s="113" t="s">
        <v>304</v>
      </c>
      <c r="N85" s="113" t="s">
        <v>304</v>
      </c>
    </row>
    <row r="86" spans="1:14">
      <c r="A86" s="112">
        <v>84</v>
      </c>
      <c r="B86" s="113" t="s">
        <v>549</v>
      </c>
      <c r="C86" s="113" t="s">
        <v>318</v>
      </c>
      <c r="D86" s="113" t="s">
        <v>550</v>
      </c>
      <c r="E86" s="119">
        <v>43210</v>
      </c>
      <c r="F86" s="114">
        <v>75213.679999999993</v>
      </c>
      <c r="G86" s="114">
        <v>12786.32</v>
      </c>
      <c r="H86" s="113" t="s">
        <v>551</v>
      </c>
      <c r="I86" s="113" t="s">
        <v>302</v>
      </c>
      <c r="J86" s="113" t="s">
        <v>303</v>
      </c>
      <c r="K86" s="113" t="s">
        <v>368</v>
      </c>
      <c r="L86" s="113"/>
      <c r="M86" s="113" t="s">
        <v>304</v>
      </c>
      <c r="N86" s="113" t="s">
        <v>304</v>
      </c>
    </row>
    <row r="87" spans="1:14">
      <c r="A87" s="112">
        <v>85</v>
      </c>
      <c r="B87" s="113" t="s">
        <v>552</v>
      </c>
      <c r="C87" s="113" t="s">
        <v>553</v>
      </c>
      <c r="D87" s="113" t="s">
        <v>554</v>
      </c>
      <c r="E87" s="119">
        <v>43265</v>
      </c>
      <c r="F87" s="114">
        <v>4655.17</v>
      </c>
      <c r="G87" s="114">
        <v>744.83</v>
      </c>
      <c r="H87" s="113" t="s">
        <v>555</v>
      </c>
      <c r="I87" s="113" t="s">
        <v>302</v>
      </c>
      <c r="J87" s="113" t="s">
        <v>303</v>
      </c>
      <c r="K87" s="113" t="s">
        <v>368</v>
      </c>
      <c r="L87" s="113"/>
      <c r="M87" s="113" t="s">
        <v>304</v>
      </c>
      <c r="N87" s="113" t="s">
        <v>304</v>
      </c>
    </row>
    <row r="88" spans="1:14">
      <c r="A88" s="112">
        <v>86</v>
      </c>
      <c r="B88" s="113" t="s">
        <v>556</v>
      </c>
      <c r="C88" s="113" t="s">
        <v>335</v>
      </c>
      <c r="D88" s="113" t="s">
        <v>557</v>
      </c>
      <c r="E88" s="119">
        <v>43222</v>
      </c>
      <c r="F88" s="114">
        <v>89874</v>
      </c>
      <c r="G88" s="114">
        <v>14379.84</v>
      </c>
      <c r="H88" s="113" t="s">
        <v>530</v>
      </c>
      <c r="I88" s="113" t="s">
        <v>302</v>
      </c>
      <c r="J88" s="113" t="s">
        <v>303</v>
      </c>
      <c r="K88" s="113" t="s">
        <v>368</v>
      </c>
      <c r="L88" s="113"/>
      <c r="M88" s="113" t="s">
        <v>304</v>
      </c>
      <c r="N88" s="113" t="s">
        <v>304</v>
      </c>
    </row>
    <row r="89" spans="1:14">
      <c r="A89" s="112">
        <v>87</v>
      </c>
      <c r="B89" s="113" t="s">
        <v>558</v>
      </c>
      <c r="C89" s="113" t="s">
        <v>335</v>
      </c>
      <c r="D89" s="113" t="s">
        <v>559</v>
      </c>
      <c r="E89" s="119">
        <v>43222</v>
      </c>
      <c r="F89" s="114">
        <v>32925.14</v>
      </c>
      <c r="G89" s="114">
        <v>5268.02</v>
      </c>
      <c r="H89" s="113" t="s">
        <v>530</v>
      </c>
      <c r="I89" s="113" t="s">
        <v>305</v>
      </c>
      <c r="J89" s="113" t="s">
        <v>306</v>
      </c>
      <c r="K89" s="113" t="s">
        <v>368</v>
      </c>
      <c r="L89" s="113"/>
      <c r="M89" s="113" t="s">
        <v>304</v>
      </c>
      <c r="N89" s="113" t="s">
        <v>304</v>
      </c>
    </row>
    <row r="90" spans="1:14">
      <c r="A90" s="112">
        <v>88</v>
      </c>
      <c r="B90" s="113" t="s">
        <v>560</v>
      </c>
      <c r="C90" s="113" t="s">
        <v>347</v>
      </c>
      <c r="D90" s="113" t="s">
        <v>561</v>
      </c>
      <c r="E90" s="119">
        <v>43216</v>
      </c>
      <c r="F90" s="114">
        <v>81218.81</v>
      </c>
      <c r="G90" s="114">
        <v>13807.19</v>
      </c>
      <c r="H90" s="113" t="s">
        <v>339</v>
      </c>
      <c r="I90" s="113" t="s">
        <v>302</v>
      </c>
      <c r="J90" s="113" t="s">
        <v>303</v>
      </c>
      <c r="K90" s="113" t="s">
        <v>368</v>
      </c>
      <c r="L90" s="113"/>
      <c r="M90" s="113" t="s">
        <v>304</v>
      </c>
      <c r="N90" s="113" t="s">
        <v>304</v>
      </c>
    </row>
    <row r="91" spans="1:14">
      <c r="A91" s="112">
        <v>89</v>
      </c>
      <c r="B91" s="113" t="s">
        <v>562</v>
      </c>
      <c r="C91" s="113" t="s">
        <v>347</v>
      </c>
      <c r="D91" s="113" t="s">
        <v>563</v>
      </c>
      <c r="E91" s="119">
        <v>43325</v>
      </c>
      <c r="F91" s="114">
        <v>19637.93</v>
      </c>
      <c r="G91" s="114">
        <v>3142.07</v>
      </c>
      <c r="H91" s="113" t="s">
        <v>327</v>
      </c>
      <c r="I91" s="113" t="s">
        <v>302</v>
      </c>
      <c r="J91" s="113" t="s">
        <v>303</v>
      </c>
      <c r="K91" s="113" t="s">
        <v>368</v>
      </c>
      <c r="L91" s="113"/>
      <c r="M91" s="113" t="s">
        <v>304</v>
      </c>
      <c r="N91" s="113" t="s">
        <v>304</v>
      </c>
    </row>
    <row r="92" spans="1:14">
      <c r="A92" s="112">
        <v>90</v>
      </c>
      <c r="B92" s="113" t="s">
        <v>564</v>
      </c>
      <c r="C92" s="113" t="s">
        <v>322</v>
      </c>
      <c r="D92" s="113" t="s">
        <v>565</v>
      </c>
      <c r="E92" s="119">
        <v>43226</v>
      </c>
      <c r="F92" s="114">
        <v>5193.1000000000004</v>
      </c>
      <c r="G92" s="114">
        <v>830.9</v>
      </c>
      <c r="H92" s="113" t="s">
        <v>320</v>
      </c>
      <c r="I92" s="113" t="s">
        <v>305</v>
      </c>
      <c r="J92" s="113" t="s">
        <v>306</v>
      </c>
      <c r="K92" s="113" t="s">
        <v>368</v>
      </c>
      <c r="L92" s="113"/>
      <c r="M92" s="113" t="s">
        <v>304</v>
      </c>
      <c r="N92" s="113" t="s">
        <v>304</v>
      </c>
    </row>
    <row r="93" spans="1:14">
      <c r="A93" s="112">
        <v>91</v>
      </c>
      <c r="B93" s="113" t="s">
        <v>566</v>
      </c>
      <c r="C93" s="113" t="s">
        <v>567</v>
      </c>
      <c r="D93" s="113" t="s">
        <v>568</v>
      </c>
      <c r="E93" s="119">
        <v>43224</v>
      </c>
      <c r="F93" s="114">
        <v>98312.93</v>
      </c>
      <c r="G93" s="114">
        <v>15730.07</v>
      </c>
      <c r="H93" s="113" t="s">
        <v>358</v>
      </c>
      <c r="I93" s="113" t="s">
        <v>302</v>
      </c>
      <c r="J93" s="113" t="s">
        <v>303</v>
      </c>
      <c r="K93" s="113" t="s">
        <v>368</v>
      </c>
      <c r="L93" s="113"/>
      <c r="M93" s="113" t="s">
        <v>304</v>
      </c>
      <c r="N93" s="113" t="s">
        <v>304</v>
      </c>
    </row>
    <row r="94" spans="1:14">
      <c r="A94" s="112">
        <v>92</v>
      </c>
      <c r="B94" s="113" t="s">
        <v>569</v>
      </c>
      <c r="C94" s="113" t="s">
        <v>567</v>
      </c>
      <c r="D94" s="113" t="s">
        <v>570</v>
      </c>
      <c r="E94" s="119">
        <v>43224</v>
      </c>
      <c r="F94" s="114">
        <v>96273.62</v>
      </c>
      <c r="G94" s="114">
        <v>15403.78</v>
      </c>
      <c r="H94" s="113" t="s">
        <v>358</v>
      </c>
      <c r="I94" s="113" t="s">
        <v>302</v>
      </c>
      <c r="J94" s="113" t="s">
        <v>303</v>
      </c>
      <c r="K94" s="113" t="s">
        <v>368</v>
      </c>
      <c r="L94" s="113"/>
      <c r="M94" s="113" t="s">
        <v>304</v>
      </c>
      <c r="N94" s="113" t="s">
        <v>304</v>
      </c>
    </row>
    <row r="95" spans="1:14">
      <c r="A95" s="112">
        <v>93</v>
      </c>
      <c r="B95" s="113" t="s">
        <v>571</v>
      </c>
      <c r="C95" s="113" t="s">
        <v>567</v>
      </c>
      <c r="D95" s="113" t="s">
        <v>572</v>
      </c>
      <c r="E95" s="119">
        <v>43224</v>
      </c>
      <c r="F95" s="114">
        <v>69454.740000000005</v>
      </c>
      <c r="G95" s="114">
        <v>11112.76</v>
      </c>
      <c r="H95" s="113" t="s">
        <v>358</v>
      </c>
      <c r="I95" s="113" t="s">
        <v>302</v>
      </c>
      <c r="J95" s="113" t="s">
        <v>303</v>
      </c>
      <c r="K95" s="113" t="s">
        <v>368</v>
      </c>
      <c r="L95" s="113"/>
      <c r="M95" s="113" t="s">
        <v>304</v>
      </c>
      <c r="N95" s="113" t="s">
        <v>304</v>
      </c>
    </row>
    <row r="96" spans="1:14">
      <c r="A96" s="112">
        <v>94</v>
      </c>
      <c r="B96" s="113" t="s">
        <v>573</v>
      </c>
      <c r="C96" s="113" t="s">
        <v>567</v>
      </c>
      <c r="D96" s="113" t="s">
        <v>574</v>
      </c>
      <c r="E96" s="119">
        <v>43224</v>
      </c>
      <c r="F96" s="114">
        <v>89718.1</v>
      </c>
      <c r="G96" s="114">
        <v>14354.9</v>
      </c>
      <c r="H96" s="113" t="s">
        <v>358</v>
      </c>
      <c r="I96" s="113" t="s">
        <v>305</v>
      </c>
      <c r="J96" s="113" t="s">
        <v>306</v>
      </c>
      <c r="K96" s="113" t="s">
        <v>368</v>
      </c>
      <c r="L96" s="113"/>
      <c r="M96" s="113" t="s">
        <v>304</v>
      </c>
      <c r="N96" s="113" t="s">
        <v>304</v>
      </c>
    </row>
    <row r="97" spans="1:14">
      <c r="A97" s="112">
        <v>95</v>
      </c>
      <c r="B97" s="113" t="s">
        <v>575</v>
      </c>
      <c r="C97" s="113" t="s">
        <v>567</v>
      </c>
      <c r="D97" s="113" t="s">
        <v>576</v>
      </c>
      <c r="E97" s="119">
        <v>43224</v>
      </c>
      <c r="F97" s="114">
        <v>89718.1</v>
      </c>
      <c r="G97" s="114">
        <v>14354.9</v>
      </c>
      <c r="H97" s="113" t="s">
        <v>358</v>
      </c>
      <c r="I97" s="113" t="s">
        <v>302</v>
      </c>
      <c r="J97" s="113" t="s">
        <v>303</v>
      </c>
      <c r="K97" s="113" t="s">
        <v>368</v>
      </c>
      <c r="L97" s="113"/>
      <c r="M97" s="113" t="s">
        <v>304</v>
      </c>
      <c r="N97" s="113" t="s">
        <v>304</v>
      </c>
    </row>
    <row r="98" spans="1:14">
      <c r="A98" s="112">
        <v>96</v>
      </c>
      <c r="B98" s="113" t="s">
        <v>577</v>
      </c>
      <c r="C98" s="113" t="s">
        <v>357</v>
      </c>
      <c r="D98" s="113" t="s">
        <v>578</v>
      </c>
      <c r="E98" s="119">
        <v>43224</v>
      </c>
      <c r="F98" s="114">
        <v>94952.8</v>
      </c>
      <c r="G98" s="114">
        <v>15192.45</v>
      </c>
      <c r="H98" s="113" t="s">
        <v>358</v>
      </c>
      <c r="I98" s="113" t="s">
        <v>302</v>
      </c>
      <c r="J98" s="113" t="s">
        <v>303</v>
      </c>
      <c r="K98" s="113" t="s">
        <v>368</v>
      </c>
      <c r="L98" s="113"/>
      <c r="M98" s="113" t="s">
        <v>304</v>
      </c>
      <c r="N98" s="113" t="s">
        <v>304</v>
      </c>
    </row>
    <row r="99" spans="1:14">
      <c r="A99" s="112">
        <v>97</v>
      </c>
      <c r="B99" s="113" t="s">
        <v>579</v>
      </c>
      <c r="C99" s="113" t="s">
        <v>357</v>
      </c>
      <c r="D99" s="113" t="s">
        <v>580</v>
      </c>
      <c r="E99" s="119">
        <v>43224</v>
      </c>
      <c r="F99" s="114">
        <v>94952.8</v>
      </c>
      <c r="G99" s="114">
        <v>15192.45</v>
      </c>
      <c r="H99" s="113" t="s">
        <v>358</v>
      </c>
      <c r="I99" s="113" t="s">
        <v>302</v>
      </c>
      <c r="J99" s="113" t="s">
        <v>303</v>
      </c>
      <c r="K99" s="113" t="s">
        <v>368</v>
      </c>
      <c r="L99" s="113"/>
      <c r="M99" s="113" t="s">
        <v>304</v>
      </c>
      <c r="N99" s="113" t="s">
        <v>304</v>
      </c>
    </row>
    <row r="100" spans="1:14">
      <c r="A100" s="112">
        <v>98</v>
      </c>
      <c r="B100" s="113" t="s">
        <v>581</v>
      </c>
      <c r="C100" s="113" t="s">
        <v>567</v>
      </c>
      <c r="D100" s="113" t="s">
        <v>582</v>
      </c>
      <c r="E100" s="119">
        <v>43273</v>
      </c>
      <c r="F100" s="114">
        <v>85909.41</v>
      </c>
      <c r="G100" s="114">
        <v>14604.59</v>
      </c>
      <c r="H100" s="113" t="s">
        <v>331</v>
      </c>
      <c r="I100" s="113" t="s">
        <v>302</v>
      </c>
      <c r="J100" s="113" t="s">
        <v>303</v>
      </c>
      <c r="K100" s="113" t="s">
        <v>368</v>
      </c>
      <c r="L100" s="113"/>
      <c r="M100" s="113" t="s">
        <v>304</v>
      </c>
      <c r="N100" s="113" t="s">
        <v>304</v>
      </c>
    </row>
    <row r="101" spans="1:14">
      <c r="A101" s="112">
        <v>99</v>
      </c>
      <c r="B101" s="113" t="s">
        <v>583</v>
      </c>
      <c r="C101" s="113" t="s">
        <v>567</v>
      </c>
      <c r="D101" s="113" t="s">
        <v>584</v>
      </c>
      <c r="E101" s="119">
        <v>43273</v>
      </c>
      <c r="F101" s="114">
        <v>40305.129999999997</v>
      </c>
      <c r="G101" s="114">
        <v>6851.87</v>
      </c>
      <c r="H101" s="113" t="s">
        <v>331</v>
      </c>
      <c r="I101" s="113" t="s">
        <v>302</v>
      </c>
      <c r="J101" s="113" t="s">
        <v>303</v>
      </c>
      <c r="K101" s="113" t="s">
        <v>368</v>
      </c>
      <c r="L101" s="113"/>
      <c r="M101" s="113" t="s">
        <v>304</v>
      </c>
      <c r="N101" s="113" t="s">
        <v>304</v>
      </c>
    </row>
    <row r="102" spans="1:14">
      <c r="A102" s="112">
        <v>100</v>
      </c>
      <c r="B102" s="113" t="s">
        <v>585</v>
      </c>
      <c r="C102" s="113" t="s">
        <v>322</v>
      </c>
      <c r="D102" s="113" t="s">
        <v>586</v>
      </c>
      <c r="E102" s="119">
        <v>43215</v>
      </c>
      <c r="F102" s="114">
        <v>24598.29</v>
      </c>
      <c r="G102" s="114">
        <v>4181.71</v>
      </c>
      <c r="H102" s="113" t="s">
        <v>317</v>
      </c>
      <c r="I102" s="113" t="s">
        <v>302</v>
      </c>
      <c r="J102" s="113" t="s">
        <v>303</v>
      </c>
      <c r="K102" s="113" t="s">
        <v>368</v>
      </c>
      <c r="L102" s="113"/>
      <c r="M102" s="113" t="s">
        <v>304</v>
      </c>
      <c r="N102" s="113" t="s">
        <v>304</v>
      </c>
    </row>
    <row r="103" spans="1:14">
      <c r="A103" s="112">
        <v>101</v>
      </c>
      <c r="B103" s="113" t="s">
        <v>587</v>
      </c>
      <c r="C103" s="113" t="s">
        <v>322</v>
      </c>
      <c r="D103" s="113" t="s">
        <v>588</v>
      </c>
      <c r="E103" s="119">
        <v>43215</v>
      </c>
      <c r="F103" s="114">
        <v>29247.86</v>
      </c>
      <c r="G103" s="114">
        <v>4972.1400000000003</v>
      </c>
      <c r="H103" s="113" t="s">
        <v>317</v>
      </c>
      <c r="I103" s="113" t="s">
        <v>302</v>
      </c>
      <c r="J103" s="113" t="s">
        <v>303</v>
      </c>
      <c r="K103" s="113" t="s">
        <v>368</v>
      </c>
      <c r="L103" s="113"/>
      <c r="M103" s="113" t="s">
        <v>304</v>
      </c>
      <c r="N103" s="113" t="s">
        <v>304</v>
      </c>
    </row>
    <row r="104" spans="1:14">
      <c r="A104" s="112">
        <v>102</v>
      </c>
      <c r="B104" s="113" t="s">
        <v>589</v>
      </c>
      <c r="C104" s="113" t="s">
        <v>355</v>
      </c>
      <c r="D104" s="113" t="s">
        <v>590</v>
      </c>
      <c r="E104" s="119">
        <v>43224</v>
      </c>
      <c r="F104" s="114">
        <v>18103.45</v>
      </c>
      <c r="G104" s="114">
        <v>2896.55</v>
      </c>
      <c r="H104" s="113" t="s">
        <v>334</v>
      </c>
      <c r="I104" s="113" t="s">
        <v>302</v>
      </c>
      <c r="J104" s="113" t="s">
        <v>303</v>
      </c>
      <c r="K104" s="113" t="s">
        <v>368</v>
      </c>
      <c r="L104" s="113"/>
      <c r="M104" s="113" t="s">
        <v>304</v>
      </c>
      <c r="N104" s="113" t="s">
        <v>304</v>
      </c>
    </row>
    <row r="105" spans="1:14">
      <c r="A105" s="112">
        <v>103</v>
      </c>
      <c r="B105" s="113" t="s">
        <v>591</v>
      </c>
      <c r="C105" s="113" t="s">
        <v>322</v>
      </c>
      <c r="D105" s="113" t="s">
        <v>592</v>
      </c>
      <c r="E105" s="119">
        <v>43226</v>
      </c>
      <c r="F105" s="114">
        <v>42555.17</v>
      </c>
      <c r="G105" s="114">
        <v>6808.83</v>
      </c>
      <c r="H105" s="113" t="s">
        <v>320</v>
      </c>
      <c r="I105" s="113" t="s">
        <v>302</v>
      </c>
      <c r="J105" s="113" t="s">
        <v>303</v>
      </c>
      <c r="K105" s="113" t="s">
        <v>368</v>
      </c>
      <c r="L105" s="113"/>
      <c r="M105" s="113" t="s">
        <v>304</v>
      </c>
      <c r="N105" s="113" t="s">
        <v>304</v>
      </c>
    </row>
    <row r="106" spans="1:14">
      <c r="A106" s="112">
        <v>104</v>
      </c>
      <c r="B106" s="113" t="s">
        <v>593</v>
      </c>
      <c r="C106" s="113" t="s">
        <v>322</v>
      </c>
      <c r="D106" s="113" t="s">
        <v>594</v>
      </c>
      <c r="E106" s="119">
        <v>43226</v>
      </c>
      <c r="F106" s="114">
        <v>79105.17</v>
      </c>
      <c r="G106" s="114">
        <v>12656.83</v>
      </c>
      <c r="H106" s="113" t="s">
        <v>320</v>
      </c>
      <c r="I106" s="113" t="s">
        <v>302</v>
      </c>
      <c r="J106" s="113" t="s">
        <v>303</v>
      </c>
      <c r="K106" s="113" t="s">
        <v>368</v>
      </c>
      <c r="L106" s="113"/>
      <c r="M106" s="113" t="s">
        <v>304</v>
      </c>
      <c r="N106" s="113" t="s">
        <v>304</v>
      </c>
    </row>
    <row r="107" spans="1:14">
      <c r="A107" s="112">
        <v>105</v>
      </c>
      <c r="B107" s="113" t="s">
        <v>595</v>
      </c>
      <c r="C107" s="113" t="s">
        <v>322</v>
      </c>
      <c r="D107" s="113" t="s">
        <v>596</v>
      </c>
      <c r="E107" s="119">
        <v>43226</v>
      </c>
      <c r="F107" s="114">
        <v>79089.66</v>
      </c>
      <c r="G107" s="114">
        <v>12654.34</v>
      </c>
      <c r="H107" s="113" t="s">
        <v>320</v>
      </c>
      <c r="I107" s="113" t="s">
        <v>302</v>
      </c>
      <c r="J107" s="113" t="s">
        <v>303</v>
      </c>
      <c r="K107" s="113" t="s">
        <v>368</v>
      </c>
      <c r="L107" s="113"/>
      <c r="M107" s="113" t="s">
        <v>304</v>
      </c>
      <c r="N107" s="113" t="s">
        <v>304</v>
      </c>
    </row>
    <row r="108" spans="1:14">
      <c r="A108" s="112">
        <v>106</v>
      </c>
      <c r="B108" s="113" t="s">
        <v>597</v>
      </c>
      <c r="C108" s="113" t="s">
        <v>322</v>
      </c>
      <c r="D108" s="113" t="s">
        <v>598</v>
      </c>
      <c r="E108" s="119">
        <v>43226</v>
      </c>
      <c r="F108" s="114">
        <v>79089.66</v>
      </c>
      <c r="G108" s="114">
        <v>12654.34</v>
      </c>
      <c r="H108" s="113" t="s">
        <v>320</v>
      </c>
      <c r="I108" s="113" t="s">
        <v>302</v>
      </c>
      <c r="J108" s="113" t="s">
        <v>303</v>
      </c>
      <c r="K108" s="113" t="s">
        <v>368</v>
      </c>
      <c r="L108" s="113"/>
      <c r="M108" s="113" t="s">
        <v>304</v>
      </c>
      <c r="N108" s="113" t="s">
        <v>304</v>
      </c>
    </row>
    <row r="109" spans="1:14">
      <c r="A109" s="112">
        <v>107</v>
      </c>
      <c r="B109" s="113" t="s">
        <v>599</v>
      </c>
      <c r="C109" s="113" t="s">
        <v>322</v>
      </c>
      <c r="D109" s="113" t="s">
        <v>600</v>
      </c>
      <c r="E109" s="119">
        <v>43226</v>
      </c>
      <c r="F109" s="114">
        <v>47655.17</v>
      </c>
      <c r="G109" s="114">
        <v>7624.83</v>
      </c>
      <c r="H109" s="113" t="s">
        <v>320</v>
      </c>
      <c r="I109" s="113" t="s">
        <v>302</v>
      </c>
      <c r="J109" s="113" t="s">
        <v>303</v>
      </c>
      <c r="K109" s="113" t="s">
        <v>368</v>
      </c>
      <c r="L109" s="113"/>
      <c r="M109" s="113" t="s">
        <v>304</v>
      </c>
      <c r="N109" s="113" t="s">
        <v>304</v>
      </c>
    </row>
    <row r="110" spans="1:14">
      <c r="A110" s="112">
        <v>108</v>
      </c>
      <c r="B110" s="113" t="s">
        <v>601</v>
      </c>
      <c r="C110" s="113" t="s">
        <v>322</v>
      </c>
      <c r="D110" s="113" t="s">
        <v>602</v>
      </c>
      <c r="E110" s="119">
        <v>43226</v>
      </c>
      <c r="F110" s="114">
        <v>96043.1</v>
      </c>
      <c r="G110" s="114">
        <v>15366.9</v>
      </c>
      <c r="H110" s="113" t="s">
        <v>320</v>
      </c>
      <c r="I110" s="113" t="s">
        <v>302</v>
      </c>
      <c r="J110" s="113" t="s">
        <v>303</v>
      </c>
      <c r="K110" s="113" t="s">
        <v>368</v>
      </c>
      <c r="L110" s="113"/>
      <c r="M110" s="113" t="s">
        <v>304</v>
      </c>
      <c r="N110" s="113" t="s">
        <v>304</v>
      </c>
    </row>
    <row r="111" spans="1:14">
      <c r="A111" s="112">
        <v>109</v>
      </c>
      <c r="B111" s="113" t="s">
        <v>603</v>
      </c>
      <c r="C111" s="113" t="s">
        <v>322</v>
      </c>
      <c r="D111" s="113" t="s">
        <v>604</v>
      </c>
      <c r="E111" s="119">
        <v>43226</v>
      </c>
      <c r="F111" s="114">
        <v>7586.21</v>
      </c>
      <c r="G111" s="114">
        <v>1213.79</v>
      </c>
      <c r="H111" s="113" t="s">
        <v>320</v>
      </c>
      <c r="I111" s="113" t="s">
        <v>302</v>
      </c>
      <c r="J111" s="113" t="s">
        <v>303</v>
      </c>
      <c r="K111" s="113" t="s">
        <v>368</v>
      </c>
      <c r="L111" s="113"/>
      <c r="M111" s="113" t="s">
        <v>304</v>
      </c>
      <c r="N111" s="113" t="s">
        <v>304</v>
      </c>
    </row>
    <row r="112" spans="1:14">
      <c r="A112" s="112">
        <v>110</v>
      </c>
      <c r="B112" s="113" t="s">
        <v>605</v>
      </c>
      <c r="C112" s="113" t="s">
        <v>567</v>
      </c>
      <c r="D112" s="113" t="s">
        <v>606</v>
      </c>
      <c r="E112" s="119">
        <v>43285</v>
      </c>
      <c r="F112" s="114">
        <v>780518.21</v>
      </c>
      <c r="G112" s="114">
        <v>124882.89</v>
      </c>
      <c r="H112" s="113" t="s">
        <v>607</v>
      </c>
      <c r="I112" s="113" t="s">
        <v>302</v>
      </c>
      <c r="J112" s="113" t="s">
        <v>303</v>
      </c>
      <c r="K112" s="113" t="s">
        <v>368</v>
      </c>
      <c r="L112" s="113"/>
      <c r="M112" s="113" t="s">
        <v>304</v>
      </c>
      <c r="N112" s="113" t="s">
        <v>304</v>
      </c>
    </row>
    <row r="113" spans="1:14">
      <c r="A113" s="112">
        <v>111</v>
      </c>
      <c r="B113" s="113" t="s">
        <v>608</v>
      </c>
      <c r="C113" s="113" t="s">
        <v>567</v>
      </c>
      <c r="D113" s="113" t="s">
        <v>609</v>
      </c>
      <c r="E113" s="119">
        <v>43285</v>
      </c>
      <c r="F113" s="114">
        <v>862059.53</v>
      </c>
      <c r="G113" s="114">
        <v>137929.51999999999</v>
      </c>
      <c r="H113" s="113" t="s">
        <v>607</v>
      </c>
      <c r="I113" s="113" t="s">
        <v>305</v>
      </c>
      <c r="J113" s="113" t="s">
        <v>306</v>
      </c>
      <c r="K113" s="113" t="s">
        <v>368</v>
      </c>
      <c r="L113" s="113"/>
      <c r="M113" s="113" t="s">
        <v>304</v>
      </c>
      <c r="N113" s="113" t="s">
        <v>304</v>
      </c>
    </row>
    <row r="114" spans="1:14">
      <c r="A114" s="112">
        <v>112</v>
      </c>
      <c r="B114" s="113" t="s">
        <v>610</v>
      </c>
      <c r="C114" s="113" t="s">
        <v>567</v>
      </c>
      <c r="D114" s="113" t="s">
        <v>611</v>
      </c>
      <c r="E114" s="119">
        <v>43285</v>
      </c>
      <c r="F114" s="114">
        <v>453802.54</v>
      </c>
      <c r="G114" s="114">
        <v>72608.41</v>
      </c>
      <c r="H114" s="113" t="s">
        <v>607</v>
      </c>
      <c r="I114" s="113" t="s">
        <v>302</v>
      </c>
      <c r="J114" s="113" t="s">
        <v>303</v>
      </c>
      <c r="K114" s="113" t="s">
        <v>368</v>
      </c>
      <c r="L114" s="113"/>
      <c r="M114" s="113" t="s">
        <v>304</v>
      </c>
      <c r="N114" s="113" t="s">
        <v>304</v>
      </c>
    </row>
    <row r="115" spans="1:14">
      <c r="A115" s="112">
        <v>113</v>
      </c>
      <c r="B115" s="113" t="s">
        <v>612</v>
      </c>
      <c r="C115" s="113" t="s">
        <v>567</v>
      </c>
      <c r="D115" s="113" t="s">
        <v>613</v>
      </c>
      <c r="E115" s="119">
        <v>43285</v>
      </c>
      <c r="F115" s="114">
        <v>745862.07</v>
      </c>
      <c r="G115" s="114">
        <v>119337.93</v>
      </c>
      <c r="H115" s="113" t="s">
        <v>607</v>
      </c>
      <c r="I115" s="113" t="s">
        <v>305</v>
      </c>
      <c r="J115" s="113" t="s">
        <v>306</v>
      </c>
      <c r="K115" s="113" t="s">
        <v>368</v>
      </c>
      <c r="L115" s="113"/>
      <c r="M115" s="113" t="s">
        <v>304</v>
      </c>
      <c r="N115" s="113" t="s">
        <v>304</v>
      </c>
    </row>
    <row r="116" spans="1:14">
      <c r="A116" s="112">
        <v>114</v>
      </c>
      <c r="B116" s="113" t="s">
        <v>614</v>
      </c>
      <c r="C116" s="113" t="s">
        <v>322</v>
      </c>
      <c r="D116" s="113" t="s">
        <v>615</v>
      </c>
      <c r="E116" s="119">
        <v>43223</v>
      </c>
      <c r="F116" s="114">
        <v>25600</v>
      </c>
      <c r="G116" s="114">
        <v>4096</v>
      </c>
      <c r="H116" s="113" t="s">
        <v>317</v>
      </c>
      <c r="I116" s="113" t="s">
        <v>302</v>
      </c>
      <c r="J116" s="113" t="s">
        <v>303</v>
      </c>
      <c r="K116" s="113" t="s">
        <v>368</v>
      </c>
      <c r="L116" s="113"/>
      <c r="M116" s="113" t="s">
        <v>304</v>
      </c>
      <c r="N116" s="113" t="s">
        <v>304</v>
      </c>
    </row>
    <row r="117" spans="1:14">
      <c r="A117" s="112">
        <v>115</v>
      </c>
      <c r="B117" s="113" t="s">
        <v>616</v>
      </c>
      <c r="C117" s="113" t="s">
        <v>495</v>
      </c>
      <c r="D117" s="113" t="s">
        <v>617</v>
      </c>
      <c r="E117" s="119">
        <v>43256</v>
      </c>
      <c r="F117" s="114">
        <v>407327.59</v>
      </c>
      <c r="G117" s="114">
        <v>65172.41</v>
      </c>
      <c r="H117" s="113" t="s">
        <v>497</v>
      </c>
      <c r="I117" s="113" t="s">
        <v>302</v>
      </c>
      <c r="J117" s="113" t="s">
        <v>303</v>
      </c>
      <c r="K117" s="113" t="s">
        <v>368</v>
      </c>
      <c r="L117" s="113"/>
      <c r="M117" s="113" t="s">
        <v>304</v>
      </c>
      <c r="N117" s="113" t="s">
        <v>304</v>
      </c>
    </row>
    <row r="118" spans="1:14">
      <c r="A118" s="112">
        <v>116</v>
      </c>
      <c r="B118" s="113" t="s">
        <v>618</v>
      </c>
      <c r="C118" s="113" t="s">
        <v>377</v>
      </c>
      <c r="D118" s="113" t="s">
        <v>619</v>
      </c>
      <c r="E118" s="119">
        <v>43243</v>
      </c>
      <c r="F118" s="114">
        <v>32327.59</v>
      </c>
      <c r="G118" s="114">
        <v>5172.41</v>
      </c>
      <c r="H118" s="113" t="s">
        <v>379</v>
      </c>
      <c r="I118" s="113" t="s">
        <v>302</v>
      </c>
      <c r="J118" s="113" t="s">
        <v>303</v>
      </c>
      <c r="K118" s="113" t="s">
        <v>368</v>
      </c>
      <c r="L118" s="113"/>
      <c r="M118" s="113" t="s">
        <v>304</v>
      </c>
      <c r="N118" s="113" t="s">
        <v>304</v>
      </c>
    </row>
    <row r="119" spans="1:14">
      <c r="A119" s="112">
        <v>117</v>
      </c>
      <c r="B119" s="113" t="s">
        <v>620</v>
      </c>
      <c r="C119" s="113" t="s">
        <v>355</v>
      </c>
      <c r="D119" s="113" t="s">
        <v>621</v>
      </c>
      <c r="E119" s="119">
        <v>43266</v>
      </c>
      <c r="F119" s="114">
        <v>50517.24</v>
      </c>
      <c r="G119" s="114">
        <v>8082.76</v>
      </c>
      <c r="H119" s="113" t="s">
        <v>622</v>
      </c>
      <c r="I119" s="113" t="s">
        <v>302</v>
      </c>
      <c r="J119" s="113" t="s">
        <v>303</v>
      </c>
      <c r="K119" s="113" t="s">
        <v>368</v>
      </c>
      <c r="L119" s="113"/>
      <c r="M119" s="113" t="s">
        <v>304</v>
      </c>
      <c r="N119" s="113" t="s">
        <v>304</v>
      </c>
    </row>
    <row r="120" spans="1:14">
      <c r="A120" s="112">
        <v>118</v>
      </c>
      <c r="B120" s="113" t="s">
        <v>623</v>
      </c>
      <c r="C120" s="113" t="s">
        <v>355</v>
      </c>
      <c r="D120" s="113" t="s">
        <v>624</v>
      </c>
      <c r="E120" s="119">
        <v>43234</v>
      </c>
      <c r="F120" s="114">
        <v>83793.11</v>
      </c>
      <c r="G120" s="114">
        <v>13406.89</v>
      </c>
      <c r="H120" s="113" t="s">
        <v>622</v>
      </c>
      <c r="I120" s="113" t="s">
        <v>302</v>
      </c>
      <c r="J120" s="113" t="s">
        <v>303</v>
      </c>
      <c r="K120" s="113" t="s">
        <v>368</v>
      </c>
      <c r="L120" s="113"/>
      <c r="M120" s="113" t="s">
        <v>304</v>
      </c>
      <c r="N120" s="113" t="s">
        <v>304</v>
      </c>
    </row>
    <row r="121" spans="1:14">
      <c r="A121" s="112">
        <v>119</v>
      </c>
      <c r="B121" s="113" t="s">
        <v>625</v>
      </c>
      <c r="C121" s="113" t="s">
        <v>355</v>
      </c>
      <c r="D121" s="113" t="s">
        <v>626</v>
      </c>
      <c r="E121" s="119">
        <v>43234</v>
      </c>
      <c r="F121" s="114">
        <v>75172.42</v>
      </c>
      <c r="G121" s="114">
        <v>12027.58</v>
      </c>
      <c r="H121" s="113" t="s">
        <v>622</v>
      </c>
      <c r="I121" s="113" t="s">
        <v>302</v>
      </c>
      <c r="J121" s="113" t="s">
        <v>303</v>
      </c>
      <c r="K121" s="113" t="s">
        <v>368</v>
      </c>
      <c r="L121" s="113"/>
      <c r="M121" s="113" t="s">
        <v>304</v>
      </c>
      <c r="N121" s="113" t="s">
        <v>304</v>
      </c>
    </row>
    <row r="122" spans="1:14">
      <c r="A122" s="112">
        <v>120</v>
      </c>
      <c r="B122" s="113" t="s">
        <v>627</v>
      </c>
      <c r="C122" s="113" t="s">
        <v>338</v>
      </c>
      <c r="D122" s="113" t="s">
        <v>628</v>
      </c>
      <c r="E122" s="119">
        <v>43318</v>
      </c>
      <c r="F122" s="114">
        <v>9482.76</v>
      </c>
      <c r="G122" s="114">
        <v>1517.24</v>
      </c>
      <c r="H122" s="113" t="s">
        <v>327</v>
      </c>
      <c r="I122" s="113" t="s">
        <v>302</v>
      </c>
      <c r="J122" s="113" t="s">
        <v>303</v>
      </c>
      <c r="K122" s="113" t="s">
        <v>368</v>
      </c>
      <c r="L122" s="113"/>
      <c r="M122" s="113" t="s">
        <v>304</v>
      </c>
      <c r="N122" s="113" t="s">
        <v>304</v>
      </c>
    </row>
    <row r="123" spans="1:14">
      <c r="A123" s="112">
        <v>121</v>
      </c>
      <c r="B123" s="113" t="s">
        <v>629</v>
      </c>
      <c r="C123" s="113" t="s">
        <v>355</v>
      </c>
      <c r="D123" s="113" t="s">
        <v>630</v>
      </c>
      <c r="E123" s="119">
        <v>43215</v>
      </c>
      <c r="F123" s="114">
        <v>10755.55</v>
      </c>
      <c r="G123" s="114">
        <v>1828.45</v>
      </c>
      <c r="H123" s="113" t="s">
        <v>332</v>
      </c>
      <c r="I123" s="113" t="s">
        <v>302</v>
      </c>
      <c r="J123" s="113" t="s">
        <v>303</v>
      </c>
      <c r="K123" s="113" t="s">
        <v>368</v>
      </c>
      <c r="L123" s="113"/>
      <c r="M123" s="113" t="s">
        <v>304</v>
      </c>
      <c r="N123" s="113" t="s">
        <v>304</v>
      </c>
    </row>
    <row r="124" spans="1:14">
      <c r="A124" s="112">
        <v>122</v>
      </c>
      <c r="B124" s="113" t="s">
        <v>631</v>
      </c>
      <c r="C124" s="113" t="s">
        <v>355</v>
      </c>
      <c r="D124" s="113" t="s">
        <v>632</v>
      </c>
      <c r="E124" s="119">
        <v>43244</v>
      </c>
      <c r="F124" s="114">
        <v>50754.31</v>
      </c>
      <c r="G124" s="114">
        <v>8120.69</v>
      </c>
      <c r="H124" s="113" t="s">
        <v>334</v>
      </c>
      <c r="I124" s="113" t="s">
        <v>302</v>
      </c>
      <c r="J124" s="113" t="s">
        <v>303</v>
      </c>
      <c r="K124" s="113" t="s">
        <v>368</v>
      </c>
      <c r="L124" s="113"/>
      <c r="M124" s="113" t="s">
        <v>304</v>
      </c>
      <c r="N124" s="113" t="s">
        <v>304</v>
      </c>
    </row>
    <row r="125" spans="1:14">
      <c r="A125" s="112">
        <v>123</v>
      </c>
      <c r="B125" s="113" t="s">
        <v>633</v>
      </c>
      <c r="C125" s="113" t="s">
        <v>355</v>
      </c>
      <c r="D125" s="113" t="s">
        <v>634</v>
      </c>
      <c r="E125" s="119">
        <v>43244</v>
      </c>
      <c r="F125" s="114">
        <v>50754.31</v>
      </c>
      <c r="G125" s="114">
        <v>8120.69</v>
      </c>
      <c r="H125" s="113" t="s">
        <v>334</v>
      </c>
      <c r="I125" s="113" t="s">
        <v>302</v>
      </c>
      <c r="J125" s="113" t="s">
        <v>303</v>
      </c>
      <c r="K125" s="113" t="s">
        <v>368</v>
      </c>
      <c r="L125" s="113"/>
      <c r="M125" s="113" t="s">
        <v>304</v>
      </c>
      <c r="N125" s="113" t="s">
        <v>304</v>
      </c>
    </row>
    <row r="126" spans="1:14">
      <c r="A126" s="112">
        <v>124</v>
      </c>
      <c r="B126" s="113" t="s">
        <v>635</v>
      </c>
      <c r="C126" s="113" t="s">
        <v>355</v>
      </c>
      <c r="D126" s="113" t="s">
        <v>636</v>
      </c>
      <c r="E126" s="119">
        <v>43244</v>
      </c>
      <c r="F126" s="114">
        <v>50754.31</v>
      </c>
      <c r="G126" s="114">
        <v>8120.69</v>
      </c>
      <c r="H126" s="113" t="s">
        <v>334</v>
      </c>
      <c r="I126" s="113" t="s">
        <v>305</v>
      </c>
      <c r="J126" s="113" t="s">
        <v>306</v>
      </c>
      <c r="K126" s="113" t="s">
        <v>368</v>
      </c>
      <c r="L126" s="113"/>
      <c r="M126" s="113" t="s">
        <v>304</v>
      </c>
      <c r="N126" s="113" t="s">
        <v>304</v>
      </c>
    </row>
    <row r="127" spans="1:14">
      <c r="A127" s="112">
        <v>125</v>
      </c>
      <c r="B127" s="113" t="s">
        <v>637</v>
      </c>
      <c r="C127" s="113" t="s">
        <v>355</v>
      </c>
      <c r="D127" s="113" t="s">
        <v>638</v>
      </c>
      <c r="E127" s="119">
        <v>43244</v>
      </c>
      <c r="F127" s="114">
        <v>50754.31</v>
      </c>
      <c r="G127" s="114">
        <v>8120.69</v>
      </c>
      <c r="H127" s="113" t="s">
        <v>334</v>
      </c>
      <c r="I127" s="113" t="s">
        <v>302</v>
      </c>
      <c r="J127" s="113" t="s">
        <v>303</v>
      </c>
      <c r="K127" s="113" t="s">
        <v>368</v>
      </c>
      <c r="L127" s="113"/>
      <c r="M127" s="113" t="s">
        <v>304</v>
      </c>
      <c r="N127" s="113" t="s">
        <v>304</v>
      </c>
    </row>
    <row r="128" spans="1:14">
      <c r="A128" s="112">
        <v>126</v>
      </c>
      <c r="B128" s="113" t="s">
        <v>639</v>
      </c>
      <c r="C128" s="113" t="s">
        <v>355</v>
      </c>
      <c r="D128" s="113" t="s">
        <v>640</v>
      </c>
      <c r="E128" s="119">
        <v>43244</v>
      </c>
      <c r="F128" s="114">
        <v>95862.07</v>
      </c>
      <c r="G128" s="114">
        <v>15337.93</v>
      </c>
      <c r="H128" s="113" t="s">
        <v>334</v>
      </c>
      <c r="I128" s="113" t="s">
        <v>302</v>
      </c>
      <c r="J128" s="113" t="s">
        <v>303</v>
      </c>
      <c r="K128" s="113" t="s">
        <v>368</v>
      </c>
      <c r="L128" s="113"/>
      <c r="M128" s="113" t="s">
        <v>304</v>
      </c>
      <c r="N128" s="113" t="s">
        <v>304</v>
      </c>
    </row>
    <row r="129" spans="1:14">
      <c r="A129" s="112">
        <v>127</v>
      </c>
      <c r="B129" s="113" t="s">
        <v>641</v>
      </c>
      <c r="C129" s="113" t="s">
        <v>355</v>
      </c>
      <c r="D129" s="113" t="s">
        <v>642</v>
      </c>
      <c r="E129" s="119">
        <v>43244</v>
      </c>
      <c r="F129" s="114">
        <v>95862.07</v>
      </c>
      <c r="G129" s="114">
        <v>15337.93</v>
      </c>
      <c r="H129" s="113" t="s">
        <v>334</v>
      </c>
      <c r="I129" s="113" t="s">
        <v>302</v>
      </c>
      <c r="J129" s="113" t="s">
        <v>303</v>
      </c>
      <c r="K129" s="113" t="s">
        <v>368</v>
      </c>
      <c r="L129" s="113"/>
      <c r="M129" s="113" t="s">
        <v>304</v>
      </c>
      <c r="N129" s="113" t="s">
        <v>304</v>
      </c>
    </row>
    <row r="130" spans="1:14">
      <c r="A130" s="112">
        <v>128</v>
      </c>
      <c r="B130" s="113" t="s">
        <v>643</v>
      </c>
      <c r="C130" s="113" t="s">
        <v>355</v>
      </c>
      <c r="D130" s="113" t="s">
        <v>644</v>
      </c>
      <c r="E130" s="119">
        <v>43244</v>
      </c>
      <c r="F130" s="114">
        <v>67465.509999999995</v>
      </c>
      <c r="G130" s="114">
        <v>10794.49</v>
      </c>
      <c r="H130" s="113" t="s">
        <v>334</v>
      </c>
      <c r="I130" s="113" t="s">
        <v>302</v>
      </c>
      <c r="J130" s="113" t="s">
        <v>303</v>
      </c>
      <c r="K130" s="113" t="s">
        <v>368</v>
      </c>
      <c r="L130" s="113"/>
      <c r="M130" s="113" t="s">
        <v>304</v>
      </c>
      <c r="N130" s="113" t="s">
        <v>304</v>
      </c>
    </row>
    <row r="131" spans="1:14">
      <c r="A131" s="112">
        <v>129</v>
      </c>
      <c r="B131" s="113" t="s">
        <v>645</v>
      </c>
      <c r="C131" s="113" t="s">
        <v>318</v>
      </c>
      <c r="D131" s="113" t="s">
        <v>646</v>
      </c>
      <c r="E131" s="119">
        <v>43244</v>
      </c>
      <c r="F131" s="114">
        <v>41810.339999999997</v>
      </c>
      <c r="G131" s="114">
        <v>6689.66</v>
      </c>
      <c r="H131" s="113" t="s">
        <v>647</v>
      </c>
      <c r="I131" s="113" t="s">
        <v>302</v>
      </c>
      <c r="J131" s="113" t="s">
        <v>303</v>
      </c>
      <c r="K131" s="113" t="s">
        <v>368</v>
      </c>
      <c r="L131" s="113"/>
      <c r="M131" s="113" t="s">
        <v>304</v>
      </c>
      <c r="N131" s="113" t="s">
        <v>304</v>
      </c>
    </row>
    <row r="132" spans="1:14">
      <c r="A132" s="112">
        <v>130</v>
      </c>
      <c r="B132" s="113" t="s">
        <v>648</v>
      </c>
      <c r="C132" s="113" t="s">
        <v>322</v>
      </c>
      <c r="D132" s="113" t="s">
        <v>649</v>
      </c>
      <c r="E132" s="119">
        <v>43255</v>
      </c>
      <c r="F132" s="114">
        <v>80459.789999999994</v>
      </c>
      <c r="G132" s="114">
        <v>12873.57</v>
      </c>
      <c r="H132" s="113" t="s">
        <v>320</v>
      </c>
      <c r="I132" s="113" t="s">
        <v>302</v>
      </c>
      <c r="J132" s="113" t="s">
        <v>303</v>
      </c>
      <c r="K132" s="113" t="s">
        <v>368</v>
      </c>
      <c r="L132" s="113"/>
      <c r="M132" s="113" t="s">
        <v>304</v>
      </c>
      <c r="N132" s="113" t="s">
        <v>304</v>
      </c>
    </row>
    <row r="133" spans="1:14">
      <c r="A133" s="112">
        <v>131</v>
      </c>
      <c r="B133" s="113" t="s">
        <v>650</v>
      </c>
      <c r="C133" s="113" t="s">
        <v>322</v>
      </c>
      <c r="D133" s="113" t="s">
        <v>651</v>
      </c>
      <c r="E133" s="119">
        <v>43255</v>
      </c>
      <c r="F133" s="114">
        <v>80459.789999999994</v>
      </c>
      <c r="G133" s="114">
        <v>12873.57</v>
      </c>
      <c r="H133" s="113" t="s">
        <v>320</v>
      </c>
      <c r="I133" s="113" t="s">
        <v>302</v>
      </c>
      <c r="J133" s="113" t="s">
        <v>303</v>
      </c>
      <c r="K133" s="113" t="s">
        <v>368</v>
      </c>
      <c r="L133" s="113"/>
      <c r="M133" s="113" t="s">
        <v>304</v>
      </c>
      <c r="N133" s="113" t="s">
        <v>304</v>
      </c>
    </row>
    <row r="134" spans="1:14">
      <c r="A134" s="112">
        <v>132</v>
      </c>
      <c r="B134" s="113" t="s">
        <v>652</v>
      </c>
      <c r="C134" s="113" t="s">
        <v>322</v>
      </c>
      <c r="D134" s="113" t="s">
        <v>653</v>
      </c>
      <c r="E134" s="119">
        <v>43255</v>
      </c>
      <c r="F134" s="114">
        <v>80528.69</v>
      </c>
      <c r="G134" s="114">
        <v>12884.59</v>
      </c>
      <c r="H134" s="113" t="s">
        <v>320</v>
      </c>
      <c r="I134" s="113" t="s">
        <v>302</v>
      </c>
      <c r="J134" s="113" t="s">
        <v>303</v>
      </c>
      <c r="K134" s="113" t="s">
        <v>368</v>
      </c>
      <c r="L134" s="113"/>
      <c r="M134" s="113" t="s">
        <v>304</v>
      </c>
      <c r="N134" s="113" t="s">
        <v>304</v>
      </c>
    </row>
    <row r="135" spans="1:14">
      <c r="A135" s="112">
        <v>133</v>
      </c>
      <c r="B135" s="113" t="s">
        <v>654</v>
      </c>
      <c r="C135" s="113" t="s">
        <v>322</v>
      </c>
      <c r="D135" s="113" t="s">
        <v>655</v>
      </c>
      <c r="E135" s="119">
        <v>43255</v>
      </c>
      <c r="F135" s="114">
        <v>45051.72</v>
      </c>
      <c r="G135" s="114">
        <v>7208.28</v>
      </c>
      <c r="H135" s="113" t="s">
        <v>320</v>
      </c>
      <c r="I135" s="113" t="s">
        <v>302</v>
      </c>
      <c r="J135" s="113" t="s">
        <v>303</v>
      </c>
      <c r="K135" s="113" t="s">
        <v>368</v>
      </c>
      <c r="L135" s="113"/>
      <c r="M135" s="113" t="s">
        <v>304</v>
      </c>
      <c r="N135" s="113" t="s">
        <v>304</v>
      </c>
    </row>
    <row r="136" spans="1:14">
      <c r="A136" s="112">
        <v>134</v>
      </c>
      <c r="B136" s="113" t="s">
        <v>656</v>
      </c>
      <c r="C136" s="113" t="s">
        <v>322</v>
      </c>
      <c r="D136" s="113" t="s">
        <v>657</v>
      </c>
      <c r="E136" s="119">
        <v>43255</v>
      </c>
      <c r="F136" s="114">
        <v>58512.93</v>
      </c>
      <c r="G136" s="114">
        <v>9362.07</v>
      </c>
      <c r="H136" s="113" t="s">
        <v>320</v>
      </c>
      <c r="I136" s="113" t="s">
        <v>302</v>
      </c>
      <c r="J136" s="113" t="s">
        <v>303</v>
      </c>
      <c r="K136" s="113" t="s">
        <v>368</v>
      </c>
      <c r="L136" s="113"/>
      <c r="M136" s="113" t="s">
        <v>304</v>
      </c>
      <c r="N136" s="113" t="s">
        <v>304</v>
      </c>
    </row>
    <row r="137" spans="1:14">
      <c r="A137" s="112">
        <v>135</v>
      </c>
      <c r="B137" s="113" t="s">
        <v>658</v>
      </c>
      <c r="C137" s="113" t="s">
        <v>322</v>
      </c>
      <c r="D137" s="113" t="s">
        <v>659</v>
      </c>
      <c r="E137" s="119">
        <v>43255</v>
      </c>
      <c r="F137" s="114">
        <v>58512.93</v>
      </c>
      <c r="G137" s="114">
        <v>9362.07</v>
      </c>
      <c r="H137" s="113" t="s">
        <v>320</v>
      </c>
      <c r="I137" s="113" t="s">
        <v>302</v>
      </c>
      <c r="J137" s="113" t="s">
        <v>303</v>
      </c>
      <c r="K137" s="113" t="s">
        <v>368</v>
      </c>
      <c r="L137" s="113"/>
      <c r="M137" s="113" t="s">
        <v>304</v>
      </c>
      <c r="N137" s="113" t="s">
        <v>304</v>
      </c>
    </row>
    <row r="138" spans="1:14">
      <c r="A138" s="112">
        <v>136</v>
      </c>
      <c r="B138" s="113" t="s">
        <v>660</v>
      </c>
      <c r="C138" s="113" t="s">
        <v>322</v>
      </c>
      <c r="D138" s="113" t="s">
        <v>661</v>
      </c>
      <c r="E138" s="119">
        <v>43255</v>
      </c>
      <c r="F138" s="114">
        <v>39629.31</v>
      </c>
      <c r="G138" s="114">
        <v>6340.69</v>
      </c>
      <c r="H138" s="113" t="s">
        <v>320</v>
      </c>
      <c r="I138" s="113" t="s">
        <v>302</v>
      </c>
      <c r="J138" s="113" t="s">
        <v>303</v>
      </c>
      <c r="K138" s="113" t="s">
        <v>368</v>
      </c>
      <c r="L138" s="113"/>
      <c r="M138" s="113" t="s">
        <v>304</v>
      </c>
      <c r="N138" s="113" t="s">
        <v>304</v>
      </c>
    </row>
    <row r="139" spans="1:14">
      <c r="A139" s="112">
        <v>137</v>
      </c>
      <c r="B139" s="113" t="s">
        <v>662</v>
      </c>
      <c r="C139" s="113" t="s">
        <v>322</v>
      </c>
      <c r="D139" s="113" t="s">
        <v>663</v>
      </c>
      <c r="E139" s="119">
        <v>43255</v>
      </c>
      <c r="F139" s="114">
        <v>77406.899999999994</v>
      </c>
      <c r="G139" s="114">
        <v>12385.1</v>
      </c>
      <c r="H139" s="113" t="s">
        <v>320</v>
      </c>
      <c r="I139" s="113" t="s">
        <v>302</v>
      </c>
      <c r="J139" s="113" t="s">
        <v>303</v>
      </c>
      <c r="K139" s="113" t="s">
        <v>368</v>
      </c>
      <c r="L139" s="113"/>
      <c r="M139" s="113" t="s">
        <v>304</v>
      </c>
      <c r="N139" s="113" t="s">
        <v>304</v>
      </c>
    </row>
    <row r="140" spans="1:14">
      <c r="A140" s="112">
        <v>138</v>
      </c>
      <c r="B140" s="113" t="s">
        <v>664</v>
      </c>
      <c r="C140" s="113" t="s">
        <v>322</v>
      </c>
      <c r="D140" s="113" t="s">
        <v>665</v>
      </c>
      <c r="E140" s="119">
        <v>43255</v>
      </c>
      <c r="F140" s="114">
        <v>77502.59</v>
      </c>
      <c r="G140" s="114">
        <v>12400.41</v>
      </c>
      <c r="H140" s="113" t="s">
        <v>320</v>
      </c>
      <c r="I140" s="113" t="s">
        <v>302</v>
      </c>
      <c r="J140" s="113" t="s">
        <v>303</v>
      </c>
      <c r="K140" s="113" t="s">
        <v>368</v>
      </c>
      <c r="L140" s="113"/>
      <c r="M140" s="113" t="s">
        <v>304</v>
      </c>
      <c r="N140" s="113" t="s">
        <v>304</v>
      </c>
    </row>
    <row r="141" spans="1:14">
      <c r="A141" s="112">
        <v>139</v>
      </c>
      <c r="B141" s="113" t="s">
        <v>666</v>
      </c>
      <c r="C141" s="113" t="s">
        <v>322</v>
      </c>
      <c r="D141" s="113" t="s">
        <v>667</v>
      </c>
      <c r="E141" s="119">
        <v>43255</v>
      </c>
      <c r="F141" s="114">
        <v>86750</v>
      </c>
      <c r="G141" s="114">
        <v>13880</v>
      </c>
      <c r="H141" s="113" t="s">
        <v>320</v>
      </c>
      <c r="I141" s="113" t="s">
        <v>302</v>
      </c>
      <c r="J141" s="113" t="s">
        <v>303</v>
      </c>
      <c r="K141" s="113" t="s">
        <v>368</v>
      </c>
      <c r="L141" s="113"/>
      <c r="M141" s="113" t="s">
        <v>304</v>
      </c>
      <c r="N141" s="113" t="s">
        <v>304</v>
      </c>
    </row>
    <row r="142" spans="1:14">
      <c r="A142" s="112">
        <v>140</v>
      </c>
      <c r="B142" s="113" t="s">
        <v>668</v>
      </c>
      <c r="C142" s="113" t="s">
        <v>322</v>
      </c>
      <c r="D142" s="113" t="s">
        <v>669</v>
      </c>
      <c r="E142" s="119">
        <v>43255</v>
      </c>
      <c r="F142" s="114">
        <v>86750</v>
      </c>
      <c r="G142" s="114">
        <v>13880</v>
      </c>
      <c r="H142" s="113" t="s">
        <v>320</v>
      </c>
      <c r="I142" s="113" t="s">
        <v>302</v>
      </c>
      <c r="J142" s="113" t="s">
        <v>303</v>
      </c>
      <c r="K142" s="113" t="s">
        <v>368</v>
      </c>
      <c r="L142" s="113"/>
      <c r="M142" s="113" t="s">
        <v>304</v>
      </c>
      <c r="N142" s="113" t="s">
        <v>304</v>
      </c>
    </row>
    <row r="143" spans="1:14">
      <c r="A143" s="112">
        <v>141</v>
      </c>
      <c r="B143" s="113" t="s">
        <v>670</v>
      </c>
      <c r="C143" s="113" t="s">
        <v>322</v>
      </c>
      <c r="D143" s="113" t="s">
        <v>671</v>
      </c>
      <c r="E143" s="119">
        <v>43255</v>
      </c>
      <c r="F143" s="114">
        <v>30801.72</v>
      </c>
      <c r="G143" s="114">
        <v>4928.28</v>
      </c>
      <c r="H143" s="113" t="s">
        <v>320</v>
      </c>
      <c r="I143" s="113" t="s">
        <v>302</v>
      </c>
      <c r="J143" s="113" t="s">
        <v>303</v>
      </c>
      <c r="K143" s="113" t="s">
        <v>368</v>
      </c>
      <c r="L143" s="113"/>
      <c r="M143" s="113" t="s">
        <v>304</v>
      </c>
      <c r="N143" s="113" t="s">
        <v>304</v>
      </c>
    </row>
    <row r="144" spans="1:14">
      <c r="A144" s="112">
        <v>142</v>
      </c>
      <c r="B144" s="113" t="s">
        <v>672</v>
      </c>
      <c r="C144" s="113" t="s">
        <v>322</v>
      </c>
      <c r="D144" s="113" t="s">
        <v>673</v>
      </c>
      <c r="E144" s="119">
        <v>43255</v>
      </c>
      <c r="F144" s="114">
        <v>30122.07</v>
      </c>
      <c r="G144" s="114">
        <v>4819.53</v>
      </c>
      <c r="H144" s="113" t="s">
        <v>320</v>
      </c>
      <c r="I144" s="113" t="s">
        <v>302</v>
      </c>
      <c r="J144" s="113" t="s">
        <v>303</v>
      </c>
      <c r="K144" s="113" t="s">
        <v>368</v>
      </c>
      <c r="L144" s="113"/>
      <c r="M144" s="113" t="s">
        <v>304</v>
      </c>
      <c r="N144" s="113" t="s">
        <v>304</v>
      </c>
    </row>
    <row r="145" spans="1:14">
      <c r="A145" s="112">
        <v>143</v>
      </c>
      <c r="B145" s="113" t="s">
        <v>674</v>
      </c>
      <c r="C145" s="113" t="s">
        <v>322</v>
      </c>
      <c r="D145" s="113" t="s">
        <v>675</v>
      </c>
      <c r="E145" s="119">
        <v>43255</v>
      </c>
      <c r="F145" s="114">
        <v>63373.88</v>
      </c>
      <c r="G145" s="114">
        <v>10139.82</v>
      </c>
      <c r="H145" s="113" t="s">
        <v>320</v>
      </c>
      <c r="I145" s="113" t="s">
        <v>302</v>
      </c>
      <c r="J145" s="113" t="s">
        <v>303</v>
      </c>
      <c r="K145" s="113" t="s">
        <v>368</v>
      </c>
      <c r="L145" s="113"/>
      <c r="M145" s="113" t="s">
        <v>304</v>
      </c>
      <c r="N145" s="113" t="s">
        <v>304</v>
      </c>
    </row>
    <row r="146" spans="1:14">
      <c r="A146" s="112">
        <v>144</v>
      </c>
      <c r="B146" s="113" t="s">
        <v>676</v>
      </c>
      <c r="C146" s="113" t="s">
        <v>322</v>
      </c>
      <c r="D146" s="113" t="s">
        <v>677</v>
      </c>
      <c r="E146" s="119">
        <v>43255</v>
      </c>
      <c r="F146" s="114">
        <v>63373.88</v>
      </c>
      <c r="G146" s="114">
        <v>10139.82</v>
      </c>
      <c r="H146" s="113" t="s">
        <v>320</v>
      </c>
      <c r="I146" s="113" t="s">
        <v>302</v>
      </c>
      <c r="J146" s="113" t="s">
        <v>303</v>
      </c>
      <c r="K146" s="113" t="s">
        <v>368</v>
      </c>
      <c r="L146" s="113"/>
      <c r="M146" s="113" t="s">
        <v>304</v>
      </c>
      <c r="N146" s="113" t="s">
        <v>304</v>
      </c>
    </row>
    <row r="147" spans="1:14">
      <c r="A147" s="112">
        <v>145</v>
      </c>
      <c r="B147" s="113" t="s">
        <v>678</v>
      </c>
      <c r="C147" s="113" t="s">
        <v>322</v>
      </c>
      <c r="D147" s="113" t="s">
        <v>679</v>
      </c>
      <c r="E147" s="119">
        <v>43255</v>
      </c>
      <c r="F147" s="114">
        <v>52081.9</v>
      </c>
      <c r="G147" s="114">
        <v>8333.1</v>
      </c>
      <c r="H147" s="113" t="s">
        <v>320</v>
      </c>
      <c r="I147" s="113" t="s">
        <v>302</v>
      </c>
      <c r="J147" s="113" t="s">
        <v>303</v>
      </c>
      <c r="K147" s="113" t="s">
        <v>368</v>
      </c>
      <c r="L147" s="113"/>
      <c r="M147" s="113" t="s">
        <v>304</v>
      </c>
      <c r="N147" s="113" t="s">
        <v>304</v>
      </c>
    </row>
    <row r="148" spans="1:14">
      <c r="A148" s="112">
        <v>146</v>
      </c>
      <c r="B148" s="113" t="s">
        <v>680</v>
      </c>
      <c r="C148" s="113" t="s">
        <v>322</v>
      </c>
      <c r="D148" s="113" t="s">
        <v>681</v>
      </c>
      <c r="E148" s="119">
        <v>43255</v>
      </c>
      <c r="F148" s="114">
        <v>52160.34</v>
      </c>
      <c r="G148" s="114">
        <v>8345.66</v>
      </c>
      <c r="H148" s="113" t="s">
        <v>320</v>
      </c>
      <c r="I148" s="113" t="s">
        <v>302</v>
      </c>
      <c r="J148" s="113" t="s">
        <v>303</v>
      </c>
      <c r="K148" s="113" t="s">
        <v>368</v>
      </c>
      <c r="L148" s="113"/>
      <c r="M148" s="113" t="s">
        <v>304</v>
      </c>
      <c r="N148" s="113" t="s">
        <v>304</v>
      </c>
    </row>
    <row r="149" spans="1:14">
      <c r="A149" s="112">
        <v>147</v>
      </c>
      <c r="B149" s="113" t="s">
        <v>682</v>
      </c>
      <c r="C149" s="113" t="s">
        <v>322</v>
      </c>
      <c r="D149" s="113" t="s">
        <v>683</v>
      </c>
      <c r="E149" s="119">
        <v>43255</v>
      </c>
      <c r="F149" s="114">
        <v>92767.24</v>
      </c>
      <c r="G149" s="114">
        <v>14842.76</v>
      </c>
      <c r="H149" s="113" t="s">
        <v>320</v>
      </c>
      <c r="I149" s="113" t="s">
        <v>302</v>
      </c>
      <c r="J149" s="113" t="s">
        <v>303</v>
      </c>
      <c r="K149" s="113" t="s">
        <v>368</v>
      </c>
      <c r="L149" s="113"/>
      <c r="M149" s="113" t="s">
        <v>304</v>
      </c>
      <c r="N149" s="113" t="s">
        <v>304</v>
      </c>
    </row>
    <row r="150" spans="1:14">
      <c r="A150" s="112">
        <v>148</v>
      </c>
      <c r="B150" s="113" t="s">
        <v>684</v>
      </c>
      <c r="C150" s="113" t="s">
        <v>322</v>
      </c>
      <c r="D150" s="113" t="s">
        <v>685</v>
      </c>
      <c r="E150" s="119">
        <v>43255</v>
      </c>
      <c r="F150" s="114">
        <v>8189.66</v>
      </c>
      <c r="G150" s="114">
        <v>1310.3399999999999</v>
      </c>
      <c r="H150" s="113" t="s">
        <v>320</v>
      </c>
      <c r="I150" s="113" t="s">
        <v>302</v>
      </c>
      <c r="J150" s="113" t="s">
        <v>303</v>
      </c>
      <c r="K150" s="113" t="s">
        <v>368</v>
      </c>
      <c r="L150" s="113"/>
      <c r="M150" s="113" t="s">
        <v>304</v>
      </c>
      <c r="N150" s="113" t="s">
        <v>304</v>
      </c>
    </row>
    <row r="151" spans="1:14">
      <c r="A151" s="112">
        <v>149</v>
      </c>
      <c r="B151" s="113" t="s">
        <v>686</v>
      </c>
      <c r="C151" s="113" t="s">
        <v>355</v>
      </c>
      <c r="D151" s="113" t="s">
        <v>687</v>
      </c>
      <c r="E151" s="119">
        <v>43245</v>
      </c>
      <c r="F151" s="114">
        <v>3195.69</v>
      </c>
      <c r="G151" s="114">
        <v>511.31</v>
      </c>
      <c r="H151" s="113" t="s">
        <v>332</v>
      </c>
      <c r="I151" s="113" t="s">
        <v>302</v>
      </c>
      <c r="J151" s="113" t="s">
        <v>303</v>
      </c>
      <c r="K151" s="113" t="s">
        <v>368</v>
      </c>
      <c r="L151" s="113"/>
      <c r="M151" s="113" t="s">
        <v>304</v>
      </c>
      <c r="N151" s="113" t="s">
        <v>304</v>
      </c>
    </row>
    <row r="152" spans="1:14">
      <c r="A152" s="112">
        <v>150</v>
      </c>
      <c r="B152" s="113" t="s">
        <v>688</v>
      </c>
      <c r="C152" s="113" t="s">
        <v>355</v>
      </c>
      <c r="D152" s="113" t="s">
        <v>689</v>
      </c>
      <c r="E152" s="119">
        <v>43244</v>
      </c>
      <c r="F152" s="114">
        <v>8362.07</v>
      </c>
      <c r="G152" s="114">
        <v>1337.93</v>
      </c>
      <c r="H152" s="113" t="s">
        <v>334</v>
      </c>
      <c r="I152" s="113" t="s">
        <v>302</v>
      </c>
      <c r="J152" s="113" t="s">
        <v>303</v>
      </c>
      <c r="K152" s="113" t="s">
        <v>368</v>
      </c>
      <c r="L152" s="113"/>
      <c r="M152" s="113" t="s">
        <v>304</v>
      </c>
      <c r="N152" s="113" t="s">
        <v>304</v>
      </c>
    </row>
    <row r="153" spans="1:14">
      <c r="A153" s="112">
        <v>151</v>
      </c>
      <c r="B153" s="113" t="s">
        <v>690</v>
      </c>
      <c r="C153" s="113" t="s">
        <v>553</v>
      </c>
      <c r="D153" s="113" t="s">
        <v>691</v>
      </c>
      <c r="E153" s="119">
        <v>43263</v>
      </c>
      <c r="F153" s="114">
        <v>199666.38</v>
      </c>
      <c r="G153" s="114">
        <v>31946.62</v>
      </c>
      <c r="H153" s="113" t="s">
        <v>692</v>
      </c>
      <c r="I153" s="113" t="s">
        <v>302</v>
      </c>
      <c r="J153" s="113" t="s">
        <v>303</v>
      </c>
      <c r="K153" s="113" t="s">
        <v>368</v>
      </c>
      <c r="L153" s="113"/>
      <c r="M153" s="113" t="s">
        <v>304</v>
      </c>
      <c r="N153" s="113" t="s">
        <v>304</v>
      </c>
    </row>
    <row r="154" spans="1:14">
      <c r="A154" s="112">
        <v>152</v>
      </c>
      <c r="B154" s="113" t="s">
        <v>693</v>
      </c>
      <c r="C154" s="113" t="s">
        <v>349</v>
      </c>
      <c r="D154" s="113" t="s">
        <v>694</v>
      </c>
      <c r="E154" s="119">
        <v>43243</v>
      </c>
      <c r="F154" s="114">
        <v>13338.88</v>
      </c>
      <c r="G154" s="114">
        <v>2134.2199999999998</v>
      </c>
      <c r="H154" s="113" t="s">
        <v>350</v>
      </c>
      <c r="I154" s="113" t="s">
        <v>302</v>
      </c>
      <c r="J154" s="113" t="s">
        <v>303</v>
      </c>
      <c r="K154" s="113" t="s">
        <v>368</v>
      </c>
      <c r="L154" s="113"/>
      <c r="M154" s="113" t="s">
        <v>304</v>
      </c>
      <c r="N154" s="113" t="s">
        <v>304</v>
      </c>
    </row>
    <row r="155" spans="1:14">
      <c r="A155" s="112">
        <v>153</v>
      </c>
      <c r="B155" s="113" t="s">
        <v>695</v>
      </c>
      <c r="C155" s="113" t="s">
        <v>696</v>
      </c>
      <c r="D155" s="113" t="s">
        <v>697</v>
      </c>
      <c r="E155" s="119">
        <v>43322</v>
      </c>
      <c r="F155" s="114">
        <v>376688.45</v>
      </c>
      <c r="G155" s="114">
        <v>60270.15</v>
      </c>
      <c r="H155" s="113" t="s">
        <v>348</v>
      </c>
      <c r="I155" s="113" t="s">
        <v>302</v>
      </c>
      <c r="J155" s="113" t="s">
        <v>303</v>
      </c>
      <c r="K155" s="113" t="s">
        <v>368</v>
      </c>
      <c r="L155" s="113"/>
      <c r="M155" s="113" t="s">
        <v>304</v>
      </c>
      <c r="N155" s="113" t="s">
        <v>304</v>
      </c>
    </row>
    <row r="156" spans="1:14">
      <c r="A156" s="112">
        <v>154</v>
      </c>
      <c r="B156" s="113" t="s">
        <v>698</v>
      </c>
      <c r="C156" s="113" t="s">
        <v>355</v>
      </c>
      <c r="D156" s="113" t="s">
        <v>699</v>
      </c>
      <c r="E156" s="119">
        <v>43236</v>
      </c>
      <c r="F156" s="114">
        <v>42605.18</v>
      </c>
      <c r="G156" s="114">
        <v>6816.82</v>
      </c>
      <c r="H156" s="113" t="s">
        <v>351</v>
      </c>
      <c r="I156" s="113" t="s">
        <v>302</v>
      </c>
      <c r="J156" s="113" t="s">
        <v>303</v>
      </c>
      <c r="K156" s="113" t="s">
        <v>368</v>
      </c>
      <c r="L156" s="113"/>
      <c r="M156" s="113" t="s">
        <v>304</v>
      </c>
      <c r="N156" s="113" t="s">
        <v>304</v>
      </c>
    </row>
    <row r="157" spans="1:14">
      <c r="A157" s="112">
        <v>155</v>
      </c>
      <c r="B157" s="113" t="s">
        <v>700</v>
      </c>
      <c r="C157" s="113" t="s">
        <v>567</v>
      </c>
      <c r="D157" s="113" t="s">
        <v>701</v>
      </c>
      <c r="E157" s="119">
        <v>43253</v>
      </c>
      <c r="F157" s="114">
        <v>2279487.1800000002</v>
      </c>
      <c r="G157" s="114">
        <v>387512.82</v>
      </c>
      <c r="H157" s="113" t="s">
        <v>702</v>
      </c>
      <c r="I157" s="113" t="s">
        <v>302</v>
      </c>
      <c r="J157" s="113" t="s">
        <v>303</v>
      </c>
      <c r="K157" s="113" t="s">
        <v>368</v>
      </c>
      <c r="L157" s="113"/>
      <c r="M157" s="113" t="s">
        <v>304</v>
      </c>
      <c r="N157" s="113" t="s">
        <v>304</v>
      </c>
    </row>
    <row r="158" spans="1:14">
      <c r="A158" s="112">
        <v>156</v>
      </c>
      <c r="B158" s="113" t="s">
        <v>703</v>
      </c>
      <c r="C158" s="113" t="s">
        <v>495</v>
      </c>
      <c r="D158" s="113" t="s">
        <v>704</v>
      </c>
      <c r="E158" s="119">
        <v>43244</v>
      </c>
      <c r="F158" s="114">
        <v>707224.14</v>
      </c>
      <c r="G158" s="114">
        <v>113155.86</v>
      </c>
      <c r="H158" s="113" t="s">
        <v>705</v>
      </c>
      <c r="I158" s="113" t="s">
        <v>302</v>
      </c>
      <c r="J158" s="113" t="s">
        <v>303</v>
      </c>
      <c r="K158" s="113" t="s">
        <v>368</v>
      </c>
      <c r="L158" s="113"/>
      <c r="M158" s="113" t="s">
        <v>304</v>
      </c>
      <c r="N158" s="113" t="s">
        <v>304</v>
      </c>
    </row>
    <row r="159" spans="1:14">
      <c r="A159" s="112">
        <v>157</v>
      </c>
      <c r="B159" s="113" t="s">
        <v>706</v>
      </c>
      <c r="C159" s="113" t="s">
        <v>495</v>
      </c>
      <c r="D159" s="113" t="s">
        <v>707</v>
      </c>
      <c r="E159" s="119">
        <v>43244</v>
      </c>
      <c r="F159" s="114">
        <v>707224.14</v>
      </c>
      <c r="G159" s="114">
        <v>113155.86</v>
      </c>
      <c r="H159" s="113" t="s">
        <v>705</v>
      </c>
      <c r="I159" s="113" t="s">
        <v>305</v>
      </c>
      <c r="J159" s="113" t="s">
        <v>306</v>
      </c>
      <c r="K159" s="113" t="s">
        <v>368</v>
      </c>
      <c r="L159" s="113"/>
      <c r="M159" s="113" t="s">
        <v>304</v>
      </c>
      <c r="N159" s="113" t="s">
        <v>304</v>
      </c>
    </row>
    <row r="160" spans="1:14">
      <c r="A160" s="112">
        <v>158</v>
      </c>
      <c r="B160" s="113" t="s">
        <v>708</v>
      </c>
      <c r="C160" s="113" t="s">
        <v>495</v>
      </c>
      <c r="D160" s="113" t="s">
        <v>709</v>
      </c>
      <c r="E160" s="119">
        <v>43244</v>
      </c>
      <c r="F160" s="114">
        <v>942965.52</v>
      </c>
      <c r="G160" s="114">
        <v>150874.48000000001</v>
      </c>
      <c r="H160" s="113" t="s">
        <v>705</v>
      </c>
      <c r="I160" s="113" t="s">
        <v>302</v>
      </c>
      <c r="J160" s="113" t="s">
        <v>303</v>
      </c>
      <c r="K160" s="113" t="s">
        <v>368</v>
      </c>
      <c r="L160" s="113"/>
      <c r="M160" s="113" t="s">
        <v>304</v>
      </c>
      <c r="N160" s="113" t="s">
        <v>304</v>
      </c>
    </row>
    <row r="161" spans="1:14">
      <c r="A161" s="112">
        <v>159</v>
      </c>
      <c r="B161" s="113" t="s">
        <v>710</v>
      </c>
      <c r="C161" s="113" t="s">
        <v>355</v>
      </c>
      <c r="D161" s="113" t="s">
        <v>711</v>
      </c>
      <c r="E161" s="119">
        <v>43272</v>
      </c>
      <c r="F161" s="114">
        <v>44506.3</v>
      </c>
      <c r="G161" s="114">
        <v>7121</v>
      </c>
      <c r="H161" s="113" t="s">
        <v>343</v>
      </c>
      <c r="I161" s="113" t="s">
        <v>302</v>
      </c>
      <c r="J161" s="113" t="s">
        <v>303</v>
      </c>
      <c r="K161" s="113" t="s">
        <v>368</v>
      </c>
      <c r="L161" s="113"/>
      <c r="M161" s="113" t="s">
        <v>304</v>
      </c>
      <c r="N161" s="113" t="s">
        <v>304</v>
      </c>
    </row>
    <row r="162" spans="1:14">
      <c r="A162" s="112">
        <v>160</v>
      </c>
      <c r="B162" s="113" t="s">
        <v>712</v>
      </c>
      <c r="C162" s="113" t="s">
        <v>357</v>
      </c>
      <c r="D162" s="113" t="s">
        <v>713</v>
      </c>
      <c r="E162" s="119">
        <v>43313</v>
      </c>
      <c r="F162" s="114">
        <v>840157.45</v>
      </c>
      <c r="G162" s="114">
        <v>134425.19</v>
      </c>
      <c r="H162" s="113" t="s">
        <v>607</v>
      </c>
      <c r="I162" s="113" t="s">
        <v>302</v>
      </c>
      <c r="J162" s="113" t="s">
        <v>303</v>
      </c>
      <c r="K162" s="113" t="s">
        <v>368</v>
      </c>
      <c r="L162" s="113"/>
      <c r="M162" s="113" t="s">
        <v>304</v>
      </c>
      <c r="N162" s="113" t="s">
        <v>304</v>
      </c>
    </row>
    <row r="163" spans="1:14">
      <c r="A163" s="112">
        <v>161</v>
      </c>
      <c r="B163" s="113" t="s">
        <v>714</v>
      </c>
      <c r="C163" s="113" t="s">
        <v>357</v>
      </c>
      <c r="D163" s="113" t="s">
        <v>715</v>
      </c>
      <c r="E163" s="119">
        <v>43313</v>
      </c>
      <c r="F163" s="114">
        <v>841279.31</v>
      </c>
      <c r="G163" s="114">
        <v>134604.69</v>
      </c>
      <c r="H163" s="113" t="s">
        <v>607</v>
      </c>
      <c r="I163" s="113" t="s">
        <v>302</v>
      </c>
      <c r="J163" s="113" t="s">
        <v>303</v>
      </c>
      <c r="K163" s="113" t="s">
        <v>368</v>
      </c>
      <c r="L163" s="113"/>
      <c r="M163" s="113" t="s">
        <v>304</v>
      </c>
      <c r="N163" s="113" t="s">
        <v>304</v>
      </c>
    </row>
    <row r="164" spans="1:14">
      <c r="A164" s="112">
        <v>162</v>
      </c>
      <c r="B164" s="113" t="s">
        <v>716</v>
      </c>
      <c r="C164" s="113" t="s">
        <v>357</v>
      </c>
      <c r="D164" s="113" t="s">
        <v>717</v>
      </c>
      <c r="E164" s="119">
        <v>43313</v>
      </c>
      <c r="F164" s="114">
        <v>37413.79</v>
      </c>
      <c r="G164" s="114">
        <v>5986.21</v>
      </c>
      <c r="H164" s="113" t="s">
        <v>607</v>
      </c>
      <c r="I164" s="113" t="s">
        <v>302</v>
      </c>
      <c r="J164" s="113" t="s">
        <v>303</v>
      </c>
      <c r="K164" s="113" t="s">
        <v>368</v>
      </c>
      <c r="L164" s="113"/>
      <c r="M164" s="113" t="s">
        <v>304</v>
      </c>
      <c r="N164" s="113" t="s">
        <v>304</v>
      </c>
    </row>
    <row r="165" spans="1:14">
      <c r="A165" s="112">
        <v>163</v>
      </c>
      <c r="B165" s="113" t="s">
        <v>718</v>
      </c>
      <c r="C165" s="113" t="s">
        <v>316</v>
      </c>
      <c r="D165" s="113" t="s">
        <v>719</v>
      </c>
      <c r="E165" s="119">
        <v>43248</v>
      </c>
      <c r="F165" s="114">
        <v>60078.44</v>
      </c>
      <c r="G165" s="114">
        <v>9612.56</v>
      </c>
      <c r="H165" s="113" t="s">
        <v>720</v>
      </c>
      <c r="I165" s="113" t="s">
        <v>302</v>
      </c>
      <c r="J165" s="113" t="s">
        <v>306</v>
      </c>
      <c r="K165" s="113" t="s">
        <v>368</v>
      </c>
      <c r="L165" s="113"/>
      <c r="M165" s="113" t="s">
        <v>304</v>
      </c>
      <c r="N165" s="113" t="s">
        <v>304</v>
      </c>
    </row>
    <row r="166" spans="1:14">
      <c r="A166" s="112">
        <v>164</v>
      </c>
      <c r="B166" s="113" t="s">
        <v>721</v>
      </c>
      <c r="C166" s="113" t="s">
        <v>333</v>
      </c>
      <c r="D166" s="113" t="s">
        <v>722</v>
      </c>
      <c r="E166" s="119">
        <v>43239</v>
      </c>
      <c r="F166" s="114">
        <v>64950.86</v>
      </c>
      <c r="G166" s="114">
        <v>10392.14</v>
      </c>
      <c r="H166" s="113" t="s">
        <v>723</v>
      </c>
      <c r="I166" s="113" t="s">
        <v>302</v>
      </c>
      <c r="J166" s="113" t="s">
        <v>303</v>
      </c>
      <c r="K166" s="113" t="s">
        <v>368</v>
      </c>
      <c r="L166" s="113"/>
      <c r="M166" s="113" t="s">
        <v>304</v>
      </c>
      <c r="N166" s="113" t="s">
        <v>304</v>
      </c>
    </row>
    <row r="167" spans="1:14">
      <c r="A167" s="112">
        <v>165</v>
      </c>
      <c r="B167" s="113" t="s">
        <v>724</v>
      </c>
      <c r="C167" s="113" t="s">
        <v>333</v>
      </c>
      <c r="D167" s="113" t="s">
        <v>725</v>
      </c>
      <c r="E167" s="119">
        <v>43239</v>
      </c>
      <c r="F167" s="114">
        <v>64950.86</v>
      </c>
      <c r="G167" s="114">
        <v>10392.14</v>
      </c>
      <c r="H167" s="113" t="s">
        <v>723</v>
      </c>
      <c r="I167" s="113" t="s">
        <v>302</v>
      </c>
      <c r="J167" s="113" t="s">
        <v>303</v>
      </c>
      <c r="K167" s="113" t="s">
        <v>368</v>
      </c>
      <c r="L167" s="113"/>
      <c r="M167" s="113" t="s">
        <v>304</v>
      </c>
      <c r="N167" s="113" t="s">
        <v>304</v>
      </c>
    </row>
    <row r="168" spans="1:14">
      <c r="A168" s="112">
        <v>166</v>
      </c>
      <c r="B168" s="113" t="s">
        <v>726</v>
      </c>
      <c r="C168" s="113" t="s">
        <v>727</v>
      </c>
      <c r="D168" s="113" t="s">
        <v>728</v>
      </c>
      <c r="E168" s="119">
        <v>43241</v>
      </c>
      <c r="F168" s="114">
        <v>58620.69</v>
      </c>
      <c r="G168" s="114">
        <v>9379.31</v>
      </c>
      <c r="H168" s="113" t="s">
        <v>341</v>
      </c>
      <c r="I168" s="113" t="s">
        <v>302</v>
      </c>
      <c r="J168" s="113" t="s">
        <v>303</v>
      </c>
      <c r="K168" s="113" t="s">
        <v>368</v>
      </c>
      <c r="L168" s="113"/>
      <c r="M168" s="113" t="s">
        <v>304</v>
      </c>
      <c r="N168" s="113" t="s">
        <v>304</v>
      </c>
    </row>
    <row r="169" spans="1:14">
      <c r="A169" s="112">
        <v>167</v>
      </c>
      <c r="B169" s="113" t="s">
        <v>729</v>
      </c>
      <c r="C169" s="113" t="s">
        <v>321</v>
      </c>
      <c r="D169" s="113" t="s">
        <v>730</v>
      </c>
      <c r="E169" s="119">
        <v>43240</v>
      </c>
      <c r="F169" s="114">
        <v>122758.62</v>
      </c>
      <c r="G169" s="114">
        <v>19641.38</v>
      </c>
      <c r="H169" s="113" t="s">
        <v>328</v>
      </c>
      <c r="I169" s="113" t="s">
        <v>302</v>
      </c>
      <c r="J169" s="113" t="s">
        <v>303</v>
      </c>
      <c r="K169" s="113" t="s">
        <v>368</v>
      </c>
      <c r="L169" s="113"/>
      <c r="M169" s="113" t="s">
        <v>304</v>
      </c>
      <c r="N169" s="113" t="s">
        <v>304</v>
      </c>
    </row>
    <row r="170" spans="1:14">
      <c r="A170" s="112">
        <v>168</v>
      </c>
      <c r="B170" s="113" t="s">
        <v>731</v>
      </c>
      <c r="C170" s="113" t="s">
        <v>355</v>
      </c>
      <c r="D170" s="113" t="s">
        <v>732</v>
      </c>
      <c r="E170" s="119">
        <v>43241</v>
      </c>
      <c r="F170" s="114">
        <v>12883.62</v>
      </c>
      <c r="G170" s="114">
        <v>2061.38</v>
      </c>
      <c r="H170" s="113" t="s">
        <v>733</v>
      </c>
      <c r="I170" s="113" t="s">
        <v>305</v>
      </c>
      <c r="J170" s="113" t="s">
        <v>306</v>
      </c>
      <c r="K170" s="113" t="s">
        <v>368</v>
      </c>
      <c r="L170" s="113"/>
      <c r="M170" s="113" t="s">
        <v>304</v>
      </c>
      <c r="N170" s="113" t="s">
        <v>304</v>
      </c>
    </row>
    <row r="171" spans="1:14">
      <c r="A171" s="112">
        <v>169</v>
      </c>
      <c r="B171" s="113" t="s">
        <v>734</v>
      </c>
      <c r="C171" s="113" t="s">
        <v>316</v>
      </c>
      <c r="D171" s="113" t="s">
        <v>735</v>
      </c>
      <c r="E171" s="119">
        <v>43242</v>
      </c>
      <c r="F171" s="114">
        <v>30896.55</v>
      </c>
      <c r="G171" s="114">
        <v>4943.45</v>
      </c>
      <c r="H171" s="113" t="s">
        <v>352</v>
      </c>
      <c r="I171" s="113" t="s">
        <v>302</v>
      </c>
      <c r="J171" s="113" t="s">
        <v>303</v>
      </c>
      <c r="K171" s="113" t="s">
        <v>368</v>
      </c>
      <c r="L171" s="113"/>
      <c r="M171" s="113" t="s">
        <v>304</v>
      </c>
      <c r="N171" s="113" t="s">
        <v>304</v>
      </c>
    </row>
    <row r="172" spans="1:14">
      <c r="A172" s="112">
        <v>170</v>
      </c>
      <c r="B172" s="113" t="s">
        <v>736</v>
      </c>
      <c r="C172" s="113" t="s">
        <v>322</v>
      </c>
      <c r="D172" s="113" t="s">
        <v>737</v>
      </c>
      <c r="E172" s="119">
        <v>43255</v>
      </c>
      <c r="F172" s="114">
        <v>32586.21</v>
      </c>
      <c r="G172" s="114">
        <v>5213.79</v>
      </c>
      <c r="H172" s="113" t="s">
        <v>320</v>
      </c>
      <c r="I172" s="113" t="s">
        <v>302</v>
      </c>
      <c r="J172" s="113" t="s">
        <v>303</v>
      </c>
      <c r="K172" s="113" t="s">
        <v>368</v>
      </c>
      <c r="L172" s="113"/>
      <c r="M172" s="113" t="s">
        <v>304</v>
      </c>
      <c r="N172" s="113" t="s">
        <v>304</v>
      </c>
    </row>
    <row r="173" spans="1:14">
      <c r="A173" s="112">
        <v>171</v>
      </c>
      <c r="B173" s="113" t="s">
        <v>738</v>
      </c>
      <c r="C173" s="113" t="s">
        <v>322</v>
      </c>
      <c r="D173" s="113" t="s">
        <v>739</v>
      </c>
      <c r="E173" s="119">
        <v>43255</v>
      </c>
      <c r="F173" s="114">
        <v>98793.1</v>
      </c>
      <c r="G173" s="114">
        <v>15806.9</v>
      </c>
      <c r="H173" s="113" t="s">
        <v>320</v>
      </c>
      <c r="I173" s="113" t="s">
        <v>302</v>
      </c>
      <c r="J173" s="113" t="s">
        <v>303</v>
      </c>
      <c r="K173" s="113" t="s">
        <v>368</v>
      </c>
      <c r="L173" s="113"/>
      <c r="M173" s="113" t="s">
        <v>304</v>
      </c>
      <c r="N173" s="113" t="s">
        <v>304</v>
      </c>
    </row>
    <row r="174" spans="1:14">
      <c r="A174" s="112">
        <v>172</v>
      </c>
      <c r="B174" s="113" t="s">
        <v>740</v>
      </c>
      <c r="C174" s="113" t="s">
        <v>322</v>
      </c>
      <c r="D174" s="113" t="s">
        <v>741</v>
      </c>
      <c r="E174" s="119">
        <v>43255</v>
      </c>
      <c r="F174" s="114">
        <v>98793.1</v>
      </c>
      <c r="G174" s="114">
        <v>15806.9</v>
      </c>
      <c r="H174" s="113" t="s">
        <v>320</v>
      </c>
      <c r="I174" s="113" t="s">
        <v>302</v>
      </c>
      <c r="J174" s="113" t="s">
        <v>303</v>
      </c>
      <c r="K174" s="113" t="s">
        <v>368</v>
      </c>
      <c r="L174" s="113"/>
      <c r="M174" s="113" t="s">
        <v>304</v>
      </c>
      <c r="N174" s="113" t="s">
        <v>304</v>
      </c>
    </row>
    <row r="175" spans="1:14">
      <c r="A175" s="112">
        <v>173</v>
      </c>
      <c r="B175" s="113" t="s">
        <v>742</v>
      </c>
      <c r="C175" s="113" t="s">
        <v>322</v>
      </c>
      <c r="D175" s="113" t="s">
        <v>743</v>
      </c>
      <c r="E175" s="119">
        <v>43255</v>
      </c>
      <c r="F175" s="114">
        <v>2250</v>
      </c>
      <c r="G175" s="114">
        <v>360</v>
      </c>
      <c r="H175" s="113" t="s">
        <v>320</v>
      </c>
      <c r="I175" s="113" t="s">
        <v>302</v>
      </c>
      <c r="J175" s="113" t="s">
        <v>303</v>
      </c>
      <c r="K175" s="113" t="s">
        <v>368</v>
      </c>
      <c r="L175" s="113"/>
      <c r="M175" s="113" t="s">
        <v>304</v>
      </c>
      <c r="N175" s="113" t="s">
        <v>304</v>
      </c>
    </row>
    <row r="176" spans="1:14">
      <c r="A176" s="112">
        <v>174</v>
      </c>
      <c r="B176" s="113" t="s">
        <v>744</v>
      </c>
      <c r="C176" s="113" t="s">
        <v>322</v>
      </c>
      <c r="D176" s="113" t="s">
        <v>745</v>
      </c>
      <c r="E176" s="119">
        <v>43253</v>
      </c>
      <c r="F176" s="114">
        <v>56327.59</v>
      </c>
      <c r="G176" s="114">
        <v>9012.41</v>
      </c>
      <c r="H176" s="113" t="s">
        <v>320</v>
      </c>
      <c r="I176" s="113" t="s">
        <v>302</v>
      </c>
      <c r="J176" s="113" t="s">
        <v>303</v>
      </c>
      <c r="K176" s="113" t="s">
        <v>368</v>
      </c>
      <c r="L176" s="113"/>
      <c r="M176" s="113" t="s">
        <v>304</v>
      </c>
      <c r="N176" s="113" t="s">
        <v>304</v>
      </c>
    </row>
    <row r="177" spans="1:14">
      <c r="A177" s="112">
        <v>175</v>
      </c>
      <c r="B177" s="113" t="s">
        <v>746</v>
      </c>
      <c r="C177" s="113" t="s">
        <v>322</v>
      </c>
      <c r="D177" s="113" t="s">
        <v>747</v>
      </c>
      <c r="E177" s="119">
        <v>43253</v>
      </c>
      <c r="F177" s="114">
        <v>57163.79</v>
      </c>
      <c r="G177" s="114">
        <v>9146.2099999999991</v>
      </c>
      <c r="H177" s="113" t="s">
        <v>320</v>
      </c>
      <c r="I177" s="113" t="s">
        <v>302</v>
      </c>
      <c r="J177" s="113" t="s">
        <v>303</v>
      </c>
      <c r="K177" s="113" t="s">
        <v>368</v>
      </c>
      <c r="L177" s="113"/>
      <c r="M177" s="113" t="s">
        <v>304</v>
      </c>
      <c r="N177" s="113" t="s">
        <v>304</v>
      </c>
    </row>
    <row r="178" spans="1:14">
      <c r="A178" s="112">
        <v>176</v>
      </c>
      <c r="B178" s="113" t="s">
        <v>748</v>
      </c>
      <c r="C178" s="113" t="s">
        <v>322</v>
      </c>
      <c r="D178" s="113" t="s">
        <v>749</v>
      </c>
      <c r="E178" s="119">
        <v>43253</v>
      </c>
      <c r="F178" s="114">
        <v>57163.79</v>
      </c>
      <c r="G178" s="114">
        <v>9146.2099999999991</v>
      </c>
      <c r="H178" s="113" t="s">
        <v>320</v>
      </c>
      <c r="I178" s="113" t="s">
        <v>302</v>
      </c>
      <c r="J178" s="113" t="s">
        <v>303</v>
      </c>
      <c r="K178" s="113" t="s">
        <v>368</v>
      </c>
      <c r="L178" s="113"/>
      <c r="M178" s="113" t="s">
        <v>304</v>
      </c>
      <c r="N178" s="113" t="s">
        <v>304</v>
      </c>
    </row>
    <row r="179" spans="1:14">
      <c r="A179" s="112">
        <v>177</v>
      </c>
      <c r="B179" s="113" t="s">
        <v>750</v>
      </c>
      <c r="C179" s="113" t="s">
        <v>322</v>
      </c>
      <c r="D179" s="113" t="s">
        <v>751</v>
      </c>
      <c r="E179" s="119">
        <v>43253</v>
      </c>
      <c r="F179" s="114">
        <v>2982.76</v>
      </c>
      <c r="G179" s="114">
        <v>477.24</v>
      </c>
      <c r="H179" s="113" t="s">
        <v>320</v>
      </c>
      <c r="I179" s="113" t="s">
        <v>302</v>
      </c>
      <c r="J179" s="113" t="s">
        <v>303</v>
      </c>
      <c r="K179" s="113" t="s">
        <v>368</v>
      </c>
      <c r="L179" s="113"/>
      <c r="M179" s="113" t="s">
        <v>304</v>
      </c>
      <c r="N179" s="113" t="s">
        <v>304</v>
      </c>
    </row>
    <row r="180" spans="1:14">
      <c r="A180" s="112">
        <v>178</v>
      </c>
      <c r="B180" s="113" t="s">
        <v>752</v>
      </c>
      <c r="C180" s="113" t="s">
        <v>357</v>
      </c>
      <c r="D180" s="113" t="s">
        <v>753</v>
      </c>
      <c r="E180" s="119">
        <v>43257</v>
      </c>
      <c r="F180" s="114">
        <v>41435.769999999997</v>
      </c>
      <c r="G180" s="114">
        <v>6629.72</v>
      </c>
      <c r="H180" s="113" t="s">
        <v>358</v>
      </c>
      <c r="I180" s="113" t="s">
        <v>302</v>
      </c>
      <c r="J180" s="113" t="s">
        <v>303</v>
      </c>
      <c r="K180" s="113" t="s">
        <v>368</v>
      </c>
      <c r="L180" s="113"/>
      <c r="M180" s="113" t="s">
        <v>304</v>
      </c>
      <c r="N180" s="113" t="s">
        <v>304</v>
      </c>
    </row>
    <row r="181" spans="1:14">
      <c r="A181" s="112">
        <v>179</v>
      </c>
      <c r="B181" s="113" t="s">
        <v>754</v>
      </c>
      <c r="C181" s="113" t="s">
        <v>322</v>
      </c>
      <c r="D181" s="113" t="s">
        <v>755</v>
      </c>
      <c r="E181" s="119">
        <v>43255</v>
      </c>
      <c r="F181" s="114">
        <v>98814.65</v>
      </c>
      <c r="G181" s="114">
        <v>15810.35</v>
      </c>
      <c r="H181" s="113" t="s">
        <v>320</v>
      </c>
      <c r="I181" s="113" t="s">
        <v>302</v>
      </c>
      <c r="J181" s="113" t="s">
        <v>303</v>
      </c>
      <c r="K181" s="113" t="s">
        <v>368</v>
      </c>
      <c r="L181" s="113"/>
      <c r="M181" s="113" t="s">
        <v>304</v>
      </c>
      <c r="N181" s="113" t="s">
        <v>304</v>
      </c>
    </row>
    <row r="182" spans="1:14">
      <c r="A182" s="112">
        <v>180</v>
      </c>
      <c r="B182" s="113" t="s">
        <v>756</v>
      </c>
      <c r="C182" s="113" t="s">
        <v>322</v>
      </c>
      <c r="D182" s="113" t="s">
        <v>757</v>
      </c>
      <c r="E182" s="119">
        <v>43259</v>
      </c>
      <c r="F182" s="114">
        <v>32068.97</v>
      </c>
      <c r="G182" s="114">
        <v>5131.03</v>
      </c>
      <c r="H182" s="113" t="s">
        <v>320</v>
      </c>
      <c r="I182" s="113" t="s">
        <v>302</v>
      </c>
      <c r="J182" s="113" t="s">
        <v>303</v>
      </c>
      <c r="K182" s="113" t="s">
        <v>368</v>
      </c>
      <c r="L182" s="113"/>
      <c r="M182" s="113" t="s">
        <v>304</v>
      </c>
      <c r="N182" s="113" t="s">
        <v>304</v>
      </c>
    </row>
    <row r="183" spans="1:14">
      <c r="A183" s="112">
        <v>181</v>
      </c>
      <c r="B183" s="113" t="s">
        <v>758</v>
      </c>
      <c r="C183" s="113" t="s">
        <v>322</v>
      </c>
      <c r="D183" s="113" t="s">
        <v>759</v>
      </c>
      <c r="E183" s="119">
        <v>43255</v>
      </c>
      <c r="F183" s="114">
        <v>20797.41</v>
      </c>
      <c r="G183" s="114">
        <v>3327.59</v>
      </c>
      <c r="H183" s="113" t="s">
        <v>320</v>
      </c>
      <c r="I183" s="113" t="s">
        <v>302</v>
      </c>
      <c r="J183" s="113" t="s">
        <v>303</v>
      </c>
      <c r="K183" s="113" t="s">
        <v>368</v>
      </c>
      <c r="L183" s="113"/>
      <c r="M183" s="113" t="s">
        <v>304</v>
      </c>
      <c r="N183" s="113" t="s">
        <v>304</v>
      </c>
    </row>
    <row r="184" spans="1:14">
      <c r="A184" s="112">
        <v>182</v>
      </c>
      <c r="B184" s="113" t="s">
        <v>760</v>
      </c>
      <c r="C184" s="113" t="s">
        <v>356</v>
      </c>
      <c r="D184" s="113" t="s">
        <v>761</v>
      </c>
      <c r="E184" s="119">
        <v>43262</v>
      </c>
      <c r="F184" s="114">
        <v>99962.93</v>
      </c>
      <c r="G184" s="114">
        <v>15994.07</v>
      </c>
      <c r="H184" s="113" t="s">
        <v>762</v>
      </c>
      <c r="I184" s="113" t="s">
        <v>302</v>
      </c>
      <c r="J184" s="113" t="s">
        <v>303</v>
      </c>
      <c r="K184" s="113" t="s">
        <v>368</v>
      </c>
      <c r="L184" s="113"/>
      <c r="M184" s="113" t="s">
        <v>304</v>
      </c>
      <c r="N184" s="113" t="s">
        <v>304</v>
      </c>
    </row>
    <row r="185" spans="1:14">
      <c r="A185" s="112">
        <v>183</v>
      </c>
      <c r="B185" s="113" t="s">
        <v>763</v>
      </c>
      <c r="C185" s="113" t="s">
        <v>356</v>
      </c>
      <c r="D185" s="113" t="s">
        <v>764</v>
      </c>
      <c r="E185" s="119">
        <v>43262</v>
      </c>
      <c r="F185" s="114">
        <v>99962.93</v>
      </c>
      <c r="G185" s="114">
        <v>15994.07</v>
      </c>
      <c r="H185" s="113" t="s">
        <v>762</v>
      </c>
      <c r="I185" s="113" t="s">
        <v>302</v>
      </c>
      <c r="J185" s="113" t="s">
        <v>303</v>
      </c>
      <c r="K185" s="113" t="s">
        <v>368</v>
      </c>
      <c r="L185" s="113"/>
      <c r="M185" s="113" t="s">
        <v>304</v>
      </c>
      <c r="N185" s="113" t="s">
        <v>304</v>
      </c>
    </row>
    <row r="186" spans="1:14">
      <c r="A186" s="112">
        <v>184</v>
      </c>
      <c r="B186" s="113" t="s">
        <v>765</v>
      </c>
      <c r="C186" s="113" t="s">
        <v>356</v>
      </c>
      <c r="D186" s="113" t="s">
        <v>766</v>
      </c>
      <c r="E186" s="119">
        <v>43262</v>
      </c>
      <c r="F186" s="114">
        <v>99962.93</v>
      </c>
      <c r="G186" s="114">
        <v>15994.07</v>
      </c>
      <c r="H186" s="113" t="s">
        <v>762</v>
      </c>
      <c r="I186" s="113" t="s">
        <v>305</v>
      </c>
      <c r="J186" s="113" t="s">
        <v>306</v>
      </c>
      <c r="K186" s="113" t="s">
        <v>368</v>
      </c>
      <c r="L186" s="113"/>
      <c r="M186" s="113" t="s">
        <v>304</v>
      </c>
      <c r="N186" s="113" t="s">
        <v>304</v>
      </c>
    </row>
    <row r="187" spans="1:14">
      <c r="A187" s="112">
        <v>185</v>
      </c>
      <c r="B187" s="113" t="s">
        <v>767</v>
      </c>
      <c r="C187" s="113" t="s">
        <v>356</v>
      </c>
      <c r="D187" s="113" t="s">
        <v>768</v>
      </c>
      <c r="E187" s="119">
        <v>43262</v>
      </c>
      <c r="F187" s="114">
        <v>99962.93</v>
      </c>
      <c r="G187" s="114">
        <v>15994.07</v>
      </c>
      <c r="H187" s="113" t="s">
        <v>762</v>
      </c>
      <c r="I187" s="113" t="s">
        <v>302</v>
      </c>
      <c r="J187" s="113" t="s">
        <v>303</v>
      </c>
      <c r="K187" s="113" t="s">
        <v>368</v>
      </c>
      <c r="L187" s="113"/>
      <c r="M187" s="113" t="s">
        <v>304</v>
      </c>
      <c r="N187" s="113" t="s">
        <v>304</v>
      </c>
    </row>
    <row r="188" spans="1:14">
      <c r="A188" s="112">
        <v>186</v>
      </c>
      <c r="B188" s="113" t="s">
        <v>769</v>
      </c>
      <c r="C188" s="113" t="s">
        <v>356</v>
      </c>
      <c r="D188" s="113" t="s">
        <v>770</v>
      </c>
      <c r="E188" s="119">
        <v>43262</v>
      </c>
      <c r="F188" s="114">
        <v>99962.93</v>
      </c>
      <c r="G188" s="114">
        <v>15994.07</v>
      </c>
      <c r="H188" s="113" t="s">
        <v>762</v>
      </c>
      <c r="I188" s="113" t="s">
        <v>302</v>
      </c>
      <c r="J188" s="113" t="s">
        <v>303</v>
      </c>
      <c r="K188" s="113" t="s">
        <v>368</v>
      </c>
      <c r="L188" s="113"/>
      <c r="M188" s="113" t="s">
        <v>304</v>
      </c>
      <c r="N188" s="113" t="s">
        <v>304</v>
      </c>
    </row>
    <row r="189" spans="1:14">
      <c r="A189" s="112">
        <v>187</v>
      </c>
      <c r="B189" s="113" t="s">
        <v>771</v>
      </c>
      <c r="C189" s="113" t="s">
        <v>356</v>
      </c>
      <c r="D189" s="113" t="s">
        <v>772</v>
      </c>
      <c r="E189" s="119">
        <v>43262</v>
      </c>
      <c r="F189" s="114">
        <v>99962.93</v>
      </c>
      <c r="G189" s="114">
        <v>15994.07</v>
      </c>
      <c r="H189" s="113" t="s">
        <v>762</v>
      </c>
      <c r="I189" s="113" t="s">
        <v>302</v>
      </c>
      <c r="J189" s="113" t="s">
        <v>303</v>
      </c>
      <c r="K189" s="113" t="s">
        <v>368</v>
      </c>
      <c r="L189" s="113"/>
      <c r="M189" s="113" t="s">
        <v>304</v>
      </c>
      <c r="N189" s="113" t="s">
        <v>304</v>
      </c>
    </row>
    <row r="190" spans="1:14">
      <c r="A190" s="112">
        <v>188</v>
      </c>
      <c r="B190" s="113" t="s">
        <v>773</v>
      </c>
      <c r="C190" s="113" t="s">
        <v>356</v>
      </c>
      <c r="D190" s="113" t="s">
        <v>774</v>
      </c>
      <c r="E190" s="119">
        <v>43262</v>
      </c>
      <c r="F190" s="114">
        <v>99962.93</v>
      </c>
      <c r="G190" s="114">
        <v>15994.07</v>
      </c>
      <c r="H190" s="113" t="s">
        <v>762</v>
      </c>
      <c r="I190" s="113" t="s">
        <v>302</v>
      </c>
      <c r="J190" s="113" t="s">
        <v>303</v>
      </c>
      <c r="K190" s="113" t="s">
        <v>368</v>
      </c>
      <c r="L190" s="113"/>
      <c r="M190" s="113" t="s">
        <v>304</v>
      </c>
      <c r="N190" s="113" t="s">
        <v>304</v>
      </c>
    </row>
    <row r="191" spans="1:14">
      <c r="A191" s="112">
        <v>189</v>
      </c>
      <c r="B191" s="113" t="s">
        <v>775</v>
      </c>
      <c r="C191" s="113" t="s">
        <v>776</v>
      </c>
      <c r="D191" s="113" t="s">
        <v>777</v>
      </c>
      <c r="E191" s="119">
        <v>43262</v>
      </c>
      <c r="F191" s="114">
        <v>99962.93</v>
      </c>
      <c r="G191" s="114">
        <v>15994.07</v>
      </c>
      <c r="H191" s="113" t="s">
        <v>762</v>
      </c>
      <c r="I191" s="113" t="s">
        <v>302</v>
      </c>
      <c r="J191" s="113" t="s">
        <v>303</v>
      </c>
      <c r="K191" s="113" t="s">
        <v>368</v>
      </c>
      <c r="L191" s="113"/>
      <c r="M191" s="113" t="s">
        <v>304</v>
      </c>
      <c r="N191" s="113" t="s">
        <v>304</v>
      </c>
    </row>
    <row r="192" spans="1:14">
      <c r="A192" s="112">
        <v>190</v>
      </c>
      <c r="B192" s="113" t="s">
        <v>778</v>
      </c>
      <c r="C192" s="113" t="s">
        <v>776</v>
      </c>
      <c r="D192" s="113" t="s">
        <v>779</v>
      </c>
      <c r="E192" s="119">
        <v>43262</v>
      </c>
      <c r="F192" s="114">
        <v>99845.69</v>
      </c>
      <c r="G192" s="114">
        <v>15975.31</v>
      </c>
      <c r="H192" s="113" t="s">
        <v>762</v>
      </c>
      <c r="I192" s="113" t="s">
        <v>302</v>
      </c>
      <c r="J192" s="113" t="s">
        <v>303</v>
      </c>
      <c r="K192" s="113" t="s">
        <v>368</v>
      </c>
      <c r="L192" s="113"/>
      <c r="M192" s="113" t="s">
        <v>304</v>
      </c>
      <c r="N192" s="113" t="s">
        <v>304</v>
      </c>
    </row>
    <row r="193" spans="1:14">
      <c r="A193" s="112">
        <v>191</v>
      </c>
      <c r="B193" s="113" t="s">
        <v>780</v>
      </c>
      <c r="C193" s="113" t="s">
        <v>776</v>
      </c>
      <c r="D193" s="113" t="s">
        <v>781</v>
      </c>
      <c r="E193" s="119">
        <v>43262</v>
      </c>
      <c r="F193" s="114">
        <v>92887.76</v>
      </c>
      <c r="G193" s="114">
        <v>14862.04</v>
      </c>
      <c r="H193" s="113" t="s">
        <v>762</v>
      </c>
      <c r="I193" s="113" t="s">
        <v>302</v>
      </c>
      <c r="J193" s="113" t="s">
        <v>303</v>
      </c>
      <c r="K193" s="113" t="s">
        <v>368</v>
      </c>
      <c r="L193" s="113"/>
      <c r="M193" s="113" t="s">
        <v>304</v>
      </c>
      <c r="N193" s="113" t="s">
        <v>304</v>
      </c>
    </row>
    <row r="194" spans="1:14">
      <c r="A194" s="112">
        <v>192</v>
      </c>
      <c r="B194" s="113" t="s">
        <v>782</v>
      </c>
      <c r="C194" s="113" t="s">
        <v>776</v>
      </c>
      <c r="D194" s="113" t="s">
        <v>783</v>
      </c>
      <c r="E194" s="119">
        <v>43262</v>
      </c>
      <c r="F194" s="114">
        <v>99986.21</v>
      </c>
      <c r="G194" s="114">
        <v>15997.79</v>
      </c>
      <c r="H194" s="113" t="s">
        <v>762</v>
      </c>
      <c r="I194" s="113" t="s">
        <v>302</v>
      </c>
      <c r="J194" s="113" t="s">
        <v>303</v>
      </c>
      <c r="K194" s="113" t="s">
        <v>368</v>
      </c>
      <c r="L194" s="113"/>
      <c r="M194" s="113" t="s">
        <v>304</v>
      </c>
      <c r="N194" s="113" t="s">
        <v>304</v>
      </c>
    </row>
    <row r="195" spans="1:14">
      <c r="A195" s="112">
        <v>193</v>
      </c>
      <c r="B195" s="113" t="s">
        <v>784</v>
      </c>
      <c r="C195" s="113" t="s">
        <v>776</v>
      </c>
      <c r="D195" s="113" t="s">
        <v>785</v>
      </c>
      <c r="E195" s="119">
        <v>43262</v>
      </c>
      <c r="F195" s="114">
        <v>99986.21</v>
      </c>
      <c r="G195" s="114">
        <v>15997.79</v>
      </c>
      <c r="H195" s="113" t="s">
        <v>762</v>
      </c>
      <c r="I195" s="113" t="s">
        <v>302</v>
      </c>
      <c r="J195" s="113" t="s">
        <v>306</v>
      </c>
      <c r="K195" s="113" t="s">
        <v>368</v>
      </c>
      <c r="L195" s="113"/>
      <c r="M195" s="113" t="s">
        <v>304</v>
      </c>
      <c r="N195" s="113" t="s">
        <v>304</v>
      </c>
    </row>
    <row r="196" spans="1:14">
      <c r="A196" s="112">
        <v>194</v>
      </c>
      <c r="B196" s="113" t="s">
        <v>786</v>
      </c>
      <c r="C196" s="113" t="s">
        <v>776</v>
      </c>
      <c r="D196" s="113" t="s">
        <v>787</v>
      </c>
      <c r="E196" s="119">
        <v>43262</v>
      </c>
      <c r="F196" s="114">
        <v>99858.62</v>
      </c>
      <c r="G196" s="114">
        <v>15977.38</v>
      </c>
      <c r="H196" s="113" t="s">
        <v>762</v>
      </c>
      <c r="I196" s="113" t="s">
        <v>302</v>
      </c>
      <c r="J196" s="113" t="s">
        <v>303</v>
      </c>
      <c r="K196" s="113" t="s">
        <v>368</v>
      </c>
      <c r="L196" s="113"/>
      <c r="M196" s="113" t="s">
        <v>304</v>
      </c>
      <c r="N196" s="113" t="s">
        <v>304</v>
      </c>
    </row>
    <row r="197" spans="1:14">
      <c r="A197" s="112">
        <v>195</v>
      </c>
      <c r="B197" s="113" t="s">
        <v>788</v>
      </c>
      <c r="C197" s="113" t="s">
        <v>776</v>
      </c>
      <c r="D197" s="113" t="s">
        <v>789</v>
      </c>
      <c r="E197" s="119">
        <v>43262</v>
      </c>
      <c r="F197" s="114">
        <v>99918.96</v>
      </c>
      <c r="G197" s="114">
        <v>15987.04</v>
      </c>
      <c r="H197" s="113" t="s">
        <v>762</v>
      </c>
      <c r="I197" s="113" t="s">
        <v>302</v>
      </c>
      <c r="J197" s="113" t="s">
        <v>303</v>
      </c>
      <c r="K197" s="113" t="s">
        <v>368</v>
      </c>
      <c r="L197" s="113"/>
      <c r="M197" s="113" t="s">
        <v>304</v>
      </c>
      <c r="N197" s="113" t="s">
        <v>304</v>
      </c>
    </row>
    <row r="198" spans="1:14">
      <c r="A198" s="112">
        <v>196</v>
      </c>
      <c r="B198" s="113" t="s">
        <v>790</v>
      </c>
      <c r="C198" s="113" t="s">
        <v>776</v>
      </c>
      <c r="D198" s="113" t="s">
        <v>791</v>
      </c>
      <c r="E198" s="119">
        <v>43262</v>
      </c>
      <c r="F198" s="114">
        <v>99931.03</v>
      </c>
      <c r="G198" s="114">
        <v>15988.97</v>
      </c>
      <c r="H198" s="113" t="s">
        <v>762</v>
      </c>
      <c r="I198" s="113" t="s">
        <v>302</v>
      </c>
      <c r="J198" s="113" t="s">
        <v>303</v>
      </c>
      <c r="K198" s="113" t="s">
        <v>368</v>
      </c>
      <c r="L198" s="113"/>
      <c r="M198" s="113" t="s">
        <v>304</v>
      </c>
      <c r="N198" s="113" t="s">
        <v>304</v>
      </c>
    </row>
    <row r="199" spans="1:14">
      <c r="A199" s="112">
        <v>197</v>
      </c>
      <c r="B199" s="113" t="s">
        <v>792</v>
      </c>
      <c r="C199" s="113" t="s">
        <v>776</v>
      </c>
      <c r="D199" s="113" t="s">
        <v>793</v>
      </c>
      <c r="E199" s="119">
        <v>43262</v>
      </c>
      <c r="F199" s="114">
        <v>99931.03</v>
      </c>
      <c r="G199" s="114">
        <v>15988.97</v>
      </c>
      <c r="H199" s="113" t="s">
        <v>762</v>
      </c>
      <c r="I199" s="113" t="s">
        <v>302</v>
      </c>
      <c r="J199" s="113" t="s">
        <v>303</v>
      </c>
      <c r="K199" s="113" t="s">
        <v>368</v>
      </c>
      <c r="L199" s="113"/>
      <c r="M199" s="113" t="s">
        <v>304</v>
      </c>
      <c r="N199" s="113" t="s">
        <v>304</v>
      </c>
    </row>
    <row r="200" spans="1:14">
      <c r="A200" s="112">
        <v>198</v>
      </c>
      <c r="B200" s="113" t="s">
        <v>794</v>
      </c>
      <c r="C200" s="113" t="s">
        <v>776</v>
      </c>
      <c r="D200" s="113" t="s">
        <v>795</v>
      </c>
      <c r="E200" s="119">
        <v>43262</v>
      </c>
      <c r="F200" s="114">
        <v>99931.03</v>
      </c>
      <c r="G200" s="114">
        <v>15988.97</v>
      </c>
      <c r="H200" s="113" t="s">
        <v>762</v>
      </c>
      <c r="I200" s="113" t="s">
        <v>302</v>
      </c>
      <c r="J200" s="113" t="s">
        <v>303</v>
      </c>
      <c r="K200" s="113" t="s">
        <v>368</v>
      </c>
      <c r="L200" s="113"/>
      <c r="M200" s="113" t="s">
        <v>304</v>
      </c>
      <c r="N200" s="113" t="s">
        <v>304</v>
      </c>
    </row>
    <row r="201" spans="1:14">
      <c r="A201" s="112">
        <v>199</v>
      </c>
      <c r="B201" s="113" t="s">
        <v>796</v>
      </c>
      <c r="C201" s="113" t="s">
        <v>776</v>
      </c>
      <c r="D201" s="113" t="s">
        <v>797</v>
      </c>
      <c r="E201" s="119">
        <v>43262</v>
      </c>
      <c r="F201" s="114">
        <v>99931.03</v>
      </c>
      <c r="G201" s="114">
        <v>15988.97</v>
      </c>
      <c r="H201" s="113" t="s">
        <v>762</v>
      </c>
      <c r="I201" s="113" t="s">
        <v>302</v>
      </c>
      <c r="J201" s="113" t="s">
        <v>303</v>
      </c>
      <c r="K201" s="113" t="s">
        <v>368</v>
      </c>
      <c r="L201" s="113"/>
      <c r="M201" s="113" t="s">
        <v>304</v>
      </c>
      <c r="N201" s="113" t="s">
        <v>304</v>
      </c>
    </row>
    <row r="202" spans="1:14">
      <c r="A202" s="112">
        <v>200</v>
      </c>
      <c r="B202" s="113" t="s">
        <v>798</v>
      </c>
      <c r="C202" s="113" t="s">
        <v>776</v>
      </c>
      <c r="D202" s="113" t="s">
        <v>799</v>
      </c>
      <c r="E202" s="119">
        <v>43262</v>
      </c>
      <c r="F202" s="114">
        <v>99931.03</v>
      </c>
      <c r="G202" s="114">
        <v>15988.97</v>
      </c>
      <c r="H202" s="113" t="s">
        <v>762</v>
      </c>
      <c r="I202" s="113" t="s">
        <v>302</v>
      </c>
      <c r="J202" s="113" t="s">
        <v>303</v>
      </c>
      <c r="K202" s="113" t="s">
        <v>368</v>
      </c>
      <c r="L202" s="113"/>
      <c r="M202" s="113" t="s">
        <v>304</v>
      </c>
      <c r="N202" s="113" t="s">
        <v>304</v>
      </c>
    </row>
    <row r="203" spans="1:14">
      <c r="A203" s="112">
        <v>201</v>
      </c>
      <c r="B203" s="113" t="s">
        <v>800</v>
      </c>
      <c r="C203" s="113" t="s">
        <v>776</v>
      </c>
      <c r="D203" s="113" t="s">
        <v>801</v>
      </c>
      <c r="E203" s="119">
        <v>43262</v>
      </c>
      <c r="F203" s="114">
        <v>99931.03</v>
      </c>
      <c r="G203" s="114">
        <v>15988.97</v>
      </c>
      <c r="H203" s="113" t="s">
        <v>762</v>
      </c>
      <c r="I203" s="113" t="s">
        <v>302</v>
      </c>
      <c r="J203" s="113" t="s">
        <v>303</v>
      </c>
      <c r="K203" s="113" t="s">
        <v>368</v>
      </c>
      <c r="L203" s="113"/>
      <c r="M203" s="113" t="s">
        <v>304</v>
      </c>
      <c r="N203" s="113" t="s">
        <v>304</v>
      </c>
    </row>
    <row r="204" spans="1:14">
      <c r="A204" s="112">
        <v>202</v>
      </c>
      <c r="B204" s="113" t="s">
        <v>802</v>
      </c>
      <c r="C204" s="113" t="s">
        <v>776</v>
      </c>
      <c r="D204" s="113" t="s">
        <v>803</v>
      </c>
      <c r="E204" s="119">
        <v>43262</v>
      </c>
      <c r="F204" s="114">
        <v>99931.03</v>
      </c>
      <c r="G204" s="114">
        <v>15988.97</v>
      </c>
      <c r="H204" s="113" t="s">
        <v>762</v>
      </c>
      <c r="I204" s="113" t="s">
        <v>302</v>
      </c>
      <c r="J204" s="113" t="s">
        <v>303</v>
      </c>
      <c r="K204" s="113" t="s">
        <v>368</v>
      </c>
      <c r="L204" s="113"/>
      <c r="M204" s="113" t="s">
        <v>304</v>
      </c>
      <c r="N204" s="113" t="s">
        <v>304</v>
      </c>
    </row>
    <row r="205" spans="1:14">
      <c r="A205" s="112">
        <v>203</v>
      </c>
      <c r="B205" s="113" t="s">
        <v>804</v>
      </c>
      <c r="C205" s="113" t="s">
        <v>776</v>
      </c>
      <c r="D205" s="113" t="s">
        <v>805</v>
      </c>
      <c r="E205" s="119">
        <v>43262</v>
      </c>
      <c r="F205" s="114">
        <v>99931.03</v>
      </c>
      <c r="G205" s="114">
        <v>15988.97</v>
      </c>
      <c r="H205" s="113" t="s">
        <v>762</v>
      </c>
      <c r="I205" s="113" t="s">
        <v>302</v>
      </c>
      <c r="J205" s="113" t="s">
        <v>303</v>
      </c>
      <c r="K205" s="113" t="s">
        <v>368</v>
      </c>
      <c r="L205" s="113"/>
      <c r="M205" s="113" t="s">
        <v>304</v>
      </c>
      <c r="N205" s="113" t="s">
        <v>304</v>
      </c>
    </row>
    <row r="206" spans="1:14">
      <c r="A206" s="112">
        <v>204</v>
      </c>
      <c r="B206" s="113" t="s">
        <v>806</v>
      </c>
      <c r="C206" s="113" t="s">
        <v>776</v>
      </c>
      <c r="D206" s="113" t="s">
        <v>807</v>
      </c>
      <c r="E206" s="119">
        <v>43262</v>
      </c>
      <c r="F206" s="114">
        <v>99931.03</v>
      </c>
      <c r="G206" s="114">
        <v>15988.97</v>
      </c>
      <c r="H206" s="113" t="s">
        <v>762</v>
      </c>
      <c r="I206" s="113" t="s">
        <v>302</v>
      </c>
      <c r="J206" s="113" t="s">
        <v>303</v>
      </c>
      <c r="K206" s="113" t="s">
        <v>368</v>
      </c>
      <c r="L206" s="113"/>
      <c r="M206" s="113" t="s">
        <v>304</v>
      </c>
      <c r="N206" s="113" t="s">
        <v>304</v>
      </c>
    </row>
    <row r="207" spans="1:14">
      <c r="A207" s="112">
        <v>205</v>
      </c>
      <c r="B207" s="113" t="s">
        <v>808</v>
      </c>
      <c r="C207" s="113" t="s">
        <v>776</v>
      </c>
      <c r="D207" s="113" t="s">
        <v>809</v>
      </c>
      <c r="E207" s="119">
        <v>43262</v>
      </c>
      <c r="F207" s="114">
        <v>74641.039999999994</v>
      </c>
      <c r="G207" s="114">
        <v>11942.56</v>
      </c>
      <c r="H207" s="113" t="s">
        <v>762</v>
      </c>
      <c r="I207" s="113" t="s">
        <v>302</v>
      </c>
      <c r="J207" s="113" t="s">
        <v>303</v>
      </c>
      <c r="K207" s="113" t="s">
        <v>368</v>
      </c>
      <c r="L207" s="113"/>
      <c r="M207" s="113" t="s">
        <v>304</v>
      </c>
      <c r="N207" s="113" t="s">
        <v>304</v>
      </c>
    </row>
    <row r="208" spans="1:14">
      <c r="A208" s="112">
        <v>206</v>
      </c>
      <c r="B208" s="113" t="s">
        <v>810</v>
      </c>
      <c r="C208" s="113" t="s">
        <v>776</v>
      </c>
      <c r="D208" s="113" t="s">
        <v>811</v>
      </c>
      <c r="E208" s="119">
        <v>43262</v>
      </c>
      <c r="F208" s="114">
        <v>99993.1</v>
      </c>
      <c r="G208" s="114">
        <v>15998.9</v>
      </c>
      <c r="H208" s="113" t="s">
        <v>762</v>
      </c>
      <c r="I208" s="113" t="s">
        <v>302</v>
      </c>
      <c r="J208" s="113" t="s">
        <v>303</v>
      </c>
      <c r="K208" s="113" t="s">
        <v>368</v>
      </c>
      <c r="L208" s="113"/>
      <c r="M208" s="113" t="s">
        <v>304</v>
      </c>
      <c r="N208" s="113" t="s">
        <v>304</v>
      </c>
    </row>
    <row r="209" spans="1:14">
      <c r="A209" s="112">
        <v>207</v>
      </c>
      <c r="B209" s="113" t="s">
        <v>812</v>
      </c>
      <c r="C209" s="113" t="s">
        <v>776</v>
      </c>
      <c r="D209" s="113" t="s">
        <v>813</v>
      </c>
      <c r="E209" s="119">
        <v>43262</v>
      </c>
      <c r="F209" s="114">
        <v>83138.62</v>
      </c>
      <c r="G209" s="114">
        <v>13302.18</v>
      </c>
      <c r="H209" s="113" t="s">
        <v>762</v>
      </c>
      <c r="I209" s="113" t="s">
        <v>302</v>
      </c>
      <c r="J209" s="113" t="s">
        <v>303</v>
      </c>
      <c r="K209" s="113" t="s">
        <v>368</v>
      </c>
      <c r="L209" s="113"/>
      <c r="M209" s="113" t="s">
        <v>304</v>
      </c>
      <c r="N209" s="113" t="s">
        <v>304</v>
      </c>
    </row>
    <row r="210" spans="1:14">
      <c r="A210" s="112">
        <v>208</v>
      </c>
      <c r="B210" s="113" t="s">
        <v>814</v>
      </c>
      <c r="C210" s="113" t="s">
        <v>776</v>
      </c>
      <c r="D210" s="113" t="s">
        <v>815</v>
      </c>
      <c r="E210" s="119">
        <v>43262</v>
      </c>
      <c r="F210" s="114">
        <v>84342.24</v>
      </c>
      <c r="G210" s="114">
        <v>13494.76</v>
      </c>
      <c r="H210" s="113" t="s">
        <v>762</v>
      </c>
      <c r="I210" s="113" t="s">
        <v>302</v>
      </c>
      <c r="J210" s="113" t="s">
        <v>303</v>
      </c>
      <c r="K210" s="113" t="s">
        <v>368</v>
      </c>
      <c r="L210" s="113"/>
      <c r="M210" s="113" t="s">
        <v>304</v>
      </c>
      <c r="N210" s="113" t="s">
        <v>304</v>
      </c>
    </row>
    <row r="211" spans="1:14">
      <c r="A211" s="112">
        <v>209</v>
      </c>
      <c r="B211" s="113" t="s">
        <v>816</v>
      </c>
      <c r="C211" s="113" t="s">
        <v>817</v>
      </c>
      <c r="D211" s="113" t="s">
        <v>818</v>
      </c>
      <c r="E211" s="119">
        <v>43257</v>
      </c>
      <c r="F211" s="114">
        <v>749319.83</v>
      </c>
      <c r="G211" s="114">
        <v>119891.17</v>
      </c>
      <c r="H211" s="113" t="s">
        <v>819</v>
      </c>
      <c r="I211" s="113" t="s">
        <v>305</v>
      </c>
      <c r="J211" s="113" t="s">
        <v>306</v>
      </c>
      <c r="K211" s="113" t="s">
        <v>368</v>
      </c>
      <c r="L211" s="113"/>
      <c r="M211" s="113" t="s">
        <v>304</v>
      </c>
      <c r="N211" s="113" t="s">
        <v>304</v>
      </c>
    </row>
    <row r="212" spans="1:14">
      <c r="A212" s="112">
        <v>210</v>
      </c>
      <c r="B212" s="113" t="s">
        <v>820</v>
      </c>
      <c r="C212" s="113" t="s">
        <v>817</v>
      </c>
      <c r="D212" s="113" t="s">
        <v>821</v>
      </c>
      <c r="E212" s="119">
        <v>43257</v>
      </c>
      <c r="F212" s="114">
        <v>237642.23999999999</v>
      </c>
      <c r="G212" s="114">
        <v>38022.76</v>
      </c>
      <c r="H212" s="113" t="s">
        <v>819</v>
      </c>
      <c r="I212" s="113" t="s">
        <v>302</v>
      </c>
      <c r="J212" s="113" t="s">
        <v>303</v>
      </c>
      <c r="K212" s="113" t="s">
        <v>368</v>
      </c>
      <c r="L212" s="113"/>
      <c r="M212" s="113" t="s">
        <v>304</v>
      </c>
      <c r="N212" s="113" t="s">
        <v>304</v>
      </c>
    </row>
    <row r="213" spans="1:14">
      <c r="A213" s="112">
        <v>211</v>
      </c>
      <c r="B213" s="113" t="s">
        <v>822</v>
      </c>
      <c r="C213" s="113" t="s">
        <v>322</v>
      </c>
      <c r="D213" s="113" t="s">
        <v>823</v>
      </c>
      <c r="E213" s="119">
        <v>43259</v>
      </c>
      <c r="F213" s="114">
        <v>88592.67</v>
      </c>
      <c r="G213" s="114">
        <v>14174.83</v>
      </c>
      <c r="H213" s="113" t="s">
        <v>320</v>
      </c>
      <c r="I213" s="113" t="s">
        <v>302</v>
      </c>
      <c r="J213" s="113" t="s">
        <v>303</v>
      </c>
      <c r="K213" s="113" t="s">
        <v>368</v>
      </c>
      <c r="L213" s="113"/>
      <c r="M213" s="113" t="s">
        <v>304</v>
      </c>
      <c r="N213" s="113" t="s">
        <v>304</v>
      </c>
    </row>
    <row r="214" spans="1:14">
      <c r="A214" s="112">
        <v>212</v>
      </c>
      <c r="B214" s="113" t="s">
        <v>824</v>
      </c>
      <c r="C214" s="113" t="s">
        <v>322</v>
      </c>
      <c r="D214" s="113" t="s">
        <v>825</v>
      </c>
      <c r="E214" s="119">
        <v>43259</v>
      </c>
      <c r="F214" s="114">
        <v>88592.67</v>
      </c>
      <c r="G214" s="114">
        <v>14174.83</v>
      </c>
      <c r="H214" s="113" t="s">
        <v>320</v>
      </c>
      <c r="I214" s="113" t="s">
        <v>302</v>
      </c>
      <c r="J214" s="113" t="s">
        <v>303</v>
      </c>
      <c r="K214" s="113" t="s">
        <v>368</v>
      </c>
      <c r="L214" s="113"/>
      <c r="M214" s="113" t="s">
        <v>304</v>
      </c>
      <c r="N214" s="113" t="s">
        <v>304</v>
      </c>
    </row>
    <row r="215" spans="1:14">
      <c r="A215" s="112">
        <v>213</v>
      </c>
      <c r="B215" s="113" t="s">
        <v>826</v>
      </c>
      <c r="C215" s="113" t="s">
        <v>322</v>
      </c>
      <c r="D215" s="113" t="s">
        <v>827</v>
      </c>
      <c r="E215" s="119">
        <v>43259</v>
      </c>
      <c r="F215" s="114">
        <v>5982.76</v>
      </c>
      <c r="G215" s="114">
        <v>957.24</v>
      </c>
      <c r="H215" s="113" t="s">
        <v>320</v>
      </c>
      <c r="I215" s="113" t="s">
        <v>302</v>
      </c>
      <c r="J215" s="113" t="s">
        <v>303</v>
      </c>
      <c r="K215" s="113" t="s">
        <v>368</v>
      </c>
      <c r="L215" s="113"/>
      <c r="M215" s="113" t="s">
        <v>304</v>
      </c>
      <c r="N215" s="113" t="s">
        <v>304</v>
      </c>
    </row>
    <row r="216" spans="1:14">
      <c r="A216" s="112">
        <v>214</v>
      </c>
      <c r="B216" s="113" t="s">
        <v>828</v>
      </c>
      <c r="C216" s="113" t="s">
        <v>322</v>
      </c>
      <c r="D216" s="113" t="s">
        <v>829</v>
      </c>
      <c r="E216" s="119">
        <v>43262</v>
      </c>
      <c r="F216" s="114">
        <v>76937.97</v>
      </c>
      <c r="G216" s="114">
        <v>12310.08</v>
      </c>
      <c r="H216" s="113" t="s">
        <v>830</v>
      </c>
      <c r="I216" s="113" t="s">
        <v>302</v>
      </c>
      <c r="J216" s="113" t="s">
        <v>303</v>
      </c>
      <c r="K216" s="113" t="s">
        <v>368</v>
      </c>
      <c r="L216" s="113"/>
      <c r="M216" s="113" t="s">
        <v>304</v>
      </c>
      <c r="N216" s="113" t="s">
        <v>304</v>
      </c>
    </row>
    <row r="217" spans="1:14">
      <c r="A217" s="112">
        <v>215</v>
      </c>
      <c r="B217" s="113" t="s">
        <v>831</v>
      </c>
      <c r="C217" s="113" t="s">
        <v>322</v>
      </c>
      <c r="D217" s="113" t="s">
        <v>832</v>
      </c>
      <c r="E217" s="119">
        <v>43262</v>
      </c>
      <c r="F217" s="114">
        <v>76937.97</v>
      </c>
      <c r="G217" s="114">
        <v>12310.08</v>
      </c>
      <c r="H217" s="113" t="s">
        <v>830</v>
      </c>
      <c r="I217" s="113" t="s">
        <v>302</v>
      </c>
      <c r="J217" s="113" t="s">
        <v>303</v>
      </c>
      <c r="K217" s="113" t="s">
        <v>368</v>
      </c>
      <c r="L217" s="113"/>
      <c r="M217" s="113" t="s">
        <v>304</v>
      </c>
      <c r="N217" s="113" t="s">
        <v>304</v>
      </c>
    </row>
    <row r="218" spans="1:14">
      <c r="A218" s="112">
        <v>216</v>
      </c>
      <c r="B218" s="113" t="s">
        <v>833</v>
      </c>
      <c r="C218" s="113" t="s">
        <v>322</v>
      </c>
      <c r="D218" s="113" t="s">
        <v>834</v>
      </c>
      <c r="E218" s="119">
        <v>43262</v>
      </c>
      <c r="F218" s="114">
        <v>91999.92</v>
      </c>
      <c r="G218" s="114">
        <v>14719.98</v>
      </c>
      <c r="H218" s="113" t="s">
        <v>830</v>
      </c>
      <c r="I218" s="113" t="s">
        <v>302</v>
      </c>
      <c r="J218" s="113" t="s">
        <v>303</v>
      </c>
      <c r="K218" s="113" t="s">
        <v>368</v>
      </c>
      <c r="L218" s="113"/>
      <c r="M218" s="113" t="s">
        <v>304</v>
      </c>
      <c r="N218" s="113" t="s">
        <v>304</v>
      </c>
    </row>
    <row r="219" spans="1:14">
      <c r="A219" s="112">
        <v>217</v>
      </c>
      <c r="B219" s="113" t="s">
        <v>835</v>
      </c>
      <c r="C219" s="113" t="s">
        <v>322</v>
      </c>
      <c r="D219" s="113" t="s">
        <v>836</v>
      </c>
      <c r="E219" s="119">
        <v>43287</v>
      </c>
      <c r="F219" s="114">
        <v>84110.34</v>
      </c>
      <c r="G219" s="114">
        <v>13457.66</v>
      </c>
      <c r="H219" s="113" t="s">
        <v>837</v>
      </c>
      <c r="I219" s="113" t="s">
        <v>302</v>
      </c>
      <c r="J219" s="113" t="s">
        <v>303</v>
      </c>
      <c r="K219" s="113" t="s">
        <v>368</v>
      </c>
      <c r="L219" s="113"/>
      <c r="M219" s="113" t="s">
        <v>304</v>
      </c>
      <c r="N219" s="113" t="s">
        <v>304</v>
      </c>
    </row>
    <row r="220" spans="1:14">
      <c r="A220" s="112">
        <v>218</v>
      </c>
      <c r="B220" s="113" t="s">
        <v>838</v>
      </c>
      <c r="C220" s="113" t="s">
        <v>322</v>
      </c>
      <c r="D220" s="113" t="s">
        <v>839</v>
      </c>
      <c r="E220" s="119">
        <v>43287</v>
      </c>
      <c r="F220" s="114">
        <v>86206.9</v>
      </c>
      <c r="G220" s="114">
        <v>13793.1</v>
      </c>
      <c r="H220" s="113" t="s">
        <v>837</v>
      </c>
      <c r="I220" s="113" t="s">
        <v>302</v>
      </c>
      <c r="J220" s="113" t="s">
        <v>303</v>
      </c>
      <c r="K220" s="113" t="s">
        <v>368</v>
      </c>
      <c r="L220" s="113"/>
      <c r="M220" s="113" t="s">
        <v>304</v>
      </c>
      <c r="N220" s="113" t="s">
        <v>304</v>
      </c>
    </row>
    <row r="221" spans="1:14">
      <c r="A221" s="112">
        <v>219</v>
      </c>
      <c r="B221" s="113" t="s">
        <v>840</v>
      </c>
      <c r="C221" s="113" t="s">
        <v>322</v>
      </c>
      <c r="D221" s="113" t="s">
        <v>841</v>
      </c>
      <c r="E221" s="119">
        <v>43287</v>
      </c>
      <c r="F221" s="114">
        <v>86206.9</v>
      </c>
      <c r="G221" s="114">
        <v>13793.1</v>
      </c>
      <c r="H221" s="113" t="s">
        <v>837</v>
      </c>
      <c r="I221" s="113" t="s">
        <v>302</v>
      </c>
      <c r="J221" s="113" t="s">
        <v>303</v>
      </c>
      <c r="K221" s="113" t="s">
        <v>368</v>
      </c>
      <c r="L221" s="113"/>
      <c r="M221" s="113" t="s">
        <v>304</v>
      </c>
      <c r="N221" s="113" t="s">
        <v>304</v>
      </c>
    </row>
    <row r="222" spans="1:14">
      <c r="A222" s="112">
        <v>220</v>
      </c>
      <c r="B222" s="113" t="s">
        <v>842</v>
      </c>
      <c r="C222" s="113" t="s">
        <v>322</v>
      </c>
      <c r="D222" s="113" t="s">
        <v>843</v>
      </c>
      <c r="E222" s="119">
        <v>43287</v>
      </c>
      <c r="F222" s="114">
        <v>86206.9</v>
      </c>
      <c r="G222" s="114">
        <v>13793.1</v>
      </c>
      <c r="H222" s="113" t="s">
        <v>837</v>
      </c>
      <c r="I222" s="113" t="s">
        <v>302</v>
      </c>
      <c r="J222" s="113" t="s">
        <v>303</v>
      </c>
      <c r="K222" s="113" t="s">
        <v>368</v>
      </c>
      <c r="L222" s="113"/>
      <c r="M222" s="113" t="s">
        <v>304</v>
      </c>
      <c r="N222" s="113" t="s">
        <v>304</v>
      </c>
    </row>
    <row r="223" spans="1:14">
      <c r="A223" s="112">
        <v>221</v>
      </c>
      <c r="B223" s="113" t="s">
        <v>844</v>
      </c>
      <c r="C223" s="113" t="s">
        <v>355</v>
      </c>
      <c r="D223" s="113" t="s">
        <v>845</v>
      </c>
      <c r="E223" s="119">
        <v>43265</v>
      </c>
      <c r="F223" s="114">
        <v>99137.93</v>
      </c>
      <c r="G223" s="114">
        <v>15862.07</v>
      </c>
      <c r="H223" s="113" t="s">
        <v>334</v>
      </c>
      <c r="I223" s="113" t="s">
        <v>302</v>
      </c>
      <c r="J223" s="113" t="s">
        <v>303</v>
      </c>
      <c r="K223" s="113" t="s">
        <v>368</v>
      </c>
      <c r="L223" s="113"/>
      <c r="M223" s="113" t="s">
        <v>304</v>
      </c>
      <c r="N223" s="113" t="s">
        <v>304</v>
      </c>
    </row>
    <row r="224" spans="1:14">
      <c r="A224" s="112">
        <v>222</v>
      </c>
      <c r="B224" s="113" t="s">
        <v>846</v>
      </c>
      <c r="C224" s="113" t="s">
        <v>355</v>
      </c>
      <c r="D224" s="113" t="s">
        <v>847</v>
      </c>
      <c r="E224" s="119">
        <v>43265</v>
      </c>
      <c r="F224" s="114">
        <v>99137.93</v>
      </c>
      <c r="G224" s="114">
        <v>15862.07</v>
      </c>
      <c r="H224" s="113" t="s">
        <v>334</v>
      </c>
      <c r="I224" s="113" t="s">
        <v>302</v>
      </c>
      <c r="J224" s="113" t="s">
        <v>303</v>
      </c>
      <c r="K224" s="113" t="s">
        <v>368</v>
      </c>
      <c r="L224" s="113"/>
      <c r="M224" s="113" t="s">
        <v>304</v>
      </c>
      <c r="N224" s="113" t="s">
        <v>304</v>
      </c>
    </row>
    <row r="225" spans="1:14">
      <c r="A225" s="112">
        <v>223</v>
      </c>
      <c r="B225" s="113" t="s">
        <v>848</v>
      </c>
      <c r="C225" s="113" t="s">
        <v>355</v>
      </c>
      <c r="D225" s="113" t="s">
        <v>849</v>
      </c>
      <c r="E225" s="119">
        <v>43265</v>
      </c>
      <c r="F225" s="114">
        <v>99137.93</v>
      </c>
      <c r="G225" s="114">
        <v>15862.07</v>
      </c>
      <c r="H225" s="113" t="s">
        <v>334</v>
      </c>
      <c r="I225" s="113" t="s">
        <v>302</v>
      </c>
      <c r="J225" s="113" t="s">
        <v>303</v>
      </c>
      <c r="K225" s="113" t="s">
        <v>368</v>
      </c>
      <c r="L225" s="113"/>
      <c r="M225" s="113" t="s">
        <v>304</v>
      </c>
      <c r="N225" s="113" t="s">
        <v>304</v>
      </c>
    </row>
    <row r="226" spans="1:14">
      <c r="A226" s="112">
        <v>224</v>
      </c>
      <c r="B226" s="113" t="s">
        <v>850</v>
      </c>
      <c r="C226" s="113" t="s">
        <v>355</v>
      </c>
      <c r="D226" s="113" t="s">
        <v>851</v>
      </c>
      <c r="E226" s="119">
        <v>43265</v>
      </c>
      <c r="F226" s="114">
        <v>99137.93</v>
      </c>
      <c r="G226" s="114">
        <v>15862.07</v>
      </c>
      <c r="H226" s="113" t="s">
        <v>334</v>
      </c>
      <c r="I226" s="113" t="s">
        <v>302</v>
      </c>
      <c r="J226" s="113" t="s">
        <v>303</v>
      </c>
      <c r="K226" s="113" t="s">
        <v>368</v>
      </c>
      <c r="L226" s="113"/>
      <c r="M226" s="113" t="s">
        <v>304</v>
      </c>
      <c r="N226" s="113" t="s">
        <v>304</v>
      </c>
    </row>
    <row r="227" spans="1:14">
      <c r="A227" s="112">
        <v>225</v>
      </c>
      <c r="B227" s="113" t="s">
        <v>852</v>
      </c>
      <c r="C227" s="113" t="s">
        <v>355</v>
      </c>
      <c r="D227" s="113" t="s">
        <v>853</v>
      </c>
      <c r="E227" s="119">
        <v>43265</v>
      </c>
      <c r="F227" s="114">
        <v>99137.93</v>
      </c>
      <c r="G227" s="114">
        <v>15862.07</v>
      </c>
      <c r="H227" s="113" t="s">
        <v>334</v>
      </c>
      <c r="I227" s="113" t="s">
        <v>302</v>
      </c>
      <c r="J227" s="113" t="s">
        <v>303</v>
      </c>
      <c r="K227" s="113" t="s">
        <v>368</v>
      </c>
      <c r="L227" s="113"/>
      <c r="M227" s="113" t="s">
        <v>304</v>
      </c>
      <c r="N227" s="113" t="s">
        <v>304</v>
      </c>
    </row>
    <row r="228" spans="1:14">
      <c r="A228" s="112">
        <v>226</v>
      </c>
      <c r="B228" s="113" t="s">
        <v>854</v>
      </c>
      <c r="C228" s="113" t="s">
        <v>355</v>
      </c>
      <c r="D228" s="113" t="s">
        <v>855</v>
      </c>
      <c r="E228" s="119">
        <v>43265</v>
      </c>
      <c r="F228" s="114">
        <v>99137.93</v>
      </c>
      <c r="G228" s="114">
        <v>15862.07</v>
      </c>
      <c r="H228" s="113" t="s">
        <v>334</v>
      </c>
      <c r="I228" s="113" t="s">
        <v>305</v>
      </c>
      <c r="J228" s="113" t="s">
        <v>306</v>
      </c>
      <c r="K228" s="113" t="s">
        <v>368</v>
      </c>
      <c r="L228" s="113"/>
      <c r="M228" s="113" t="s">
        <v>304</v>
      </c>
      <c r="N228" s="113" t="s">
        <v>304</v>
      </c>
    </row>
    <row r="229" spans="1:14">
      <c r="A229" s="112">
        <v>227</v>
      </c>
      <c r="B229" s="113" t="s">
        <v>856</v>
      </c>
      <c r="C229" s="113" t="s">
        <v>355</v>
      </c>
      <c r="D229" s="113" t="s">
        <v>857</v>
      </c>
      <c r="E229" s="119">
        <v>43265</v>
      </c>
      <c r="F229" s="114">
        <v>99137.93</v>
      </c>
      <c r="G229" s="114">
        <v>15862.07</v>
      </c>
      <c r="H229" s="113" t="s">
        <v>334</v>
      </c>
      <c r="I229" s="113" t="s">
        <v>302</v>
      </c>
      <c r="J229" s="113" t="s">
        <v>303</v>
      </c>
      <c r="K229" s="113" t="s">
        <v>368</v>
      </c>
      <c r="L229" s="113"/>
      <c r="M229" s="113" t="s">
        <v>304</v>
      </c>
      <c r="N229" s="113" t="s">
        <v>304</v>
      </c>
    </row>
    <row r="230" spans="1:14">
      <c r="A230" s="112">
        <v>228</v>
      </c>
      <c r="B230" s="113" t="s">
        <v>858</v>
      </c>
      <c r="C230" s="113" t="s">
        <v>355</v>
      </c>
      <c r="D230" s="113" t="s">
        <v>859</v>
      </c>
      <c r="E230" s="119">
        <v>43265</v>
      </c>
      <c r="F230" s="114">
        <v>99137.93</v>
      </c>
      <c r="G230" s="114">
        <v>15862.07</v>
      </c>
      <c r="H230" s="113" t="s">
        <v>334</v>
      </c>
      <c r="I230" s="113" t="s">
        <v>302</v>
      </c>
      <c r="J230" s="113" t="s">
        <v>303</v>
      </c>
      <c r="K230" s="113" t="s">
        <v>368</v>
      </c>
      <c r="L230" s="113"/>
      <c r="M230" s="113" t="s">
        <v>304</v>
      </c>
      <c r="N230" s="113" t="s">
        <v>304</v>
      </c>
    </row>
    <row r="231" spans="1:14">
      <c r="A231" s="112">
        <v>229</v>
      </c>
      <c r="B231" s="113" t="s">
        <v>860</v>
      </c>
      <c r="C231" s="113" t="s">
        <v>355</v>
      </c>
      <c r="D231" s="113" t="s">
        <v>861</v>
      </c>
      <c r="E231" s="119">
        <v>43265</v>
      </c>
      <c r="F231" s="114">
        <v>99137.93</v>
      </c>
      <c r="G231" s="114">
        <v>15862.07</v>
      </c>
      <c r="H231" s="113" t="s">
        <v>334</v>
      </c>
      <c r="I231" s="113" t="s">
        <v>302</v>
      </c>
      <c r="J231" s="113" t="s">
        <v>303</v>
      </c>
      <c r="K231" s="113" t="s">
        <v>368</v>
      </c>
      <c r="L231" s="113"/>
      <c r="M231" s="113" t="s">
        <v>304</v>
      </c>
      <c r="N231" s="113" t="s">
        <v>304</v>
      </c>
    </row>
    <row r="232" spans="1:14">
      <c r="A232" s="112">
        <v>230</v>
      </c>
      <c r="B232" s="113" t="s">
        <v>862</v>
      </c>
      <c r="C232" s="113" t="s">
        <v>355</v>
      </c>
      <c r="D232" s="113" t="s">
        <v>863</v>
      </c>
      <c r="E232" s="119">
        <v>43265</v>
      </c>
      <c r="F232" s="114">
        <v>99137.93</v>
      </c>
      <c r="G232" s="114">
        <v>15862.07</v>
      </c>
      <c r="H232" s="113" t="s">
        <v>334</v>
      </c>
      <c r="I232" s="113" t="s">
        <v>302</v>
      </c>
      <c r="J232" s="113" t="s">
        <v>303</v>
      </c>
      <c r="K232" s="113" t="s">
        <v>368</v>
      </c>
      <c r="L232" s="113"/>
      <c r="M232" s="113" t="s">
        <v>304</v>
      </c>
      <c r="N232" s="113" t="s">
        <v>304</v>
      </c>
    </row>
    <row r="233" spans="1:14">
      <c r="A233" s="112">
        <v>231</v>
      </c>
      <c r="B233" s="113" t="s">
        <v>864</v>
      </c>
      <c r="C233" s="113" t="s">
        <v>355</v>
      </c>
      <c r="D233" s="113" t="s">
        <v>865</v>
      </c>
      <c r="E233" s="119">
        <v>43265</v>
      </c>
      <c r="F233" s="114">
        <v>82250</v>
      </c>
      <c r="G233" s="114">
        <v>13160</v>
      </c>
      <c r="H233" s="113" t="s">
        <v>334</v>
      </c>
      <c r="I233" s="113" t="s">
        <v>302</v>
      </c>
      <c r="J233" s="113" t="s">
        <v>303</v>
      </c>
      <c r="K233" s="113" t="s">
        <v>368</v>
      </c>
      <c r="L233" s="113"/>
      <c r="M233" s="113" t="s">
        <v>304</v>
      </c>
      <c r="N233" s="113" t="s">
        <v>304</v>
      </c>
    </row>
    <row r="234" spans="1:14">
      <c r="A234" s="112">
        <v>232</v>
      </c>
      <c r="B234" s="113" t="s">
        <v>866</v>
      </c>
      <c r="C234" s="113" t="s">
        <v>355</v>
      </c>
      <c r="D234" s="113" t="s">
        <v>867</v>
      </c>
      <c r="E234" s="119">
        <v>43265</v>
      </c>
      <c r="F234" s="114">
        <v>82250</v>
      </c>
      <c r="G234" s="114">
        <v>13160</v>
      </c>
      <c r="H234" s="113" t="s">
        <v>334</v>
      </c>
      <c r="I234" s="113" t="s">
        <v>302</v>
      </c>
      <c r="J234" s="113" t="s">
        <v>303</v>
      </c>
      <c r="K234" s="113" t="s">
        <v>368</v>
      </c>
      <c r="L234" s="113"/>
      <c r="M234" s="113" t="s">
        <v>304</v>
      </c>
      <c r="N234" s="113" t="s">
        <v>304</v>
      </c>
    </row>
    <row r="235" spans="1:14">
      <c r="A235" s="112">
        <v>233</v>
      </c>
      <c r="B235" s="113" t="s">
        <v>868</v>
      </c>
      <c r="C235" s="113" t="s">
        <v>355</v>
      </c>
      <c r="D235" s="113" t="s">
        <v>869</v>
      </c>
      <c r="E235" s="119">
        <v>43265</v>
      </c>
      <c r="F235" s="114">
        <v>82250</v>
      </c>
      <c r="G235" s="114">
        <v>13160</v>
      </c>
      <c r="H235" s="113" t="s">
        <v>334</v>
      </c>
      <c r="I235" s="113" t="s">
        <v>302</v>
      </c>
      <c r="J235" s="113" t="s">
        <v>303</v>
      </c>
      <c r="K235" s="113" t="s">
        <v>368</v>
      </c>
      <c r="L235" s="113"/>
      <c r="M235" s="113" t="s">
        <v>304</v>
      </c>
      <c r="N235" s="113" t="s">
        <v>304</v>
      </c>
    </row>
    <row r="236" spans="1:14">
      <c r="A236" s="112">
        <v>234</v>
      </c>
      <c r="B236" s="113" t="s">
        <v>870</v>
      </c>
      <c r="C236" s="113" t="s">
        <v>355</v>
      </c>
      <c r="D236" s="113" t="s">
        <v>871</v>
      </c>
      <c r="E236" s="119">
        <v>43265</v>
      </c>
      <c r="F236" s="114">
        <v>82250</v>
      </c>
      <c r="G236" s="114">
        <v>13160</v>
      </c>
      <c r="H236" s="113" t="s">
        <v>334</v>
      </c>
      <c r="I236" s="113" t="s">
        <v>302</v>
      </c>
      <c r="J236" s="113" t="s">
        <v>303</v>
      </c>
      <c r="K236" s="113" t="s">
        <v>368</v>
      </c>
      <c r="L236" s="113"/>
      <c r="M236" s="113" t="s">
        <v>304</v>
      </c>
      <c r="N236" s="113" t="s">
        <v>304</v>
      </c>
    </row>
    <row r="237" spans="1:14">
      <c r="A237" s="112">
        <v>235</v>
      </c>
      <c r="B237" s="113" t="s">
        <v>872</v>
      </c>
      <c r="C237" s="113" t="s">
        <v>355</v>
      </c>
      <c r="D237" s="113" t="s">
        <v>873</v>
      </c>
      <c r="E237" s="119">
        <v>43265</v>
      </c>
      <c r="F237" s="114">
        <v>75784.479999999996</v>
      </c>
      <c r="G237" s="114">
        <v>12125.52</v>
      </c>
      <c r="H237" s="113" t="s">
        <v>334</v>
      </c>
      <c r="I237" s="113" t="s">
        <v>302</v>
      </c>
      <c r="J237" s="113" t="s">
        <v>303</v>
      </c>
      <c r="K237" s="113" t="s">
        <v>368</v>
      </c>
      <c r="L237" s="113"/>
      <c r="M237" s="113" t="s">
        <v>304</v>
      </c>
      <c r="N237" s="113" t="s">
        <v>304</v>
      </c>
    </row>
    <row r="238" spans="1:14">
      <c r="A238" s="112">
        <v>236</v>
      </c>
      <c r="B238" s="113" t="s">
        <v>874</v>
      </c>
      <c r="C238" s="113" t="s">
        <v>355</v>
      </c>
      <c r="D238" s="113" t="s">
        <v>875</v>
      </c>
      <c r="E238" s="119">
        <v>43272</v>
      </c>
      <c r="F238" s="114">
        <v>1372.6</v>
      </c>
      <c r="G238" s="114">
        <v>219.62</v>
      </c>
      <c r="H238" s="113" t="s">
        <v>330</v>
      </c>
      <c r="I238" s="113" t="s">
        <v>302</v>
      </c>
      <c r="J238" s="113" t="s">
        <v>303</v>
      </c>
      <c r="K238" s="113" t="s">
        <v>368</v>
      </c>
      <c r="L238" s="113"/>
      <c r="M238" s="113" t="s">
        <v>304</v>
      </c>
      <c r="N238" s="113" t="s">
        <v>304</v>
      </c>
    </row>
    <row r="239" spans="1:14">
      <c r="A239" s="112">
        <v>237</v>
      </c>
      <c r="B239" s="113" t="s">
        <v>876</v>
      </c>
      <c r="C239" s="113" t="s">
        <v>322</v>
      </c>
      <c r="D239" s="113" t="s">
        <v>877</v>
      </c>
      <c r="E239" s="119">
        <v>43265</v>
      </c>
      <c r="F239" s="114">
        <v>17530.599999999999</v>
      </c>
      <c r="G239" s="114">
        <v>2804.9</v>
      </c>
      <c r="H239" s="113" t="s">
        <v>320</v>
      </c>
      <c r="I239" s="113" t="s">
        <v>302</v>
      </c>
      <c r="J239" s="113" t="s">
        <v>303</v>
      </c>
      <c r="K239" s="113" t="s">
        <v>368</v>
      </c>
      <c r="L239" s="113"/>
      <c r="M239" s="113" t="s">
        <v>304</v>
      </c>
      <c r="N239" s="113" t="s">
        <v>304</v>
      </c>
    </row>
    <row r="240" spans="1:14">
      <c r="A240" s="112">
        <v>238</v>
      </c>
      <c r="B240" s="113" t="s">
        <v>878</v>
      </c>
      <c r="C240" s="113" t="s">
        <v>318</v>
      </c>
      <c r="D240" s="113" t="s">
        <v>879</v>
      </c>
      <c r="E240" s="119">
        <v>43265</v>
      </c>
      <c r="F240" s="114">
        <v>11655.17</v>
      </c>
      <c r="G240" s="114">
        <v>1864.83</v>
      </c>
      <c r="H240" s="113" t="s">
        <v>337</v>
      </c>
      <c r="I240" s="113" t="s">
        <v>302</v>
      </c>
      <c r="J240" s="113" t="s">
        <v>303</v>
      </c>
      <c r="K240" s="113" t="s">
        <v>368</v>
      </c>
      <c r="L240" s="113"/>
      <c r="M240" s="113" t="s">
        <v>304</v>
      </c>
      <c r="N240" s="113" t="s">
        <v>304</v>
      </c>
    </row>
    <row r="241" spans="1:14">
      <c r="A241" s="112">
        <v>239</v>
      </c>
      <c r="B241" s="113" t="s">
        <v>880</v>
      </c>
      <c r="C241" s="113" t="s">
        <v>322</v>
      </c>
      <c r="D241" s="113" t="s">
        <v>881</v>
      </c>
      <c r="E241" s="119">
        <v>43265</v>
      </c>
      <c r="F241" s="114">
        <v>30902.76</v>
      </c>
      <c r="G241" s="114">
        <v>4944.4399999999996</v>
      </c>
      <c r="H241" s="113" t="s">
        <v>320</v>
      </c>
      <c r="I241" s="113" t="s">
        <v>302</v>
      </c>
      <c r="J241" s="113" t="s">
        <v>303</v>
      </c>
      <c r="K241" s="113" t="s">
        <v>368</v>
      </c>
      <c r="L241" s="113"/>
      <c r="M241" s="113" t="s">
        <v>304</v>
      </c>
      <c r="N241" s="113" t="s">
        <v>304</v>
      </c>
    </row>
    <row r="242" spans="1:14">
      <c r="A242" s="112">
        <v>240</v>
      </c>
      <c r="B242" s="113" t="s">
        <v>882</v>
      </c>
      <c r="C242" s="113" t="s">
        <v>355</v>
      </c>
      <c r="D242" s="113" t="s">
        <v>883</v>
      </c>
      <c r="E242" s="119">
        <v>43297</v>
      </c>
      <c r="F242" s="114">
        <v>666547.99</v>
      </c>
      <c r="G242" s="114">
        <v>106647.67999999999</v>
      </c>
      <c r="H242" s="113" t="s">
        <v>325</v>
      </c>
      <c r="I242" s="113" t="s">
        <v>302</v>
      </c>
      <c r="J242" s="113" t="s">
        <v>303</v>
      </c>
      <c r="K242" s="113" t="s">
        <v>368</v>
      </c>
      <c r="L242" s="113"/>
      <c r="M242" s="113" t="s">
        <v>304</v>
      </c>
      <c r="N242" s="113" t="s">
        <v>304</v>
      </c>
    </row>
    <row r="243" spans="1:14">
      <c r="A243" s="112">
        <v>241</v>
      </c>
      <c r="B243" s="113" t="s">
        <v>884</v>
      </c>
      <c r="C243" s="113" t="s">
        <v>553</v>
      </c>
      <c r="D243" s="113" t="s">
        <v>885</v>
      </c>
      <c r="E243" s="119">
        <v>43273</v>
      </c>
      <c r="F243" s="114">
        <v>99517.24</v>
      </c>
      <c r="G243" s="114">
        <v>15922.76</v>
      </c>
      <c r="H243" s="113" t="s">
        <v>346</v>
      </c>
      <c r="I243" s="113" t="s">
        <v>302</v>
      </c>
      <c r="J243" s="113" t="s">
        <v>303</v>
      </c>
      <c r="K243" s="113" t="s">
        <v>368</v>
      </c>
      <c r="L243" s="113"/>
      <c r="M243" s="113" t="s">
        <v>304</v>
      </c>
      <c r="N243" s="113" t="s">
        <v>304</v>
      </c>
    </row>
    <row r="244" spans="1:14">
      <c r="A244" s="112">
        <v>242</v>
      </c>
      <c r="B244" s="113" t="s">
        <v>886</v>
      </c>
      <c r="C244" s="113" t="s">
        <v>887</v>
      </c>
      <c r="D244" s="113" t="s">
        <v>888</v>
      </c>
      <c r="E244" s="119">
        <v>43272</v>
      </c>
      <c r="F244" s="114">
        <v>50547.43</v>
      </c>
      <c r="G244" s="114">
        <v>8087.57</v>
      </c>
      <c r="H244" s="113" t="s">
        <v>889</v>
      </c>
      <c r="I244" s="113" t="s">
        <v>302</v>
      </c>
      <c r="J244" s="113" t="s">
        <v>303</v>
      </c>
      <c r="K244" s="113" t="s">
        <v>368</v>
      </c>
      <c r="L244" s="113"/>
      <c r="M244" s="113" t="s">
        <v>304</v>
      </c>
      <c r="N244" s="113" t="s">
        <v>304</v>
      </c>
    </row>
    <row r="245" spans="1:14">
      <c r="A245" s="112">
        <v>243</v>
      </c>
      <c r="B245" s="113" t="s">
        <v>890</v>
      </c>
      <c r="C245" s="113" t="s">
        <v>355</v>
      </c>
      <c r="D245" s="113" t="s">
        <v>891</v>
      </c>
      <c r="E245" s="119">
        <v>43287</v>
      </c>
      <c r="F245" s="114">
        <v>70991.38</v>
      </c>
      <c r="G245" s="114">
        <v>11358.62</v>
      </c>
      <c r="H245" s="113" t="s">
        <v>342</v>
      </c>
      <c r="I245" s="113" t="s">
        <v>302</v>
      </c>
      <c r="J245" s="113" t="s">
        <v>303</v>
      </c>
      <c r="K245" s="113" t="s">
        <v>368</v>
      </c>
      <c r="L245" s="113"/>
      <c r="M245" s="113" t="s">
        <v>304</v>
      </c>
      <c r="N245" s="113" t="s">
        <v>304</v>
      </c>
    </row>
    <row r="246" spans="1:14">
      <c r="A246" s="112">
        <v>244</v>
      </c>
      <c r="B246" s="113" t="s">
        <v>892</v>
      </c>
      <c r="C246" s="113" t="s">
        <v>322</v>
      </c>
      <c r="D246" s="113" t="s">
        <v>893</v>
      </c>
      <c r="E246" s="119">
        <v>43288</v>
      </c>
      <c r="F246" s="114">
        <v>66279.31</v>
      </c>
      <c r="G246" s="114">
        <v>10604.69</v>
      </c>
      <c r="H246" s="113" t="s">
        <v>320</v>
      </c>
      <c r="I246" s="113" t="s">
        <v>302</v>
      </c>
      <c r="J246" s="113" t="s">
        <v>303</v>
      </c>
      <c r="K246" s="113" t="s">
        <v>368</v>
      </c>
      <c r="L246" s="113"/>
      <c r="M246" s="113" t="s">
        <v>304</v>
      </c>
      <c r="N246" s="113" t="s">
        <v>304</v>
      </c>
    </row>
    <row r="247" spans="1:14">
      <c r="A247" s="112">
        <v>245</v>
      </c>
      <c r="B247" s="113" t="s">
        <v>894</v>
      </c>
      <c r="C247" s="113" t="s">
        <v>895</v>
      </c>
      <c r="D247" s="113" t="s">
        <v>896</v>
      </c>
      <c r="E247" s="119">
        <v>43292</v>
      </c>
      <c r="F247" s="114">
        <v>9241.3799999999992</v>
      </c>
      <c r="G247" s="114">
        <v>1478.62</v>
      </c>
      <c r="H247" s="113" t="s">
        <v>336</v>
      </c>
      <c r="I247" s="113" t="s">
        <v>302</v>
      </c>
      <c r="J247" s="113" t="s">
        <v>303</v>
      </c>
      <c r="K247" s="113" t="s">
        <v>368</v>
      </c>
      <c r="L247" s="113"/>
      <c r="M247" s="113" t="s">
        <v>304</v>
      </c>
      <c r="N247" s="113" t="s">
        <v>304</v>
      </c>
    </row>
    <row r="248" spans="1:14">
      <c r="A248" s="112">
        <v>246</v>
      </c>
      <c r="B248" s="113" t="s">
        <v>897</v>
      </c>
      <c r="C248" s="113" t="s">
        <v>898</v>
      </c>
      <c r="D248" s="113" t="s">
        <v>899</v>
      </c>
      <c r="E248" s="119">
        <v>43287</v>
      </c>
      <c r="F248" s="114">
        <v>57631.47</v>
      </c>
      <c r="G248" s="114">
        <v>9221.0300000000007</v>
      </c>
      <c r="H248" s="113" t="s">
        <v>900</v>
      </c>
      <c r="I248" s="113" t="s">
        <v>305</v>
      </c>
      <c r="J248" s="113" t="s">
        <v>306</v>
      </c>
      <c r="K248" s="113" t="s">
        <v>368</v>
      </c>
      <c r="L248" s="113"/>
      <c r="M248" s="113" t="s">
        <v>304</v>
      </c>
      <c r="N248" s="113" t="s">
        <v>304</v>
      </c>
    </row>
    <row r="249" spans="1:14">
      <c r="A249" s="112">
        <v>247</v>
      </c>
      <c r="B249" s="113" t="s">
        <v>901</v>
      </c>
      <c r="C249" s="113" t="s">
        <v>898</v>
      </c>
      <c r="D249" s="113" t="s">
        <v>902</v>
      </c>
      <c r="E249" s="119">
        <v>43287</v>
      </c>
      <c r="F249" s="114">
        <v>95010.78</v>
      </c>
      <c r="G249" s="114">
        <v>15201.72</v>
      </c>
      <c r="H249" s="113" t="s">
        <v>900</v>
      </c>
      <c r="I249" s="113" t="s">
        <v>302</v>
      </c>
      <c r="J249" s="113" t="s">
        <v>303</v>
      </c>
      <c r="K249" s="113" t="s">
        <v>368</v>
      </c>
      <c r="L249" s="113"/>
      <c r="M249" s="113" t="s">
        <v>304</v>
      </c>
      <c r="N249" s="113" t="s">
        <v>304</v>
      </c>
    </row>
    <row r="250" spans="1:14">
      <c r="A250" s="112">
        <v>248</v>
      </c>
      <c r="B250" s="113" t="s">
        <v>903</v>
      </c>
      <c r="C250" s="113" t="s">
        <v>898</v>
      </c>
      <c r="D250" s="113" t="s">
        <v>904</v>
      </c>
      <c r="E250" s="119">
        <v>43287</v>
      </c>
      <c r="F250" s="114">
        <v>93040.08</v>
      </c>
      <c r="G250" s="114">
        <v>14886.42</v>
      </c>
      <c r="H250" s="113" t="s">
        <v>900</v>
      </c>
      <c r="I250" s="113" t="s">
        <v>302</v>
      </c>
      <c r="J250" s="113" t="s">
        <v>303</v>
      </c>
      <c r="K250" s="113" t="s">
        <v>368</v>
      </c>
      <c r="L250" s="113"/>
      <c r="M250" s="113" t="s">
        <v>304</v>
      </c>
      <c r="N250" s="113" t="s">
        <v>304</v>
      </c>
    </row>
    <row r="251" spans="1:14">
      <c r="A251" s="112">
        <v>249</v>
      </c>
      <c r="B251" s="113" t="s">
        <v>905</v>
      </c>
      <c r="C251" s="113" t="s">
        <v>898</v>
      </c>
      <c r="D251" s="113" t="s">
        <v>906</v>
      </c>
      <c r="E251" s="119">
        <v>43287</v>
      </c>
      <c r="F251" s="114">
        <v>93794.559999999998</v>
      </c>
      <c r="G251" s="114">
        <v>15007.12</v>
      </c>
      <c r="H251" s="113" t="s">
        <v>900</v>
      </c>
      <c r="I251" s="113" t="s">
        <v>302</v>
      </c>
      <c r="J251" s="113" t="s">
        <v>303</v>
      </c>
      <c r="K251" s="113" t="s">
        <v>368</v>
      </c>
      <c r="L251" s="113"/>
      <c r="M251" s="113" t="s">
        <v>304</v>
      </c>
      <c r="N251" s="113" t="s">
        <v>304</v>
      </c>
    </row>
    <row r="252" spans="1:14">
      <c r="A252" s="112">
        <v>250</v>
      </c>
      <c r="B252" s="113" t="s">
        <v>907</v>
      </c>
      <c r="C252" s="113" t="s">
        <v>355</v>
      </c>
      <c r="D252" s="113" t="s">
        <v>908</v>
      </c>
      <c r="E252" s="119">
        <v>43317</v>
      </c>
      <c r="F252" s="114">
        <v>65205.599999999999</v>
      </c>
      <c r="G252" s="114">
        <v>10432.9</v>
      </c>
      <c r="H252" s="113" t="s">
        <v>330</v>
      </c>
      <c r="I252" s="113" t="s">
        <v>302</v>
      </c>
      <c r="J252" s="113" t="s">
        <v>303</v>
      </c>
      <c r="K252" s="113" t="s">
        <v>368</v>
      </c>
      <c r="L252" s="113"/>
      <c r="M252" s="113" t="s">
        <v>304</v>
      </c>
      <c r="N252" s="113" t="s">
        <v>304</v>
      </c>
    </row>
    <row r="253" spans="1:14">
      <c r="A253" s="112">
        <v>251</v>
      </c>
      <c r="B253" s="113" t="s">
        <v>909</v>
      </c>
      <c r="C253" s="113" t="s">
        <v>898</v>
      </c>
      <c r="D253" s="113" t="s">
        <v>910</v>
      </c>
      <c r="E253" s="119">
        <v>43287</v>
      </c>
      <c r="F253" s="114">
        <v>66452.59</v>
      </c>
      <c r="G253" s="114">
        <v>10632.41</v>
      </c>
      <c r="H253" s="113" t="s">
        <v>900</v>
      </c>
      <c r="I253" s="113" t="s">
        <v>302</v>
      </c>
      <c r="J253" s="113" t="s">
        <v>303</v>
      </c>
      <c r="K253" s="113" t="s">
        <v>368</v>
      </c>
      <c r="L253" s="113"/>
      <c r="M253" s="113" t="s">
        <v>304</v>
      </c>
      <c r="N253" s="113" t="s">
        <v>304</v>
      </c>
    </row>
    <row r="254" spans="1:14">
      <c r="A254" s="112">
        <v>252</v>
      </c>
      <c r="B254" s="113" t="s">
        <v>911</v>
      </c>
      <c r="C254" s="113" t="s">
        <v>912</v>
      </c>
      <c r="D254" s="113" t="s">
        <v>913</v>
      </c>
      <c r="E254" s="119">
        <v>43285</v>
      </c>
      <c r="F254" s="114">
        <v>334039.65999999997</v>
      </c>
      <c r="G254" s="114">
        <v>53446.34</v>
      </c>
      <c r="H254" s="113" t="s">
        <v>914</v>
      </c>
      <c r="I254" s="113" t="s">
        <v>302</v>
      </c>
      <c r="J254" s="113" t="s">
        <v>303</v>
      </c>
      <c r="K254" s="113" t="s">
        <v>368</v>
      </c>
      <c r="L254" s="113"/>
      <c r="M254" s="113" t="s">
        <v>304</v>
      </c>
      <c r="N254" s="113" t="s">
        <v>304</v>
      </c>
    </row>
    <row r="255" spans="1:14">
      <c r="A255" s="112">
        <v>253</v>
      </c>
      <c r="B255" s="113" t="s">
        <v>915</v>
      </c>
      <c r="C255" s="113" t="s">
        <v>355</v>
      </c>
      <c r="D255" s="113" t="s">
        <v>916</v>
      </c>
      <c r="E255" s="119">
        <v>43287</v>
      </c>
      <c r="F255" s="114">
        <v>99155.17</v>
      </c>
      <c r="G255" s="114">
        <v>15864.83</v>
      </c>
      <c r="H255" s="113" t="s">
        <v>334</v>
      </c>
      <c r="I255" s="113" t="s">
        <v>302</v>
      </c>
      <c r="J255" s="113" t="s">
        <v>303</v>
      </c>
      <c r="K255" s="113" t="s">
        <v>368</v>
      </c>
      <c r="L255" s="113"/>
      <c r="M255" s="113" t="s">
        <v>304</v>
      </c>
      <c r="N255" s="113" t="s">
        <v>304</v>
      </c>
    </row>
    <row r="256" spans="1:14">
      <c r="A256" s="112">
        <v>254</v>
      </c>
      <c r="B256" s="113" t="s">
        <v>917</v>
      </c>
      <c r="C256" s="113" t="s">
        <v>355</v>
      </c>
      <c r="D256" s="113" t="s">
        <v>918</v>
      </c>
      <c r="E256" s="119">
        <v>43287</v>
      </c>
      <c r="F256" s="114">
        <v>20456.900000000001</v>
      </c>
      <c r="G256" s="114">
        <v>3273.1</v>
      </c>
      <c r="H256" s="113" t="s">
        <v>334</v>
      </c>
      <c r="I256" s="113" t="s">
        <v>302</v>
      </c>
      <c r="J256" s="113" t="s">
        <v>303</v>
      </c>
      <c r="K256" s="113" t="s">
        <v>368</v>
      </c>
      <c r="L256" s="113"/>
      <c r="M256" s="113" t="s">
        <v>304</v>
      </c>
      <c r="N256" s="113" t="s">
        <v>304</v>
      </c>
    </row>
    <row r="257" spans="1:14">
      <c r="A257" s="112">
        <v>255</v>
      </c>
      <c r="B257" s="113" t="s">
        <v>919</v>
      </c>
      <c r="C257" s="113" t="s">
        <v>355</v>
      </c>
      <c r="D257" s="113" t="s">
        <v>920</v>
      </c>
      <c r="E257" s="119">
        <v>43277</v>
      </c>
      <c r="F257" s="114">
        <v>35974.14</v>
      </c>
      <c r="G257" s="114">
        <v>5755.86</v>
      </c>
      <c r="H257" s="113" t="s">
        <v>324</v>
      </c>
      <c r="I257" s="113" t="s">
        <v>302</v>
      </c>
      <c r="J257" s="113" t="s">
        <v>303</v>
      </c>
      <c r="K257" s="113" t="s">
        <v>368</v>
      </c>
      <c r="L257" s="113"/>
      <c r="M257" s="113" t="s">
        <v>304</v>
      </c>
      <c r="N257" s="113" t="s">
        <v>304</v>
      </c>
    </row>
    <row r="258" spans="1:14">
      <c r="A258" s="112">
        <v>256</v>
      </c>
      <c r="B258" s="113" t="s">
        <v>921</v>
      </c>
      <c r="C258" s="113" t="s">
        <v>322</v>
      </c>
      <c r="D258" s="113" t="s">
        <v>922</v>
      </c>
      <c r="E258" s="119">
        <v>43282</v>
      </c>
      <c r="F258" s="114">
        <v>10724.14</v>
      </c>
      <c r="G258" s="114">
        <v>1715.86</v>
      </c>
      <c r="H258" s="113" t="s">
        <v>320</v>
      </c>
      <c r="I258" s="113" t="s">
        <v>302</v>
      </c>
      <c r="J258" s="113" t="s">
        <v>303</v>
      </c>
      <c r="K258" s="113" t="s">
        <v>368</v>
      </c>
      <c r="L258" s="113"/>
      <c r="M258" s="113" t="s">
        <v>304</v>
      </c>
      <c r="N258" s="113" t="s">
        <v>304</v>
      </c>
    </row>
    <row r="259" spans="1:14">
      <c r="A259" s="112">
        <v>257</v>
      </c>
      <c r="B259" s="113" t="s">
        <v>923</v>
      </c>
      <c r="C259" s="113" t="s">
        <v>355</v>
      </c>
      <c r="D259" s="113" t="s">
        <v>924</v>
      </c>
      <c r="E259" s="119">
        <v>43316</v>
      </c>
      <c r="F259" s="114">
        <v>33812.93</v>
      </c>
      <c r="G259" s="114">
        <v>5410.07</v>
      </c>
      <c r="H259" s="113" t="s">
        <v>330</v>
      </c>
      <c r="I259" s="113" t="s">
        <v>302</v>
      </c>
      <c r="J259" s="113" t="s">
        <v>303</v>
      </c>
      <c r="K259" s="113" t="s">
        <v>368</v>
      </c>
      <c r="L259" s="113"/>
      <c r="M259" s="113" t="s">
        <v>304</v>
      </c>
      <c r="N259" s="113" t="s">
        <v>304</v>
      </c>
    </row>
    <row r="260" spans="1:14">
      <c r="A260" s="112">
        <v>258</v>
      </c>
      <c r="B260" s="113" t="s">
        <v>925</v>
      </c>
      <c r="C260" s="113" t="s">
        <v>322</v>
      </c>
      <c r="D260" s="113" t="s">
        <v>926</v>
      </c>
      <c r="E260" s="119">
        <v>43276</v>
      </c>
      <c r="F260" s="114">
        <v>21125.86</v>
      </c>
      <c r="G260" s="114">
        <v>3380.14</v>
      </c>
      <c r="H260" s="113" t="s">
        <v>319</v>
      </c>
      <c r="I260" s="113" t="s">
        <v>302</v>
      </c>
      <c r="J260" s="113" t="s">
        <v>303</v>
      </c>
      <c r="K260" s="113" t="s">
        <v>368</v>
      </c>
      <c r="L260" s="113"/>
      <c r="M260" s="113" t="s">
        <v>304</v>
      </c>
      <c r="N260" s="113" t="s">
        <v>304</v>
      </c>
    </row>
    <row r="261" spans="1:14">
      <c r="A261" s="112">
        <v>259</v>
      </c>
      <c r="B261" s="113" t="s">
        <v>927</v>
      </c>
      <c r="C261" s="113" t="s">
        <v>353</v>
      </c>
      <c r="D261" s="113" t="s">
        <v>928</v>
      </c>
      <c r="E261" s="119">
        <v>43277</v>
      </c>
      <c r="F261" s="114">
        <v>62469.83</v>
      </c>
      <c r="G261" s="114">
        <v>9995.17</v>
      </c>
      <c r="H261" s="113" t="s">
        <v>354</v>
      </c>
      <c r="I261" s="113" t="s">
        <v>305</v>
      </c>
      <c r="J261" s="113" t="s">
        <v>306</v>
      </c>
      <c r="K261" s="113" t="s">
        <v>368</v>
      </c>
      <c r="L261" s="113"/>
      <c r="M261" s="113" t="s">
        <v>304</v>
      </c>
      <c r="N261" s="113" t="s">
        <v>304</v>
      </c>
    </row>
    <row r="262" spans="1:14">
      <c r="A262" s="112">
        <v>260</v>
      </c>
      <c r="B262" s="113" t="s">
        <v>929</v>
      </c>
      <c r="C262" s="113" t="s">
        <v>316</v>
      </c>
      <c r="D262" s="113" t="s">
        <v>930</v>
      </c>
      <c r="E262" s="119">
        <v>43277</v>
      </c>
      <c r="F262" s="114">
        <v>39844.82</v>
      </c>
      <c r="G262" s="114">
        <v>6375.18</v>
      </c>
      <c r="H262" s="113" t="s">
        <v>931</v>
      </c>
      <c r="I262" s="113" t="s">
        <v>302</v>
      </c>
      <c r="J262" s="113" t="s">
        <v>303</v>
      </c>
      <c r="K262" s="113" t="s">
        <v>368</v>
      </c>
      <c r="L262" s="113"/>
      <c r="M262" s="113" t="s">
        <v>304</v>
      </c>
      <c r="N262" s="113" t="s">
        <v>304</v>
      </c>
    </row>
    <row r="263" spans="1:14">
      <c r="A263" s="112">
        <v>261</v>
      </c>
      <c r="B263" s="113" t="s">
        <v>932</v>
      </c>
      <c r="C263" s="113" t="s">
        <v>318</v>
      </c>
      <c r="D263" s="113" t="s">
        <v>933</v>
      </c>
      <c r="E263" s="119">
        <v>43283</v>
      </c>
      <c r="F263" s="114">
        <v>47134.9</v>
      </c>
      <c r="G263" s="114">
        <v>7541.6</v>
      </c>
      <c r="H263" s="113" t="s">
        <v>337</v>
      </c>
      <c r="I263" s="113" t="s">
        <v>302</v>
      </c>
      <c r="J263" s="113" t="s">
        <v>303</v>
      </c>
      <c r="K263" s="113" t="s">
        <v>368</v>
      </c>
      <c r="L263" s="113"/>
      <c r="M263" s="113" t="s">
        <v>304</v>
      </c>
      <c r="N263" s="113" t="s">
        <v>304</v>
      </c>
    </row>
    <row r="264" spans="1:14">
      <c r="A264" s="112">
        <v>262</v>
      </c>
      <c r="B264" s="113" t="s">
        <v>934</v>
      </c>
      <c r="C264" s="113" t="s">
        <v>887</v>
      </c>
      <c r="D264" s="113" t="s">
        <v>935</v>
      </c>
      <c r="E264" s="119">
        <v>43272</v>
      </c>
      <c r="F264" s="114">
        <v>50499.14</v>
      </c>
      <c r="G264" s="114">
        <v>8079.86</v>
      </c>
      <c r="H264" s="113" t="s">
        <v>889</v>
      </c>
      <c r="I264" s="113" t="s">
        <v>302</v>
      </c>
      <c r="J264" s="113" t="s">
        <v>303</v>
      </c>
      <c r="K264" s="113" t="s">
        <v>368</v>
      </c>
      <c r="L264" s="113"/>
      <c r="M264" s="113" t="s">
        <v>304</v>
      </c>
      <c r="N264" s="113" t="s">
        <v>304</v>
      </c>
    </row>
    <row r="265" spans="1:14">
      <c r="A265" s="112">
        <v>263</v>
      </c>
      <c r="B265" s="113" t="s">
        <v>936</v>
      </c>
      <c r="C265" s="113" t="s">
        <v>887</v>
      </c>
      <c r="D265" s="113" t="s">
        <v>937</v>
      </c>
      <c r="E265" s="119">
        <v>43272</v>
      </c>
      <c r="F265" s="114">
        <v>50499.14</v>
      </c>
      <c r="G265" s="114">
        <v>8079.86</v>
      </c>
      <c r="H265" s="113" t="s">
        <v>889</v>
      </c>
      <c r="I265" s="113" t="s">
        <v>302</v>
      </c>
      <c r="J265" s="113" t="s">
        <v>303</v>
      </c>
      <c r="K265" s="113" t="s">
        <v>368</v>
      </c>
      <c r="L265" s="113"/>
      <c r="M265" s="113" t="s">
        <v>304</v>
      </c>
      <c r="N265" s="113" t="s">
        <v>304</v>
      </c>
    </row>
    <row r="266" spans="1:14">
      <c r="A266" s="112">
        <v>264</v>
      </c>
      <c r="B266" s="113" t="s">
        <v>938</v>
      </c>
      <c r="C266" s="113" t="s">
        <v>887</v>
      </c>
      <c r="D266" s="113" t="s">
        <v>939</v>
      </c>
      <c r="E266" s="119">
        <v>43272</v>
      </c>
      <c r="F266" s="114">
        <v>66199.570000000007</v>
      </c>
      <c r="G266" s="114">
        <v>10591.93</v>
      </c>
      <c r="H266" s="113" t="s">
        <v>889</v>
      </c>
      <c r="I266" s="113" t="s">
        <v>302</v>
      </c>
      <c r="J266" s="113" t="s">
        <v>303</v>
      </c>
      <c r="K266" s="113" t="s">
        <v>368</v>
      </c>
      <c r="L266" s="113"/>
      <c r="M266" s="113" t="s">
        <v>304</v>
      </c>
      <c r="N266" s="113" t="s">
        <v>304</v>
      </c>
    </row>
    <row r="267" spans="1:14">
      <c r="A267" s="112">
        <v>265</v>
      </c>
      <c r="B267" s="113" t="s">
        <v>940</v>
      </c>
      <c r="C267" s="113" t="s">
        <v>887</v>
      </c>
      <c r="D267" s="113" t="s">
        <v>941</v>
      </c>
      <c r="E267" s="119">
        <v>43272</v>
      </c>
      <c r="F267" s="114">
        <v>66199.570000000007</v>
      </c>
      <c r="G267" s="114">
        <v>10591.93</v>
      </c>
      <c r="H267" s="113" t="s">
        <v>889</v>
      </c>
      <c r="I267" s="113" t="s">
        <v>302</v>
      </c>
      <c r="J267" s="113" t="s">
        <v>303</v>
      </c>
      <c r="K267" s="113" t="s">
        <v>368</v>
      </c>
      <c r="L267" s="113"/>
      <c r="M267" s="113" t="s">
        <v>304</v>
      </c>
      <c r="N267" s="113" t="s">
        <v>304</v>
      </c>
    </row>
    <row r="268" spans="1:14">
      <c r="A268" s="112">
        <v>266</v>
      </c>
      <c r="B268" s="113" t="s">
        <v>942</v>
      </c>
      <c r="C268" s="113" t="s">
        <v>322</v>
      </c>
      <c r="D268" s="113" t="s">
        <v>943</v>
      </c>
      <c r="E268" s="119">
        <v>43276</v>
      </c>
      <c r="F268" s="114">
        <v>45043.1</v>
      </c>
      <c r="G268" s="114">
        <v>7206.9</v>
      </c>
      <c r="H268" s="113" t="s">
        <v>317</v>
      </c>
      <c r="I268" s="113" t="s">
        <v>305</v>
      </c>
      <c r="J268" s="113" t="s">
        <v>306</v>
      </c>
      <c r="K268" s="113" t="s">
        <v>368</v>
      </c>
      <c r="L268" s="113"/>
      <c r="M268" s="113" t="s">
        <v>304</v>
      </c>
      <c r="N268" s="113" t="s">
        <v>304</v>
      </c>
    </row>
    <row r="269" spans="1:14">
      <c r="A269" s="112">
        <v>267</v>
      </c>
      <c r="B269" s="113" t="s">
        <v>944</v>
      </c>
      <c r="C269" s="113" t="s">
        <v>945</v>
      </c>
      <c r="D269" s="113" t="s">
        <v>946</v>
      </c>
      <c r="E269" s="119">
        <v>43300</v>
      </c>
      <c r="F269" s="114">
        <v>78632.479999999996</v>
      </c>
      <c r="G269" s="114">
        <v>13367.52</v>
      </c>
      <c r="H269" s="113" t="s">
        <v>947</v>
      </c>
      <c r="I269" s="113" t="s">
        <v>302</v>
      </c>
      <c r="J269" s="113" t="s">
        <v>303</v>
      </c>
      <c r="K269" s="113" t="s">
        <v>368</v>
      </c>
      <c r="L269" s="113"/>
      <c r="M269" s="113" t="s">
        <v>304</v>
      </c>
      <c r="N269" s="113" t="s">
        <v>304</v>
      </c>
    </row>
    <row r="270" spans="1:14">
      <c r="A270" s="112">
        <v>268</v>
      </c>
      <c r="B270" s="113" t="s">
        <v>948</v>
      </c>
      <c r="C270" s="113" t="s">
        <v>949</v>
      </c>
      <c r="D270" s="113" t="s">
        <v>950</v>
      </c>
      <c r="E270" s="119">
        <v>43276</v>
      </c>
      <c r="F270" s="114">
        <v>245350.86</v>
      </c>
      <c r="G270" s="114">
        <v>39256.14</v>
      </c>
      <c r="H270" s="113" t="s">
        <v>951</v>
      </c>
      <c r="I270" s="113" t="s">
        <v>302</v>
      </c>
      <c r="J270" s="113" t="s">
        <v>303</v>
      </c>
      <c r="K270" s="113" t="s">
        <v>368</v>
      </c>
      <c r="L270" s="113"/>
      <c r="M270" s="113" t="s">
        <v>304</v>
      </c>
      <c r="N270" s="113" t="s">
        <v>304</v>
      </c>
    </row>
    <row r="271" spans="1:14">
      <c r="A271" s="112">
        <v>269</v>
      </c>
      <c r="B271" s="113" t="s">
        <v>952</v>
      </c>
      <c r="C271" s="113" t="s">
        <v>318</v>
      </c>
      <c r="D271" s="113" t="s">
        <v>953</v>
      </c>
      <c r="E271" s="119">
        <v>43278</v>
      </c>
      <c r="F271" s="114">
        <v>1767.24</v>
      </c>
      <c r="G271" s="114">
        <v>282.76</v>
      </c>
      <c r="H271" s="113" t="s">
        <v>329</v>
      </c>
      <c r="I271" s="113" t="s">
        <v>302</v>
      </c>
      <c r="J271" s="113" t="s">
        <v>303</v>
      </c>
      <c r="K271" s="113" t="s">
        <v>368</v>
      </c>
      <c r="L271" s="113"/>
      <c r="M271" s="113" t="s">
        <v>304</v>
      </c>
      <c r="N271" s="113" t="s">
        <v>304</v>
      </c>
    </row>
    <row r="272" spans="1:14">
      <c r="A272" s="112">
        <v>270</v>
      </c>
      <c r="B272" s="113" t="s">
        <v>954</v>
      </c>
      <c r="C272" s="113" t="s">
        <v>955</v>
      </c>
      <c r="D272" s="113" t="s">
        <v>956</v>
      </c>
      <c r="E272" s="119">
        <v>43290</v>
      </c>
      <c r="F272" s="114">
        <v>241379.31</v>
      </c>
      <c r="G272" s="114">
        <v>38620.69</v>
      </c>
      <c r="H272" s="113" t="s">
        <v>957</v>
      </c>
      <c r="I272" s="113" t="s">
        <v>302</v>
      </c>
      <c r="J272" s="113" t="s">
        <v>303</v>
      </c>
      <c r="K272" s="113" t="s">
        <v>368</v>
      </c>
      <c r="L272" s="113"/>
      <c r="M272" s="113" t="s">
        <v>304</v>
      </c>
      <c r="N272" s="113" t="s">
        <v>304</v>
      </c>
    </row>
    <row r="273" spans="1:14">
      <c r="A273" s="112">
        <v>271</v>
      </c>
      <c r="B273" s="113" t="s">
        <v>958</v>
      </c>
      <c r="C273" s="113" t="s">
        <v>322</v>
      </c>
      <c r="D273" s="113" t="s">
        <v>959</v>
      </c>
      <c r="E273" s="119">
        <v>43288</v>
      </c>
      <c r="F273" s="114">
        <v>13362.07</v>
      </c>
      <c r="G273" s="114">
        <v>2137.9299999999998</v>
      </c>
      <c r="H273" s="113" t="s">
        <v>320</v>
      </c>
      <c r="I273" s="113" t="s">
        <v>302</v>
      </c>
      <c r="J273" s="113" t="s">
        <v>303</v>
      </c>
      <c r="K273" s="113" t="s">
        <v>368</v>
      </c>
      <c r="L273" s="113"/>
      <c r="M273" s="113" t="s">
        <v>304</v>
      </c>
      <c r="N273" s="113" t="s">
        <v>304</v>
      </c>
    </row>
    <row r="274" spans="1:14">
      <c r="A274" s="112">
        <v>272</v>
      </c>
      <c r="B274" s="113" t="s">
        <v>960</v>
      </c>
      <c r="C274" s="113" t="s">
        <v>355</v>
      </c>
      <c r="D274" s="113" t="s">
        <v>961</v>
      </c>
      <c r="E274" s="119">
        <v>43317</v>
      </c>
      <c r="F274" s="114">
        <v>18793.099999999999</v>
      </c>
      <c r="G274" s="114">
        <v>3006.9</v>
      </c>
      <c r="H274" s="113" t="s">
        <v>330</v>
      </c>
      <c r="I274" s="113" t="s">
        <v>302</v>
      </c>
      <c r="J274" s="113" t="s">
        <v>303</v>
      </c>
      <c r="K274" s="113" t="s">
        <v>368</v>
      </c>
      <c r="L274" s="113"/>
      <c r="M274" s="113" t="s">
        <v>304</v>
      </c>
      <c r="N274" s="113" t="s">
        <v>304</v>
      </c>
    </row>
    <row r="275" spans="1:14">
      <c r="A275" s="112">
        <v>273</v>
      </c>
      <c r="B275" s="113" t="s">
        <v>962</v>
      </c>
      <c r="C275" s="113" t="s">
        <v>963</v>
      </c>
      <c r="D275" s="113" t="s">
        <v>964</v>
      </c>
      <c r="E275" s="119">
        <v>43296</v>
      </c>
      <c r="F275" s="114">
        <v>9741.3799999999992</v>
      </c>
      <c r="G275" s="114">
        <v>1558.62</v>
      </c>
      <c r="H275" s="113" t="s">
        <v>965</v>
      </c>
      <c r="I275" s="113" t="s">
        <v>302</v>
      </c>
      <c r="J275" s="113" t="s">
        <v>303</v>
      </c>
      <c r="K275" s="113" t="s">
        <v>368</v>
      </c>
      <c r="L275" s="113"/>
      <c r="M275" s="113" t="s">
        <v>304</v>
      </c>
      <c r="N275" s="113" t="s">
        <v>304</v>
      </c>
    </row>
    <row r="276" spans="1:14">
      <c r="A276" s="112">
        <v>274</v>
      </c>
      <c r="B276" s="113" t="s">
        <v>966</v>
      </c>
      <c r="C276" s="113" t="s">
        <v>963</v>
      </c>
      <c r="D276" s="113" t="s">
        <v>967</v>
      </c>
      <c r="E276" s="119">
        <v>43296</v>
      </c>
      <c r="F276" s="114">
        <v>8534.49</v>
      </c>
      <c r="G276" s="114">
        <v>1365.51</v>
      </c>
      <c r="H276" s="113" t="s">
        <v>965</v>
      </c>
      <c r="I276" s="113" t="s">
        <v>302</v>
      </c>
      <c r="J276" s="113" t="s">
        <v>303</v>
      </c>
      <c r="K276" s="113" t="s">
        <v>368</v>
      </c>
      <c r="L276" s="113"/>
      <c r="M276" s="113" t="s">
        <v>304</v>
      </c>
      <c r="N276" s="113" t="s">
        <v>304</v>
      </c>
    </row>
    <row r="277" spans="1:14">
      <c r="A277" s="112">
        <v>275</v>
      </c>
      <c r="B277" s="113" t="s">
        <v>968</v>
      </c>
      <c r="C277" s="113" t="s">
        <v>963</v>
      </c>
      <c r="D277" s="113" t="s">
        <v>969</v>
      </c>
      <c r="E277" s="119">
        <v>43296</v>
      </c>
      <c r="F277" s="114">
        <v>9689.66</v>
      </c>
      <c r="G277" s="114">
        <v>1550.34</v>
      </c>
      <c r="H277" s="113" t="s">
        <v>965</v>
      </c>
      <c r="I277" s="113" t="s">
        <v>302</v>
      </c>
      <c r="J277" s="113" t="s">
        <v>303</v>
      </c>
      <c r="K277" s="113" t="s">
        <v>368</v>
      </c>
      <c r="L277" s="113"/>
      <c r="M277" s="113" t="s">
        <v>304</v>
      </c>
      <c r="N277" s="113" t="s">
        <v>304</v>
      </c>
    </row>
    <row r="278" spans="1:14">
      <c r="A278" s="112">
        <v>276</v>
      </c>
      <c r="B278" s="113" t="s">
        <v>970</v>
      </c>
      <c r="C278" s="113" t="s">
        <v>963</v>
      </c>
      <c r="D278" s="113" t="s">
        <v>971</v>
      </c>
      <c r="E278" s="119">
        <v>43296</v>
      </c>
      <c r="F278" s="114">
        <v>9724.1299999999992</v>
      </c>
      <c r="G278" s="114">
        <v>1555.87</v>
      </c>
      <c r="H278" s="113" t="s">
        <v>965</v>
      </c>
      <c r="I278" s="113" t="s">
        <v>302</v>
      </c>
      <c r="J278" s="113" t="s">
        <v>303</v>
      </c>
      <c r="K278" s="113" t="s">
        <v>368</v>
      </c>
      <c r="L278" s="113"/>
      <c r="M278" s="113" t="s">
        <v>304</v>
      </c>
      <c r="N278" s="113" t="s">
        <v>304</v>
      </c>
    </row>
    <row r="279" spans="1:14">
      <c r="A279" s="112">
        <v>277</v>
      </c>
      <c r="B279" s="113" t="s">
        <v>972</v>
      </c>
      <c r="C279" s="113" t="s">
        <v>322</v>
      </c>
      <c r="D279" s="113" t="s">
        <v>973</v>
      </c>
      <c r="E279" s="119">
        <v>43319</v>
      </c>
      <c r="F279" s="114">
        <v>73312.06</v>
      </c>
      <c r="G279" s="114">
        <v>11729.94</v>
      </c>
      <c r="H279" s="113" t="s">
        <v>317</v>
      </c>
      <c r="I279" s="113" t="s">
        <v>302</v>
      </c>
      <c r="J279" s="113" t="s">
        <v>303</v>
      </c>
      <c r="K279" s="113" t="s">
        <v>368</v>
      </c>
      <c r="L279" s="113"/>
      <c r="M279" s="113" t="s">
        <v>304</v>
      </c>
      <c r="N279" s="113" t="s">
        <v>304</v>
      </c>
    </row>
    <row r="280" spans="1:14">
      <c r="A280" s="112">
        <v>278</v>
      </c>
      <c r="B280" s="113" t="s">
        <v>974</v>
      </c>
      <c r="C280" s="113" t="s">
        <v>322</v>
      </c>
      <c r="D280" s="113" t="s">
        <v>975</v>
      </c>
      <c r="E280" s="119">
        <v>43319</v>
      </c>
      <c r="F280" s="114">
        <v>25162.07</v>
      </c>
      <c r="G280" s="114">
        <v>4025.93</v>
      </c>
      <c r="H280" s="113" t="s">
        <v>317</v>
      </c>
      <c r="I280" s="113" t="s">
        <v>302</v>
      </c>
      <c r="J280" s="113" t="s">
        <v>303</v>
      </c>
      <c r="K280" s="113" t="s">
        <v>368</v>
      </c>
      <c r="L280" s="113"/>
      <c r="M280" s="113" t="s">
        <v>304</v>
      </c>
      <c r="N280" s="113" t="s">
        <v>304</v>
      </c>
    </row>
    <row r="281" spans="1:14">
      <c r="A281" s="112">
        <v>279</v>
      </c>
      <c r="B281" s="113" t="s">
        <v>976</v>
      </c>
      <c r="C281" s="113" t="s">
        <v>322</v>
      </c>
      <c r="D281" s="113" t="s">
        <v>977</v>
      </c>
      <c r="E281" s="119">
        <v>43319</v>
      </c>
      <c r="F281" s="114">
        <v>80118.97</v>
      </c>
      <c r="G281" s="114">
        <v>12819.03</v>
      </c>
      <c r="H281" s="113" t="s">
        <v>317</v>
      </c>
      <c r="I281" s="113" t="s">
        <v>302</v>
      </c>
      <c r="J281" s="113" t="s">
        <v>303</v>
      </c>
      <c r="K281" s="113" t="s">
        <v>368</v>
      </c>
      <c r="L281" s="113"/>
      <c r="M281" s="113" t="s">
        <v>304</v>
      </c>
      <c r="N281" s="113" t="s">
        <v>304</v>
      </c>
    </row>
    <row r="282" spans="1:14">
      <c r="A282" s="112">
        <v>280</v>
      </c>
      <c r="B282" s="113" t="s">
        <v>978</v>
      </c>
      <c r="C282" s="113" t="s">
        <v>316</v>
      </c>
      <c r="D282" s="113" t="s">
        <v>979</v>
      </c>
      <c r="E282" s="119">
        <v>43328</v>
      </c>
      <c r="F282" s="114">
        <v>21551.72</v>
      </c>
      <c r="G282" s="114">
        <v>3448.28</v>
      </c>
      <c r="H282" s="113" t="s">
        <v>980</v>
      </c>
      <c r="I282" s="113" t="s">
        <v>302</v>
      </c>
      <c r="J282" s="113" t="s">
        <v>303</v>
      </c>
      <c r="K282" s="113" t="s">
        <v>368</v>
      </c>
      <c r="L282" s="113"/>
      <c r="M282" s="113" t="s">
        <v>304</v>
      </c>
      <c r="N282" s="113" t="s">
        <v>304</v>
      </c>
    </row>
    <row r="283" spans="1:14">
      <c r="A283" s="112">
        <v>281</v>
      </c>
      <c r="B283" s="113" t="s">
        <v>981</v>
      </c>
      <c r="C283" s="113" t="s">
        <v>347</v>
      </c>
      <c r="D283" s="113" t="s">
        <v>982</v>
      </c>
      <c r="E283" s="119">
        <v>43325</v>
      </c>
      <c r="F283" s="114">
        <v>12586.21</v>
      </c>
      <c r="G283" s="114">
        <v>2013.79</v>
      </c>
      <c r="H283" s="113" t="s">
        <v>327</v>
      </c>
      <c r="I283" s="113" t="s">
        <v>302</v>
      </c>
      <c r="J283" s="113" t="s">
        <v>303</v>
      </c>
      <c r="K283" s="113" t="s">
        <v>368</v>
      </c>
      <c r="L283" s="113"/>
      <c r="M283" s="113" t="s">
        <v>304</v>
      </c>
      <c r="N283" s="113" t="s">
        <v>304</v>
      </c>
    </row>
    <row r="284" spans="1:14">
      <c r="A284" s="112">
        <v>282</v>
      </c>
      <c r="B284" s="113" t="s">
        <v>983</v>
      </c>
      <c r="C284" s="113" t="s">
        <v>567</v>
      </c>
      <c r="D284" s="113" t="s">
        <v>984</v>
      </c>
      <c r="E284" s="119">
        <v>43315</v>
      </c>
      <c r="F284" s="114">
        <v>64376.52</v>
      </c>
      <c r="G284" s="114">
        <v>10300.24</v>
      </c>
      <c r="H284" s="113" t="s">
        <v>326</v>
      </c>
      <c r="I284" s="113" t="s">
        <v>302</v>
      </c>
      <c r="J284" s="113" t="s">
        <v>303</v>
      </c>
      <c r="K284" s="113" t="s">
        <v>368</v>
      </c>
      <c r="L284" s="113"/>
      <c r="M284" s="113" t="s">
        <v>304</v>
      </c>
      <c r="N284" s="113" t="s">
        <v>304</v>
      </c>
    </row>
    <row r="285" spans="1:14">
      <c r="A285" s="112">
        <v>283</v>
      </c>
      <c r="B285" s="113" t="s">
        <v>985</v>
      </c>
      <c r="C285" s="113" t="s">
        <v>322</v>
      </c>
      <c r="D285" s="113" t="s">
        <v>986</v>
      </c>
      <c r="E285" s="119">
        <v>43319</v>
      </c>
      <c r="F285" s="114">
        <v>51314.66</v>
      </c>
      <c r="G285" s="114">
        <v>8210.34</v>
      </c>
      <c r="H285" s="113" t="s">
        <v>317</v>
      </c>
      <c r="I285" s="113" t="s">
        <v>302</v>
      </c>
      <c r="J285" s="113" t="s">
        <v>303</v>
      </c>
      <c r="K285" s="113" t="s">
        <v>368</v>
      </c>
      <c r="L285" s="113"/>
      <c r="M285" s="113" t="s">
        <v>304</v>
      </c>
      <c r="N285" s="113" t="s">
        <v>304</v>
      </c>
    </row>
    <row r="286" spans="1:14">
      <c r="A286" s="112">
        <v>284</v>
      </c>
      <c r="B286" s="113" t="s">
        <v>987</v>
      </c>
      <c r="C286" s="113" t="s">
        <v>322</v>
      </c>
      <c r="D286" s="113" t="s">
        <v>988</v>
      </c>
      <c r="E286" s="119">
        <v>43319</v>
      </c>
      <c r="F286" s="114">
        <v>51314.66</v>
      </c>
      <c r="G286" s="114">
        <v>8210.34</v>
      </c>
      <c r="H286" s="113" t="s">
        <v>317</v>
      </c>
      <c r="I286" s="113" t="s">
        <v>302</v>
      </c>
      <c r="J286" s="113" t="s">
        <v>303</v>
      </c>
      <c r="K286" s="113" t="s">
        <v>368</v>
      </c>
      <c r="L286" s="113"/>
      <c r="M286" s="113" t="s">
        <v>304</v>
      </c>
      <c r="N286" s="113" t="s">
        <v>304</v>
      </c>
    </row>
    <row r="287" spans="1:14">
      <c r="A287" s="112">
        <v>285</v>
      </c>
      <c r="B287" s="113" t="s">
        <v>989</v>
      </c>
      <c r="C287" s="113" t="s">
        <v>322</v>
      </c>
      <c r="D287" s="113" t="s">
        <v>990</v>
      </c>
      <c r="E287" s="119">
        <v>43319</v>
      </c>
      <c r="F287" s="114">
        <v>51314.66</v>
      </c>
      <c r="G287" s="114">
        <v>8210.34</v>
      </c>
      <c r="H287" s="113" t="s">
        <v>317</v>
      </c>
      <c r="I287" s="113" t="s">
        <v>302</v>
      </c>
      <c r="J287" s="113" t="s">
        <v>303</v>
      </c>
      <c r="K287" s="113" t="s">
        <v>368</v>
      </c>
      <c r="L287" s="113"/>
      <c r="M287" s="113" t="s">
        <v>304</v>
      </c>
      <c r="N287" s="113" t="s">
        <v>304</v>
      </c>
    </row>
    <row r="288" spans="1:14">
      <c r="A288" s="112">
        <v>286</v>
      </c>
      <c r="B288" s="113" t="s">
        <v>991</v>
      </c>
      <c r="C288" s="113" t="s">
        <v>322</v>
      </c>
      <c r="D288" s="113" t="s">
        <v>992</v>
      </c>
      <c r="E288" s="119">
        <v>43319</v>
      </c>
      <c r="F288" s="114">
        <v>60280.18</v>
      </c>
      <c r="G288" s="114">
        <v>9644.82</v>
      </c>
      <c r="H288" s="113" t="s">
        <v>317</v>
      </c>
      <c r="I288" s="113" t="s">
        <v>302</v>
      </c>
      <c r="J288" s="113" t="s">
        <v>303</v>
      </c>
      <c r="K288" s="113" t="s">
        <v>368</v>
      </c>
      <c r="L288" s="113"/>
      <c r="M288" s="113" t="s">
        <v>304</v>
      </c>
      <c r="N288" s="113" t="s">
        <v>304</v>
      </c>
    </row>
    <row r="289" spans="1:14">
      <c r="A289" s="122"/>
      <c r="B289" s="115"/>
      <c r="C289" s="115"/>
      <c r="D289" s="115"/>
      <c r="E289" s="120"/>
      <c r="F289" s="116">
        <f>SUM(F3:F288)</f>
        <v>34680897.150000006</v>
      </c>
      <c r="G289" s="116">
        <f>SUM(G3:G288)</f>
        <v>5617922.1100000013</v>
      </c>
      <c r="H289" s="115"/>
      <c r="I289" s="115"/>
      <c r="J289" s="115"/>
      <c r="K289" s="115"/>
      <c r="L289" s="115"/>
      <c r="M289" s="115"/>
      <c r="N289" s="115"/>
    </row>
  </sheetData>
  <mergeCells count="1">
    <mergeCell ref="A1:N1"/>
  </mergeCells>
  <phoneticPr fontId="6" type="noConversion"/>
  <pageMargins left="0.7" right="0.7" top="0.75" bottom="0.75" header="0.3" footer="0.3"/>
  <pageSetup paperSize="9" orientation="landscape" r:id="rId1"/>
</worksheet>
</file>

<file path=xl/worksheets/sheet11.xml><?xml version="1.0" encoding="utf-8"?>
<worksheet xmlns="http://schemas.openxmlformats.org/spreadsheetml/2006/main" xmlns:r="http://schemas.openxmlformats.org/officeDocument/2006/relationships">
  <dimension ref="A1:N273"/>
  <sheetViews>
    <sheetView topLeftCell="A181" workbookViewId="0">
      <selection activeCell="F273" sqref="F273:G273"/>
    </sheetView>
  </sheetViews>
  <sheetFormatPr defaultRowHeight="13.5"/>
  <cols>
    <col min="1" max="1" width="5.25" style="110" customWidth="1"/>
    <col min="2" max="2" width="18.375" style="110" bestFit="1" customWidth="1"/>
    <col min="3" max="3" width="11.625" style="110" bestFit="1" customWidth="1"/>
    <col min="4" max="4" width="9.5" style="110" bestFit="1" customWidth="1"/>
    <col min="5" max="5" width="11.625" style="110" bestFit="1" customWidth="1"/>
    <col min="6" max="7" width="15" style="110" bestFit="1" customWidth="1"/>
    <col min="8" max="8" width="20.5" style="110" bestFit="1" customWidth="1"/>
    <col min="9" max="9" width="17.25" style="110" bestFit="1" customWidth="1"/>
    <col min="10" max="10" width="9" style="110"/>
    <col min="11" max="11" width="11.625" style="110" bestFit="1" customWidth="1"/>
    <col min="12" max="12" width="9" style="110"/>
    <col min="13" max="14" width="13" style="110" bestFit="1" customWidth="1"/>
    <col min="15" max="256" width="9" style="110"/>
    <col min="257" max="257" width="5.25" style="110" customWidth="1"/>
    <col min="258" max="258" width="18.375" style="110" bestFit="1" customWidth="1"/>
    <col min="259" max="259" width="11.625" style="110" bestFit="1" customWidth="1"/>
    <col min="260" max="260" width="9.5" style="110" bestFit="1" customWidth="1"/>
    <col min="261" max="261" width="11.625" style="110" bestFit="1" customWidth="1"/>
    <col min="262" max="262" width="15" style="110" bestFit="1" customWidth="1"/>
    <col min="263" max="263" width="12.75" style="110" bestFit="1" customWidth="1"/>
    <col min="264" max="264" width="20.5" style="110" bestFit="1" customWidth="1"/>
    <col min="265" max="265" width="17.25" style="110" bestFit="1" customWidth="1"/>
    <col min="266" max="266" width="9" style="110"/>
    <col min="267" max="267" width="11.625" style="110" bestFit="1" customWidth="1"/>
    <col min="268" max="268" width="9" style="110"/>
    <col min="269" max="270" width="13" style="110" bestFit="1" customWidth="1"/>
    <col min="271" max="512" width="9" style="110"/>
    <col min="513" max="513" width="5.25" style="110" customWidth="1"/>
    <col min="514" max="514" width="18.375" style="110" bestFit="1" customWidth="1"/>
    <col min="515" max="515" width="11.625" style="110" bestFit="1" customWidth="1"/>
    <col min="516" max="516" width="9.5" style="110" bestFit="1" customWidth="1"/>
    <col min="517" max="517" width="11.625" style="110" bestFit="1" customWidth="1"/>
    <col min="518" max="518" width="15" style="110" bestFit="1" customWidth="1"/>
    <col min="519" max="519" width="12.75" style="110" bestFit="1" customWidth="1"/>
    <col min="520" max="520" width="20.5" style="110" bestFit="1" customWidth="1"/>
    <col min="521" max="521" width="17.25" style="110" bestFit="1" customWidth="1"/>
    <col min="522" max="522" width="9" style="110"/>
    <col min="523" max="523" width="11.625" style="110" bestFit="1" customWidth="1"/>
    <col min="524" max="524" width="9" style="110"/>
    <col min="525" max="526" width="13" style="110" bestFit="1" customWidth="1"/>
    <col min="527" max="768" width="9" style="110"/>
    <col min="769" max="769" width="5.25" style="110" customWidth="1"/>
    <col min="770" max="770" width="18.375" style="110" bestFit="1" customWidth="1"/>
    <col min="771" max="771" width="11.625" style="110" bestFit="1" customWidth="1"/>
    <col min="772" max="772" width="9.5" style="110" bestFit="1" customWidth="1"/>
    <col min="773" max="773" width="11.625" style="110" bestFit="1" customWidth="1"/>
    <col min="774" max="774" width="15" style="110" bestFit="1" customWidth="1"/>
    <col min="775" max="775" width="12.75" style="110" bestFit="1" customWidth="1"/>
    <col min="776" max="776" width="20.5" style="110" bestFit="1" customWidth="1"/>
    <col min="777" max="777" width="17.25" style="110" bestFit="1" customWidth="1"/>
    <col min="778" max="778" width="9" style="110"/>
    <col min="779" max="779" width="11.625" style="110" bestFit="1" customWidth="1"/>
    <col min="780" max="780" width="9" style="110"/>
    <col min="781" max="782" width="13" style="110" bestFit="1" customWidth="1"/>
    <col min="783" max="1024" width="9" style="110"/>
    <col min="1025" max="1025" width="5.25" style="110" customWidth="1"/>
    <col min="1026" max="1026" width="18.375" style="110" bestFit="1" customWidth="1"/>
    <col min="1027" max="1027" width="11.625" style="110" bestFit="1" customWidth="1"/>
    <col min="1028" max="1028" width="9.5" style="110" bestFit="1" customWidth="1"/>
    <col min="1029" max="1029" width="11.625" style="110" bestFit="1" customWidth="1"/>
    <col min="1030" max="1030" width="15" style="110" bestFit="1" customWidth="1"/>
    <col min="1031" max="1031" width="12.75" style="110" bestFit="1" customWidth="1"/>
    <col min="1032" max="1032" width="20.5" style="110" bestFit="1" customWidth="1"/>
    <col min="1033" max="1033" width="17.25" style="110" bestFit="1" customWidth="1"/>
    <col min="1034" max="1034" width="9" style="110"/>
    <col min="1035" max="1035" width="11.625" style="110" bestFit="1" customWidth="1"/>
    <col min="1036" max="1036" width="9" style="110"/>
    <col min="1037" max="1038" width="13" style="110" bestFit="1" customWidth="1"/>
    <col min="1039" max="1280" width="9" style="110"/>
    <col min="1281" max="1281" width="5.25" style="110" customWidth="1"/>
    <col min="1282" max="1282" width="18.375" style="110" bestFit="1" customWidth="1"/>
    <col min="1283" max="1283" width="11.625" style="110" bestFit="1" customWidth="1"/>
    <col min="1284" max="1284" width="9.5" style="110" bestFit="1" customWidth="1"/>
    <col min="1285" max="1285" width="11.625" style="110" bestFit="1" customWidth="1"/>
    <col min="1286" max="1286" width="15" style="110" bestFit="1" customWidth="1"/>
    <col min="1287" max="1287" width="12.75" style="110" bestFit="1" customWidth="1"/>
    <col min="1288" max="1288" width="20.5" style="110" bestFit="1" customWidth="1"/>
    <col min="1289" max="1289" width="17.25" style="110" bestFit="1" customWidth="1"/>
    <col min="1290" max="1290" width="9" style="110"/>
    <col min="1291" max="1291" width="11.625" style="110" bestFit="1" customWidth="1"/>
    <col min="1292" max="1292" width="9" style="110"/>
    <col min="1293" max="1294" width="13" style="110" bestFit="1" customWidth="1"/>
    <col min="1295" max="1536" width="9" style="110"/>
    <col min="1537" max="1537" width="5.25" style="110" customWidth="1"/>
    <col min="1538" max="1538" width="18.375" style="110" bestFit="1" customWidth="1"/>
    <col min="1539" max="1539" width="11.625" style="110" bestFit="1" customWidth="1"/>
    <col min="1540" max="1540" width="9.5" style="110" bestFit="1" customWidth="1"/>
    <col min="1541" max="1541" width="11.625" style="110" bestFit="1" customWidth="1"/>
    <col min="1542" max="1542" width="15" style="110" bestFit="1" customWidth="1"/>
    <col min="1543" max="1543" width="12.75" style="110" bestFit="1" customWidth="1"/>
    <col min="1544" max="1544" width="20.5" style="110" bestFit="1" customWidth="1"/>
    <col min="1545" max="1545" width="17.25" style="110" bestFit="1" customWidth="1"/>
    <col min="1546" max="1546" width="9" style="110"/>
    <col min="1547" max="1547" width="11.625" style="110" bestFit="1" customWidth="1"/>
    <col min="1548" max="1548" width="9" style="110"/>
    <col min="1549" max="1550" width="13" style="110" bestFit="1" customWidth="1"/>
    <col min="1551" max="1792" width="9" style="110"/>
    <col min="1793" max="1793" width="5.25" style="110" customWidth="1"/>
    <col min="1794" max="1794" width="18.375" style="110" bestFit="1" customWidth="1"/>
    <col min="1795" max="1795" width="11.625" style="110" bestFit="1" customWidth="1"/>
    <col min="1796" max="1796" width="9.5" style="110" bestFit="1" customWidth="1"/>
    <col min="1797" max="1797" width="11.625" style="110" bestFit="1" customWidth="1"/>
    <col min="1798" max="1798" width="15" style="110" bestFit="1" customWidth="1"/>
    <col min="1799" max="1799" width="12.75" style="110" bestFit="1" customWidth="1"/>
    <col min="1800" max="1800" width="20.5" style="110" bestFit="1" customWidth="1"/>
    <col min="1801" max="1801" width="17.25" style="110" bestFit="1" customWidth="1"/>
    <col min="1802" max="1802" width="9" style="110"/>
    <col min="1803" max="1803" width="11.625" style="110" bestFit="1" customWidth="1"/>
    <col min="1804" max="1804" width="9" style="110"/>
    <col min="1805" max="1806" width="13" style="110" bestFit="1" customWidth="1"/>
    <col min="1807" max="2048" width="9" style="110"/>
    <col min="2049" max="2049" width="5.25" style="110" customWidth="1"/>
    <col min="2050" max="2050" width="18.375" style="110" bestFit="1" customWidth="1"/>
    <col min="2051" max="2051" width="11.625" style="110" bestFit="1" customWidth="1"/>
    <col min="2052" max="2052" width="9.5" style="110" bestFit="1" customWidth="1"/>
    <col min="2053" max="2053" width="11.625" style="110" bestFit="1" customWidth="1"/>
    <col min="2054" max="2054" width="15" style="110" bestFit="1" customWidth="1"/>
    <col min="2055" max="2055" width="12.75" style="110" bestFit="1" customWidth="1"/>
    <col min="2056" max="2056" width="20.5" style="110" bestFit="1" customWidth="1"/>
    <col min="2057" max="2057" width="17.25" style="110" bestFit="1" customWidth="1"/>
    <col min="2058" max="2058" width="9" style="110"/>
    <col min="2059" max="2059" width="11.625" style="110" bestFit="1" customWidth="1"/>
    <col min="2060" max="2060" width="9" style="110"/>
    <col min="2061" max="2062" width="13" style="110" bestFit="1" customWidth="1"/>
    <col min="2063" max="2304" width="9" style="110"/>
    <col min="2305" max="2305" width="5.25" style="110" customWidth="1"/>
    <col min="2306" max="2306" width="18.375" style="110" bestFit="1" customWidth="1"/>
    <col min="2307" max="2307" width="11.625" style="110" bestFit="1" customWidth="1"/>
    <col min="2308" max="2308" width="9.5" style="110" bestFit="1" customWidth="1"/>
    <col min="2309" max="2309" width="11.625" style="110" bestFit="1" customWidth="1"/>
    <col min="2310" max="2310" width="15" style="110" bestFit="1" customWidth="1"/>
    <col min="2311" max="2311" width="12.75" style="110" bestFit="1" customWidth="1"/>
    <col min="2312" max="2312" width="20.5" style="110" bestFit="1" customWidth="1"/>
    <col min="2313" max="2313" width="17.25" style="110" bestFit="1" customWidth="1"/>
    <col min="2314" max="2314" width="9" style="110"/>
    <col min="2315" max="2315" width="11.625" style="110" bestFit="1" customWidth="1"/>
    <col min="2316" max="2316" width="9" style="110"/>
    <col min="2317" max="2318" width="13" style="110" bestFit="1" customWidth="1"/>
    <col min="2319" max="2560" width="9" style="110"/>
    <col min="2561" max="2561" width="5.25" style="110" customWidth="1"/>
    <col min="2562" max="2562" width="18.375" style="110" bestFit="1" customWidth="1"/>
    <col min="2563" max="2563" width="11.625" style="110" bestFit="1" customWidth="1"/>
    <col min="2564" max="2564" width="9.5" style="110" bestFit="1" customWidth="1"/>
    <col min="2565" max="2565" width="11.625" style="110" bestFit="1" customWidth="1"/>
    <col min="2566" max="2566" width="15" style="110" bestFit="1" customWidth="1"/>
    <col min="2567" max="2567" width="12.75" style="110" bestFit="1" customWidth="1"/>
    <col min="2568" max="2568" width="20.5" style="110" bestFit="1" customWidth="1"/>
    <col min="2569" max="2569" width="17.25" style="110" bestFit="1" customWidth="1"/>
    <col min="2570" max="2570" width="9" style="110"/>
    <col min="2571" max="2571" width="11.625" style="110" bestFit="1" customWidth="1"/>
    <col min="2572" max="2572" width="9" style="110"/>
    <col min="2573" max="2574" width="13" style="110" bestFit="1" customWidth="1"/>
    <col min="2575" max="2816" width="9" style="110"/>
    <col min="2817" max="2817" width="5.25" style="110" customWidth="1"/>
    <col min="2818" max="2818" width="18.375" style="110" bestFit="1" customWidth="1"/>
    <col min="2819" max="2819" width="11.625" style="110" bestFit="1" customWidth="1"/>
    <col min="2820" max="2820" width="9.5" style="110" bestFit="1" customWidth="1"/>
    <col min="2821" max="2821" width="11.625" style="110" bestFit="1" customWidth="1"/>
    <col min="2822" max="2822" width="15" style="110" bestFit="1" customWidth="1"/>
    <col min="2823" max="2823" width="12.75" style="110" bestFit="1" customWidth="1"/>
    <col min="2824" max="2824" width="20.5" style="110" bestFit="1" customWidth="1"/>
    <col min="2825" max="2825" width="17.25" style="110" bestFit="1" customWidth="1"/>
    <col min="2826" max="2826" width="9" style="110"/>
    <col min="2827" max="2827" width="11.625" style="110" bestFit="1" customWidth="1"/>
    <col min="2828" max="2828" width="9" style="110"/>
    <col min="2829" max="2830" width="13" style="110" bestFit="1" customWidth="1"/>
    <col min="2831" max="3072" width="9" style="110"/>
    <col min="3073" max="3073" width="5.25" style="110" customWidth="1"/>
    <col min="3074" max="3074" width="18.375" style="110" bestFit="1" customWidth="1"/>
    <col min="3075" max="3075" width="11.625" style="110" bestFit="1" customWidth="1"/>
    <col min="3076" max="3076" width="9.5" style="110" bestFit="1" customWidth="1"/>
    <col min="3077" max="3077" width="11.625" style="110" bestFit="1" customWidth="1"/>
    <col min="3078" max="3078" width="15" style="110" bestFit="1" customWidth="1"/>
    <col min="3079" max="3079" width="12.75" style="110" bestFit="1" customWidth="1"/>
    <col min="3080" max="3080" width="20.5" style="110" bestFit="1" customWidth="1"/>
    <col min="3081" max="3081" width="17.25" style="110" bestFit="1" customWidth="1"/>
    <col min="3082" max="3082" width="9" style="110"/>
    <col min="3083" max="3083" width="11.625" style="110" bestFit="1" customWidth="1"/>
    <col min="3084" max="3084" width="9" style="110"/>
    <col min="3085" max="3086" width="13" style="110" bestFit="1" customWidth="1"/>
    <col min="3087" max="3328" width="9" style="110"/>
    <col min="3329" max="3329" width="5.25" style="110" customWidth="1"/>
    <col min="3330" max="3330" width="18.375" style="110" bestFit="1" customWidth="1"/>
    <col min="3331" max="3331" width="11.625" style="110" bestFit="1" customWidth="1"/>
    <col min="3332" max="3332" width="9.5" style="110" bestFit="1" customWidth="1"/>
    <col min="3333" max="3333" width="11.625" style="110" bestFit="1" customWidth="1"/>
    <col min="3334" max="3334" width="15" style="110" bestFit="1" customWidth="1"/>
    <col min="3335" max="3335" width="12.75" style="110" bestFit="1" customWidth="1"/>
    <col min="3336" max="3336" width="20.5" style="110" bestFit="1" customWidth="1"/>
    <col min="3337" max="3337" width="17.25" style="110" bestFit="1" customWidth="1"/>
    <col min="3338" max="3338" width="9" style="110"/>
    <col min="3339" max="3339" width="11.625" style="110" bestFit="1" customWidth="1"/>
    <col min="3340" max="3340" width="9" style="110"/>
    <col min="3341" max="3342" width="13" style="110" bestFit="1" customWidth="1"/>
    <col min="3343" max="3584" width="9" style="110"/>
    <col min="3585" max="3585" width="5.25" style="110" customWidth="1"/>
    <col min="3586" max="3586" width="18.375" style="110" bestFit="1" customWidth="1"/>
    <col min="3587" max="3587" width="11.625" style="110" bestFit="1" customWidth="1"/>
    <col min="3588" max="3588" width="9.5" style="110" bestFit="1" customWidth="1"/>
    <col min="3589" max="3589" width="11.625" style="110" bestFit="1" customWidth="1"/>
    <col min="3590" max="3590" width="15" style="110" bestFit="1" customWidth="1"/>
    <col min="3591" max="3591" width="12.75" style="110" bestFit="1" customWidth="1"/>
    <col min="3592" max="3592" width="20.5" style="110" bestFit="1" customWidth="1"/>
    <col min="3593" max="3593" width="17.25" style="110" bestFit="1" customWidth="1"/>
    <col min="3594" max="3594" width="9" style="110"/>
    <col min="3595" max="3595" width="11.625" style="110" bestFit="1" customWidth="1"/>
    <col min="3596" max="3596" width="9" style="110"/>
    <col min="3597" max="3598" width="13" style="110" bestFit="1" customWidth="1"/>
    <col min="3599" max="3840" width="9" style="110"/>
    <col min="3841" max="3841" width="5.25" style="110" customWidth="1"/>
    <col min="3842" max="3842" width="18.375" style="110" bestFit="1" customWidth="1"/>
    <col min="3843" max="3843" width="11.625" style="110" bestFit="1" customWidth="1"/>
    <col min="3844" max="3844" width="9.5" style="110" bestFit="1" customWidth="1"/>
    <col min="3845" max="3845" width="11.625" style="110" bestFit="1" customWidth="1"/>
    <col min="3846" max="3846" width="15" style="110" bestFit="1" customWidth="1"/>
    <col min="3847" max="3847" width="12.75" style="110" bestFit="1" customWidth="1"/>
    <col min="3848" max="3848" width="20.5" style="110" bestFit="1" customWidth="1"/>
    <col min="3849" max="3849" width="17.25" style="110" bestFit="1" customWidth="1"/>
    <col min="3850" max="3850" width="9" style="110"/>
    <col min="3851" max="3851" width="11.625" style="110" bestFit="1" customWidth="1"/>
    <col min="3852" max="3852" width="9" style="110"/>
    <col min="3853" max="3854" width="13" style="110" bestFit="1" customWidth="1"/>
    <col min="3855" max="4096" width="9" style="110"/>
    <col min="4097" max="4097" width="5.25" style="110" customWidth="1"/>
    <col min="4098" max="4098" width="18.375" style="110" bestFit="1" customWidth="1"/>
    <col min="4099" max="4099" width="11.625" style="110" bestFit="1" customWidth="1"/>
    <col min="4100" max="4100" width="9.5" style="110" bestFit="1" customWidth="1"/>
    <col min="4101" max="4101" width="11.625" style="110" bestFit="1" customWidth="1"/>
    <col min="4102" max="4102" width="15" style="110" bestFit="1" customWidth="1"/>
    <col min="4103" max="4103" width="12.75" style="110" bestFit="1" customWidth="1"/>
    <col min="4104" max="4104" width="20.5" style="110" bestFit="1" customWidth="1"/>
    <col min="4105" max="4105" width="17.25" style="110" bestFit="1" customWidth="1"/>
    <col min="4106" max="4106" width="9" style="110"/>
    <col min="4107" max="4107" width="11.625" style="110" bestFit="1" customWidth="1"/>
    <col min="4108" max="4108" width="9" style="110"/>
    <col min="4109" max="4110" width="13" style="110" bestFit="1" customWidth="1"/>
    <col min="4111" max="4352" width="9" style="110"/>
    <col min="4353" max="4353" width="5.25" style="110" customWidth="1"/>
    <col min="4354" max="4354" width="18.375" style="110" bestFit="1" customWidth="1"/>
    <col min="4355" max="4355" width="11.625" style="110" bestFit="1" customWidth="1"/>
    <col min="4356" max="4356" width="9.5" style="110" bestFit="1" customWidth="1"/>
    <col min="4357" max="4357" width="11.625" style="110" bestFit="1" customWidth="1"/>
    <col min="4358" max="4358" width="15" style="110" bestFit="1" customWidth="1"/>
    <col min="4359" max="4359" width="12.75" style="110" bestFit="1" customWidth="1"/>
    <col min="4360" max="4360" width="20.5" style="110" bestFit="1" customWidth="1"/>
    <col min="4361" max="4361" width="17.25" style="110" bestFit="1" customWidth="1"/>
    <col min="4362" max="4362" width="9" style="110"/>
    <col min="4363" max="4363" width="11.625" style="110" bestFit="1" customWidth="1"/>
    <col min="4364" max="4364" width="9" style="110"/>
    <col min="4365" max="4366" width="13" style="110" bestFit="1" customWidth="1"/>
    <col min="4367" max="4608" width="9" style="110"/>
    <col min="4609" max="4609" width="5.25" style="110" customWidth="1"/>
    <col min="4610" max="4610" width="18.375" style="110" bestFit="1" customWidth="1"/>
    <col min="4611" max="4611" width="11.625" style="110" bestFit="1" customWidth="1"/>
    <col min="4612" max="4612" width="9.5" style="110" bestFit="1" customWidth="1"/>
    <col min="4613" max="4613" width="11.625" style="110" bestFit="1" customWidth="1"/>
    <col min="4614" max="4614" width="15" style="110" bestFit="1" customWidth="1"/>
    <col min="4615" max="4615" width="12.75" style="110" bestFit="1" customWidth="1"/>
    <col min="4616" max="4616" width="20.5" style="110" bestFit="1" customWidth="1"/>
    <col min="4617" max="4617" width="17.25" style="110" bestFit="1" customWidth="1"/>
    <col min="4618" max="4618" width="9" style="110"/>
    <col min="4619" max="4619" width="11.625" style="110" bestFit="1" customWidth="1"/>
    <col min="4620" max="4620" width="9" style="110"/>
    <col min="4621" max="4622" width="13" style="110" bestFit="1" customWidth="1"/>
    <col min="4623" max="4864" width="9" style="110"/>
    <col min="4865" max="4865" width="5.25" style="110" customWidth="1"/>
    <col min="4866" max="4866" width="18.375" style="110" bestFit="1" customWidth="1"/>
    <col min="4867" max="4867" width="11.625" style="110" bestFit="1" customWidth="1"/>
    <col min="4868" max="4868" width="9.5" style="110" bestFit="1" customWidth="1"/>
    <col min="4869" max="4869" width="11.625" style="110" bestFit="1" customWidth="1"/>
    <col min="4870" max="4870" width="15" style="110" bestFit="1" customWidth="1"/>
    <col min="4871" max="4871" width="12.75" style="110" bestFit="1" customWidth="1"/>
    <col min="4872" max="4872" width="20.5" style="110" bestFit="1" customWidth="1"/>
    <col min="4873" max="4873" width="17.25" style="110" bestFit="1" customWidth="1"/>
    <col min="4874" max="4874" width="9" style="110"/>
    <col min="4875" max="4875" width="11.625" style="110" bestFit="1" customWidth="1"/>
    <col min="4876" max="4876" width="9" style="110"/>
    <col min="4877" max="4878" width="13" style="110" bestFit="1" customWidth="1"/>
    <col min="4879" max="5120" width="9" style="110"/>
    <col min="5121" max="5121" width="5.25" style="110" customWidth="1"/>
    <col min="5122" max="5122" width="18.375" style="110" bestFit="1" customWidth="1"/>
    <col min="5123" max="5123" width="11.625" style="110" bestFit="1" customWidth="1"/>
    <col min="5124" max="5124" width="9.5" style="110" bestFit="1" customWidth="1"/>
    <col min="5125" max="5125" width="11.625" style="110" bestFit="1" customWidth="1"/>
    <col min="5126" max="5126" width="15" style="110" bestFit="1" customWidth="1"/>
    <col min="5127" max="5127" width="12.75" style="110" bestFit="1" customWidth="1"/>
    <col min="5128" max="5128" width="20.5" style="110" bestFit="1" customWidth="1"/>
    <col min="5129" max="5129" width="17.25" style="110" bestFit="1" customWidth="1"/>
    <col min="5130" max="5130" width="9" style="110"/>
    <col min="5131" max="5131" width="11.625" style="110" bestFit="1" customWidth="1"/>
    <col min="5132" max="5132" width="9" style="110"/>
    <col min="5133" max="5134" width="13" style="110" bestFit="1" customWidth="1"/>
    <col min="5135" max="5376" width="9" style="110"/>
    <col min="5377" max="5377" width="5.25" style="110" customWidth="1"/>
    <col min="5378" max="5378" width="18.375" style="110" bestFit="1" customWidth="1"/>
    <col min="5379" max="5379" width="11.625" style="110" bestFit="1" customWidth="1"/>
    <col min="5380" max="5380" width="9.5" style="110" bestFit="1" customWidth="1"/>
    <col min="5381" max="5381" width="11.625" style="110" bestFit="1" customWidth="1"/>
    <col min="5382" max="5382" width="15" style="110" bestFit="1" customWidth="1"/>
    <col min="5383" max="5383" width="12.75" style="110" bestFit="1" customWidth="1"/>
    <col min="5384" max="5384" width="20.5" style="110" bestFit="1" customWidth="1"/>
    <col min="5385" max="5385" width="17.25" style="110" bestFit="1" customWidth="1"/>
    <col min="5386" max="5386" width="9" style="110"/>
    <col min="5387" max="5387" width="11.625" style="110" bestFit="1" customWidth="1"/>
    <col min="5388" max="5388" width="9" style="110"/>
    <col min="5389" max="5390" width="13" style="110" bestFit="1" customWidth="1"/>
    <col min="5391" max="5632" width="9" style="110"/>
    <col min="5633" max="5633" width="5.25" style="110" customWidth="1"/>
    <col min="5634" max="5634" width="18.375" style="110" bestFit="1" customWidth="1"/>
    <col min="5635" max="5635" width="11.625" style="110" bestFit="1" customWidth="1"/>
    <col min="5636" max="5636" width="9.5" style="110" bestFit="1" customWidth="1"/>
    <col min="5637" max="5637" width="11.625" style="110" bestFit="1" customWidth="1"/>
    <col min="5638" max="5638" width="15" style="110" bestFit="1" customWidth="1"/>
    <col min="5639" max="5639" width="12.75" style="110" bestFit="1" customWidth="1"/>
    <col min="5640" max="5640" width="20.5" style="110" bestFit="1" customWidth="1"/>
    <col min="5641" max="5641" width="17.25" style="110" bestFit="1" customWidth="1"/>
    <col min="5642" max="5642" width="9" style="110"/>
    <col min="5643" max="5643" width="11.625" style="110" bestFit="1" customWidth="1"/>
    <col min="5644" max="5644" width="9" style="110"/>
    <col min="5645" max="5646" width="13" style="110" bestFit="1" customWidth="1"/>
    <col min="5647" max="5888" width="9" style="110"/>
    <col min="5889" max="5889" width="5.25" style="110" customWidth="1"/>
    <col min="5890" max="5890" width="18.375" style="110" bestFit="1" customWidth="1"/>
    <col min="5891" max="5891" width="11.625" style="110" bestFit="1" customWidth="1"/>
    <col min="5892" max="5892" width="9.5" style="110" bestFit="1" customWidth="1"/>
    <col min="5893" max="5893" width="11.625" style="110" bestFit="1" customWidth="1"/>
    <col min="5894" max="5894" width="15" style="110" bestFit="1" customWidth="1"/>
    <col min="5895" max="5895" width="12.75" style="110" bestFit="1" customWidth="1"/>
    <col min="5896" max="5896" width="20.5" style="110" bestFit="1" customWidth="1"/>
    <col min="5897" max="5897" width="17.25" style="110" bestFit="1" customWidth="1"/>
    <col min="5898" max="5898" width="9" style="110"/>
    <col min="5899" max="5899" width="11.625" style="110" bestFit="1" customWidth="1"/>
    <col min="5900" max="5900" width="9" style="110"/>
    <col min="5901" max="5902" width="13" style="110" bestFit="1" customWidth="1"/>
    <col min="5903" max="6144" width="9" style="110"/>
    <col min="6145" max="6145" width="5.25" style="110" customWidth="1"/>
    <col min="6146" max="6146" width="18.375" style="110" bestFit="1" customWidth="1"/>
    <col min="6147" max="6147" width="11.625" style="110" bestFit="1" customWidth="1"/>
    <col min="6148" max="6148" width="9.5" style="110" bestFit="1" customWidth="1"/>
    <col min="6149" max="6149" width="11.625" style="110" bestFit="1" customWidth="1"/>
    <col min="6150" max="6150" width="15" style="110" bestFit="1" customWidth="1"/>
    <col min="6151" max="6151" width="12.75" style="110" bestFit="1" customWidth="1"/>
    <col min="6152" max="6152" width="20.5" style="110" bestFit="1" customWidth="1"/>
    <col min="6153" max="6153" width="17.25" style="110" bestFit="1" customWidth="1"/>
    <col min="6154" max="6154" width="9" style="110"/>
    <col min="6155" max="6155" width="11.625" style="110" bestFit="1" customWidth="1"/>
    <col min="6156" max="6156" width="9" style="110"/>
    <col min="6157" max="6158" width="13" style="110" bestFit="1" customWidth="1"/>
    <col min="6159" max="6400" width="9" style="110"/>
    <col min="6401" max="6401" width="5.25" style="110" customWidth="1"/>
    <col min="6402" max="6402" width="18.375" style="110" bestFit="1" customWidth="1"/>
    <col min="6403" max="6403" width="11.625" style="110" bestFit="1" customWidth="1"/>
    <col min="6404" max="6404" width="9.5" style="110" bestFit="1" customWidth="1"/>
    <col min="6405" max="6405" width="11.625" style="110" bestFit="1" customWidth="1"/>
    <col min="6406" max="6406" width="15" style="110" bestFit="1" customWidth="1"/>
    <col min="6407" max="6407" width="12.75" style="110" bestFit="1" customWidth="1"/>
    <col min="6408" max="6408" width="20.5" style="110" bestFit="1" customWidth="1"/>
    <col min="6409" max="6409" width="17.25" style="110" bestFit="1" customWidth="1"/>
    <col min="6410" max="6410" width="9" style="110"/>
    <col min="6411" max="6411" width="11.625" style="110" bestFit="1" customWidth="1"/>
    <col min="6412" max="6412" width="9" style="110"/>
    <col min="6413" max="6414" width="13" style="110" bestFit="1" customWidth="1"/>
    <col min="6415" max="6656" width="9" style="110"/>
    <col min="6657" max="6657" width="5.25" style="110" customWidth="1"/>
    <col min="6658" max="6658" width="18.375" style="110" bestFit="1" customWidth="1"/>
    <col min="6659" max="6659" width="11.625" style="110" bestFit="1" customWidth="1"/>
    <col min="6660" max="6660" width="9.5" style="110" bestFit="1" customWidth="1"/>
    <col min="6661" max="6661" width="11.625" style="110" bestFit="1" customWidth="1"/>
    <col min="6662" max="6662" width="15" style="110" bestFit="1" customWidth="1"/>
    <col min="6663" max="6663" width="12.75" style="110" bestFit="1" customWidth="1"/>
    <col min="6664" max="6664" width="20.5" style="110" bestFit="1" customWidth="1"/>
    <col min="6665" max="6665" width="17.25" style="110" bestFit="1" customWidth="1"/>
    <col min="6666" max="6666" width="9" style="110"/>
    <col min="6667" max="6667" width="11.625" style="110" bestFit="1" customWidth="1"/>
    <col min="6668" max="6668" width="9" style="110"/>
    <col min="6669" max="6670" width="13" style="110" bestFit="1" customWidth="1"/>
    <col min="6671" max="6912" width="9" style="110"/>
    <col min="6913" max="6913" width="5.25" style="110" customWidth="1"/>
    <col min="6914" max="6914" width="18.375" style="110" bestFit="1" customWidth="1"/>
    <col min="6915" max="6915" width="11.625" style="110" bestFit="1" customWidth="1"/>
    <col min="6916" max="6916" width="9.5" style="110" bestFit="1" customWidth="1"/>
    <col min="6917" max="6917" width="11.625" style="110" bestFit="1" customWidth="1"/>
    <col min="6918" max="6918" width="15" style="110" bestFit="1" customWidth="1"/>
    <col min="6919" max="6919" width="12.75" style="110" bestFit="1" customWidth="1"/>
    <col min="6920" max="6920" width="20.5" style="110" bestFit="1" customWidth="1"/>
    <col min="6921" max="6921" width="17.25" style="110" bestFit="1" customWidth="1"/>
    <col min="6922" max="6922" width="9" style="110"/>
    <col min="6923" max="6923" width="11.625" style="110" bestFit="1" customWidth="1"/>
    <col min="6924" max="6924" width="9" style="110"/>
    <col min="6925" max="6926" width="13" style="110" bestFit="1" customWidth="1"/>
    <col min="6927" max="7168" width="9" style="110"/>
    <col min="7169" max="7169" width="5.25" style="110" customWidth="1"/>
    <col min="7170" max="7170" width="18.375" style="110" bestFit="1" customWidth="1"/>
    <col min="7171" max="7171" width="11.625" style="110" bestFit="1" customWidth="1"/>
    <col min="7172" max="7172" width="9.5" style="110" bestFit="1" customWidth="1"/>
    <col min="7173" max="7173" width="11.625" style="110" bestFit="1" customWidth="1"/>
    <col min="7174" max="7174" width="15" style="110" bestFit="1" customWidth="1"/>
    <col min="7175" max="7175" width="12.75" style="110" bestFit="1" customWidth="1"/>
    <col min="7176" max="7176" width="20.5" style="110" bestFit="1" customWidth="1"/>
    <col min="7177" max="7177" width="17.25" style="110" bestFit="1" customWidth="1"/>
    <col min="7178" max="7178" width="9" style="110"/>
    <col min="7179" max="7179" width="11.625" style="110" bestFit="1" customWidth="1"/>
    <col min="7180" max="7180" width="9" style="110"/>
    <col min="7181" max="7182" width="13" style="110" bestFit="1" customWidth="1"/>
    <col min="7183" max="7424" width="9" style="110"/>
    <col min="7425" max="7425" width="5.25" style="110" customWidth="1"/>
    <col min="7426" max="7426" width="18.375" style="110" bestFit="1" customWidth="1"/>
    <col min="7427" max="7427" width="11.625" style="110" bestFit="1" customWidth="1"/>
    <col min="7428" max="7428" width="9.5" style="110" bestFit="1" customWidth="1"/>
    <col min="7429" max="7429" width="11.625" style="110" bestFit="1" customWidth="1"/>
    <col min="7430" max="7430" width="15" style="110" bestFit="1" customWidth="1"/>
    <col min="7431" max="7431" width="12.75" style="110" bestFit="1" customWidth="1"/>
    <col min="7432" max="7432" width="20.5" style="110" bestFit="1" customWidth="1"/>
    <col min="7433" max="7433" width="17.25" style="110" bestFit="1" customWidth="1"/>
    <col min="7434" max="7434" width="9" style="110"/>
    <col min="7435" max="7435" width="11.625" style="110" bestFit="1" customWidth="1"/>
    <col min="7436" max="7436" width="9" style="110"/>
    <col min="7437" max="7438" width="13" style="110" bestFit="1" customWidth="1"/>
    <col min="7439" max="7680" width="9" style="110"/>
    <col min="7681" max="7681" width="5.25" style="110" customWidth="1"/>
    <col min="7682" max="7682" width="18.375" style="110" bestFit="1" customWidth="1"/>
    <col min="7683" max="7683" width="11.625" style="110" bestFit="1" customWidth="1"/>
    <col min="7684" max="7684" width="9.5" style="110" bestFit="1" customWidth="1"/>
    <col min="7685" max="7685" width="11.625" style="110" bestFit="1" customWidth="1"/>
    <col min="7686" max="7686" width="15" style="110" bestFit="1" customWidth="1"/>
    <col min="7687" max="7687" width="12.75" style="110" bestFit="1" customWidth="1"/>
    <col min="7688" max="7688" width="20.5" style="110" bestFit="1" customWidth="1"/>
    <col min="7689" max="7689" width="17.25" style="110" bestFit="1" customWidth="1"/>
    <col min="7690" max="7690" width="9" style="110"/>
    <col min="7691" max="7691" width="11.625" style="110" bestFit="1" customWidth="1"/>
    <col min="7692" max="7692" width="9" style="110"/>
    <col min="7693" max="7694" width="13" style="110" bestFit="1" customWidth="1"/>
    <col min="7695" max="7936" width="9" style="110"/>
    <col min="7937" max="7937" width="5.25" style="110" customWidth="1"/>
    <col min="7938" max="7938" width="18.375" style="110" bestFit="1" customWidth="1"/>
    <col min="7939" max="7939" width="11.625" style="110" bestFit="1" customWidth="1"/>
    <col min="7940" max="7940" width="9.5" style="110" bestFit="1" customWidth="1"/>
    <col min="7941" max="7941" width="11.625" style="110" bestFit="1" customWidth="1"/>
    <col min="7942" max="7942" width="15" style="110" bestFit="1" customWidth="1"/>
    <col min="7943" max="7943" width="12.75" style="110" bestFit="1" customWidth="1"/>
    <col min="7944" max="7944" width="20.5" style="110" bestFit="1" customWidth="1"/>
    <col min="7945" max="7945" width="17.25" style="110" bestFit="1" customWidth="1"/>
    <col min="7946" max="7946" width="9" style="110"/>
    <col min="7947" max="7947" width="11.625" style="110" bestFit="1" customWidth="1"/>
    <col min="7948" max="7948" width="9" style="110"/>
    <col min="7949" max="7950" width="13" style="110" bestFit="1" customWidth="1"/>
    <col min="7951" max="8192" width="9" style="110"/>
    <col min="8193" max="8193" width="5.25" style="110" customWidth="1"/>
    <col min="8194" max="8194" width="18.375" style="110" bestFit="1" customWidth="1"/>
    <col min="8195" max="8195" width="11.625" style="110" bestFit="1" customWidth="1"/>
    <col min="8196" max="8196" width="9.5" style="110" bestFit="1" customWidth="1"/>
    <col min="8197" max="8197" width="11.625" style="110" bestFit="1" customWidth="1"/>
    <col min="8198" max="8198" width="15" style="110" bestFit="1" customWidth="1"/>
    <col min="8199" max="8199" width="12.75" style="110" bestFit="1" customWidth="1"/>
    <col min="8200" max="8200" width="20.5" style="110" bestFit="1" customWidth="1"/>
    <col min="8201" max="8201" width="17.25" style="110" bestFit="1" customWidth="1"/>
    <col min="8202" max="8202" width="9" style="110"/>
    <col min="8203" max="8203" width="11.625" style="110" bestFit="1" customWidth="1"/>
    <col min="8204" max="8204" width="9" style="110"/>
    <col min="8205" max="8206" width="13" style="110" bestFit="1" customWidth="1"/>
    <col min="8207" max="8448" width="9" style="110"/>
    <col min="8449" max="8449" width="5.25" style="110" customWidth="1"/>
    <col min="8450" max="8450" width="18.375" style="110" bestFit="1" customWidth="1"/>
    <col min="8451" max="8451" width="11.625" style="110" bestFit="1" customWidth="1"/>
    <col min="8452" max="8452" width="9.5" style="110" bestFit="1" customWidth="1"/>
    <col min="8453" max="8453" width="11.625" style="110" bestFit="1" customWidth="1"/>
    <col min="8454" max="8454" width="15" style="110" bestFit="1" customWidth="1"/>
    <col min="8455" max="8455" width="12.75" style="110" bestFit="1" customWidth="1"/>
    <col min="8456" max="8456" width="20.5" style="110" bestFit="1" customWidth="1"/>
    <col min="8457" max="8457" width="17.25" style="110" bestFit="1" customWidth="1"/>
    <col min="8458" max="8458" width="9" style="110"/>
    <col min="8459" max="8459" width="11.625" style="110" bestFit="1" customWidth="1"/>
    <col min="8460" max="8460" width="9" style="110"/>
    <col min="8461" max="8462" width="13" style="110" bestFit="1" customWidth="1"/>
    <col min="8463" max="8704" width="9" style="110"/>
    <col min="8705" max="8705" width="5.25" style="110" customWidth="1"/>
    <col min="8706" max="8706" width="18.375" style="110" bestFit="1" customWidth="1"/>
    <col min="8707" max="8707" width="11.625" style="110" bestFit="1" customWidth="1"/>
    <col min="8708" max="8708" width="9.5" style="110" bestFit="1" customWidth="1"/>
    <col min="8709" max="8709" width="11.625" style="110" bestFit="1" customWidth="1"/>
    <col min="8710" max="8710" width="15" style="110" bestFit="1" customWidth="1"/>
    <col min="8711" max="8711" width="12.75" style="110" bestFit="1" customWidth="1"/>
    <col min="8712" max="8712" width="20.5" style="110" bestFit="1" customWidth="1"/>
    <col min="8713" max="8713" width="17.25" style="110" bestFit="1" customWidth="1"/>
    <col min="8714" max="8714" width="9" style="110"/>
    <col min="8715" max="8715" width="11.625" style="110" bestFit="1" customWidth="1"/>
    <col min="8716" max="8716" width="9" style="110"/>
    <col min="8717" max="8718" width="13" style="110" bestFit="1" customWidth="1"/>
    <col min="8719" max="8960" width="9" style="110"/>
    <col min="8961" max="8961" width="5.25" style="110" customWidth="1"/>
    <col min="8962" max="8962" width="18.375" style="110" bestFit="1" customWidth="1"/>
    <col min="8963" max="8963" width="11.625" style="110" bestFit="1" customWidth="1"/>
    <col min="8964" max="8964" width="9.5" style="110" bestFit="1" customWidth="1"/>
    <col min="8965" max="8965" width="11.625" style="110" bestFit="1" customWidth="1"/>
    <col min="8966" max="8966" width="15" style="110" bestFit="1" customWidth="1"/>
    <col min="8967" max="8967" width="12.75" style="110" bestFit="1" customWidth="1"/>
    <col min="8968" max="8968" width="20.5" style="110" bestFit="1" customWidth="1"/>
    <col min="8969" max="8969" width="17.25" style="110" bestFit="1" customWidth="1"/>
    <col min="8970" max="8970" width="9" style="110"/>
    <col min="8971" max="8971" width="11.625" style="110" bestFit="1" customWidth="1"/>
    <col min="8972" max="8972" width="9" style="110"/>
    <col min="8973" max="8974" width="13" style="110" bestFit="1" customWidth="1"/>
    <col min="8975" max="9216" width="9" style="110"/>
    <col min="9217" max="9217" width="5.25" style="110" customWidth="1"/>
    <col min="9218" max="9218" width="18.375" style="110" bestFit="1" customWidth="1"/>
    <col min="9219" max="9219" width="11.625" style="110" bestFit="1" customWidth="1"/>
    <col min="9220" max="9220" width="9.5" style="110" bestFit="1" customWidth="1"/>
    <col min="9221" max="9221" width="11.625" style="110" bestFit="1" customWidth="1"/>
    <col min="9222" max="9222" width="15" style="110" bestFit="1" customWidth="1"/>
    <col min="9223" max="9223" width="12.75" style="110" bestFit="1" customWidth="1"/>
    <col min="9224" max="9224" width="20.5" style="110" bestFit="1" customWidth="1"/>
    <col min="9225" max="9225" width="17.25" style="110" bestFit="1" customWidth="1"/>
    <col min="9226" max="9226" width="9" style="110"/>
    <col min="9227" max="9227" width="11.625" style="110" bestFit="1" customWidth="1"/>
    <col min="9228" max="9228" width="9" style="110"/>
    <col min="9229" max="9230" width="13" style="110" bestFit="1" customWidth="1"/>
    <col min="9231" max="9472" width="9" style="110"/>
    <col min="9473" max="9473" width="5.25" style="110" customWidth="1"/>
    <col min="9474" max="9474" width="18.375" style="110" bestFit="1" customWidth="1"/>
    <col min="9475" max="9475" width="11.625" style="110" bestFit="1" customWidth="1"/>
    <col min="9476" max="9476" width="9.5" style="110" bestFit="1" customWidth="1"/>
    <col min="9477" max="9477" width="11.625" style="110" bestFit="1" customWidth="1"/>
    <col min="9478" max="9478" width="15" style="110" bestFit="1" customWidth="1"/>
    <col min="9479" max="9479" width="12.75" style="110" bestFit="1" customWidth="1"/>
    <col min="9480" max="9480" width="20.5" style="110" bestFit="1" customWidth="1"/>
    <col min="9481" max="9481" width="17.25" style="110" bestFit="1" customWidth="1"/>
    <col min="9482" max="9482" width="9" style="110"/>
    <col min="9483" max="9483" width="11.625" style="110" bestFit="1" customWidth="1"/>
    <col min="9484" max="9484" width="9" style="110"/>
    <col min="9485" max="9486" width="13" style="110" bestFit="1" customWidth="1"/>
    <col min="9487" max="9728" width="9" style="110"/>
    <col min="9729" max="9729" width="5.25" style="110" customWidth="1"/>
    <col min="9730" max="9730" width="18.375" style="110" bestFit="1" customWidth="1"/>
    <col min="9731" max="9731" width="11.625" style="110" bestFit="1" customWidth="1"/>
    <col min="9732" max="9732" width="9.5" style="110" bestFit="1" customWidth="1"/>
    <col min="9733" max="9733" width="11.625" style="110" bestFit="1" customWidth="1"/>
    <col min="9734" max="9734" width="15" style="110" bestFit="1" customWidth="1"/>
    <col min="9735" max="9735" width="12.75" style="110" bestFit="1" customWidth="1"/>
    <col min="9736" max="9736" width="20.5" style="110" bestFit="1" customWidth="1"/>
    <col min="9737" max="9737" width="17.25" style="110" bestFit="1" customWidth="1"/>
    <col min="9738" max="9738" width="9" style="110"/>
    <col min="9739" max="9739" width="11.625" style="110" bestFit="1" customWidth="1"/>
    <col min="9740" max="9740" width="9" style="110"/>
    <col min="9741" max="9742" width="13" style="110" bestFit="1" customWidth="1"/>
    <col min="9743" max="9984" width="9" style="110"/>
    <col min="9985" max="9985" width="5.25" style="110" customWidth="1"/>
    <col min="9986" max="9986" width="18.375" style="110" bestFit="1" customWidth="1"/>
    <col min="9987" max="9987" width="11.625" style="110" bestFit="1" customWidth="1"/>
    <col min="9988" max="9988" width="9.5" style="110" bestFit="1" customWidth="1"/>
    <col min="9989" max="9989" width="11.625" style="110" bestFit="1" customWidth="1"/>
    <col min="9990" max="9990" width="15" style="110" bestFit="1" customWidth="1"/>
    <col min="9991" max="9991" width="12.75" style="110" bestFit="1" customWidth="1"/>
    <col min="9992" max="9992" width="20.5" style="110" bestFit="1" customWidth="1"/>
    <col min="9993" max="9993" width="17.25" style="110" bestFit="1" customWidth="1"/>
    <col min="9994" max="9994" width="9" style="110"/>
    <col min="9995" max="9995" width="11.625" style="110" bestFit="1" customWidth="1"/>
    <col min="9996" max="9996" width="9" style="110"/>
    <col min="9997" max="9998" width="13" style="110" bestFit="1" customWidth="1"/>
    <col min="9999" max="10240" width="9" style="110"/>
    <col min="10241" max="10241" width="5.25" style="110" customWidth="1"/>
    <col min="10242" max="10242" width="18.375" style="110" bestFit="1" customWidth="1"/>
    <col min="10243" max="10243" width="11.625" style="110" bestFit="1" customWidth="1"/>
    <col min="10244" max="10244" width="9.5" style="110" bestFit="1" customWidth="1"/>
    <col min="10245" max="10245" width="11.625" style="110" bestFit="1" customWidth="1"/>
    <col min="10246" max="10246" width="15" style="110" bestFit="1" customWidth="1"/>
    <col min="10247" max="10247" width="12.75" style="110" bestFit="1" customWidth="1"/>
    <col min="10248" max="10248" width="20.5" style="110" bestFit="1" customWidth="1"/>
    <col min="10249" max="10249" width="17.25" style="110" bestFit="1" customWidth="1"/>
    <col min="10250" max="10250" width="9" style="110"/>
    <col min="10251" max="10251" width="11.625" style="110" bestFit="1" customWidth="1"/>
    <col min="10252" max="10252" width="9" style="110"/>
    <col min="10253" max="10254" width="13" style="110" bestFit="1" customWidth="1"/>
    <col min="10255" max="10496" width="9" style="110"/>
    <col min="10497" max="10497" width="5.25" style="110" customWidth="1"/>
    <col min="10498" max="10498" width="18.375" style="110" bestFit="1" customWidth="1"/>
    <col min="10499" max="10499" width="11.625" style="110" bestFit="1" customWidth="1"/>
    <col min="10500" max="10500" width="9.5" style="110" bestFit="1" customWidth="1"/>
    <col min="10501" max="10501" width="11.625" style="110" bestFit="1" customWidth="1"/>
    <col min="10502" max="10502" width="15" style="110" bestFit="1" customWidth="1"/>
    <col min="10503" max="10503" width="12.75" style="110" bestFit="1" customWidth="1"/>
    <col min="10504" max="10504" width="20.5" style="110" bestFit="1" customWidth="1"/>
    <col min="10505" max="10505" width="17.25" style="110" bestFit="1" customWidth="1"/>
    <col min="10506" max="10506" width="9" style="110"/>
    <col min="10507" max="10507" width="11.625" style="110" bestFit="1" customWidth="1"/>
    <col min="10508" max="10508" width="9" style="110"/>
    <col min="10509" max="10510" width="13" style="110" bestFit="1" customWidth="1"/>
    <col min="10511" max="10752" width="9" style="110"/>
    <col min="10753" max="10753" width="5.25" style="110" customWidth="1"/>
    <col min="10754" max="10754" width="18.375" style="110" bestFit="1" customWidth="1"/>
    <col min="10755" max="10755" width="11.625" style="110" bestFit="1" customWidth="1"/>
    <col min="10756" max="10756" width="9.5" style="110" bestFit="1" customWidth="1"/>
    <col min="10757" max="10757" width="11.625" style="110" bestFit="1" customWidth="1"/>
    <col min="10758" max="10758" width="15" style="110" bestFit="1" customWidth="1"/>
    <col min="10759" max="10759" width="12.75" style="110" bestFit="1" customWidth="1"/>
    <col min="10760" max="10760" width="20.5" style="110" bestFit="1" customWidth="1"/>
    <col min="10761" max="10761" width="17.25" style="110" bestFit="1" customWidth="1"/>
    <col min="10762" max="10762" width="9" style="110"/>
    <col min="10763" max="10763" width="11.625" style="110" bestFit="1" customWidth="1"/>
    <col min="10764" max="10764" width="9" style="110"/>
    <col min="10765" max="10766" width="13" style="110" bestFit="1" customWidth="1"/>
    <col min="10767" max="11008" width="9" style="110"/>
    <col min="11009" max="11009" width="5.25" style="110" customWidth="1"/>
    <col min="11010" max="11010" width="18.375" style="110" bestFit="1" customWidth="1"/>
    <col min="11011" max="11011" width="11.625" style="110" bestFit="1" customWidth="1"/>
    <col min="11012" max="11012" width="9.5" style="110" bestFit="1" customWidth="1"/>
    <col min="11013" max="11013" width="11.625" style="110" bestFit="1" customWidth="1"/>
    <col min="11014" max="11014" width="15" style="110" bestFit="1" customWidth="1"/>
    <col min="11015" max="11015" width="12.75" style="110" bestFit="1" customWidth="1"/>
    <col min="11016" max="11016" width="20.5" style="110" bestFit="1" customWidth="1"/>
    <col min="11017" max="11017" width="17.25" style="110" bestFit="1" customWidth="1"/>
    <col min="11018" max="11018" width="9" style="110"/>
    <col min="11019" max="11019" width="11.625" style="110" bestFit="1" customWidth="1"/>
    <col min="11020" max="11020" width="9" style="110"/>
    <col min="11021" max="11022" width="13" style="110" bestFit="1" customWidth="1"/>
    <col min="11023" max="11264" width="9" style="110"/>
    <col min="11265" max="11265" width="5.25" style="110" customWidth="1"/>
    <col min="11266" max="11266" width="18.375" style="110" bestFit="1" customWidth="1"/>
    <col min="11267" max="11267" width="11.625" style="110" bestFit="1" customWidth="1"/>
    <col min="11268" max="11268" width="9.5" style="110" bestFit="1" customWidth="1"/>
    <col min="11269" max="11269" width="11.625" style="110" bestFit="1" customWidth="1"/>
    <col min="11270" max="11270" width="15" style="110" bestFit="1" customWidth="1"/>
    <col min="11271" max="11271" width="12.75" style="110" bestFit="1" customWidth="1"/>
    <col min="11272" max="11272" width="20.5" style="110" bestFit="1" customWidth="1"/>
    <col min="11273" max="11273" width="17.25" style="110" bestFit="1" customWidth="1"/>
    <col min="11274" max="11274" width="9" style="110"/>
    <col min="11275" max="11275" width="11.625" style="110" bestFit="1" customWidth="1"/>
    <col min="11276" max="11276" width="9" style="110"/>
    <col min="11277" max="11278" width="13" style="110" bestFit="1" customWidth="1"/>
    <col min="11279" max="11520" width="9" style="110"/>
    <col min="11521" max="11521" width="5.25" style="110" customWidth="1"/>
    <col min="11522" max="11522" width="18.375" style="110" bestFit="1" customWidth="1"/>
    <col min="11523" max="11523" width="11.625" style="110" bestFit="1" customWidth="1"/>
    <col min="11524" max="11524" width="9.5" style="110" bestFit="1" customWidth="1"/>
    <col min="11525" max="11525" width="11.625" style="110" bestFit="1" customWidth="1"/>
    <col min="11526" max="11526" width="15" style="110" bestFit="1" customWidth="1"/>
    <col min="11527" max="11527" width="12.75" style="110" bestFit="1" customWidth="1"/>
    <col min="11528" max="11528" width="20.5" style="110" bestFit="1" customWidth="1"/>
    <col min="11529" max="11529" width="17.25" style="110" bestFit="1" customWidth="1"/>
    <col min="11530" max="11530" width="9" style="110"/>
    <col min="11531" max="11531" width="11.625" style="110" bestFit="1" customWidth="1"/>
    <col min="11532" max="11532" width="9" style="110"/>
    <col min="11533" max="11534" width="13" style="110" bestFit="1" customWidth="1"/>
    <col min="11535" max="11776" width="9" style="110"/>
    <col min="11777" max="11777" width="5.25" style="110" customWidth="1"/>
    <col min="11778" max="11778" width="18.375" style="110" bestFit="1" customWidth="1"/>
    <col min="11779" max="11779" width="11.625" style="110" bestFit="1" customWidth="1"/>
    <col min="11780" max="11780" width="9.5" style="110" bestFit="1" customWidth="1"/>
    <col min="11781" max="11781" width="11.625" style="110" bestFit="1" customWidth="1"/>
    <col min="11782" max="11782" width="15" style="110" bestFit="1" customWidth="1"/>
    <col min="11783" max="11783" width="12.75" style="110" bestFit="1" customWidth="1"/>
    <col min="11784" max="11784" width="20.5" style="110" bestFit="1" customWidth="1"/>
    <col min="11785" max="11785" width="17.25" style="110" bestFit="1" customWidth="1"/>
    <col min="11786" max="11786" width="9" style="110"/>
    <col min="11787" max="11787" width="11.625" style="110" bestFit="1" customWidth="1"/>
    <col min="11788" max="11788" width="9" style="110"/>
    <col min="11789" max="11790" width="13" style="110" bestFit="1" customWidth="1"/>
    <col min="11791" max="12032" width="9" style="110"/>
    <col min="12033" max="12033" width="5.25" style="110" customWidth="1"/>
    <col min="12034" max="12034" width="18.375" style="110" bestFit="1" customWidth="1"/>
    <col min="12035" max="12035" width="11.625" style="110" bestFit="1" customWidth="1"/>
    <col min="12036" max="12036" width="9.5" style="110" bestFit="1" customWidth="1"/>
    <col min="12037" max="12037" width="11.625" style="110" bestFit="1" customWidth="1"/>
    <col min="12038" max="12038" width="15" style="110" bestFit="1" customWidth="1"/>
    <col min="12039" max="12039" width="12.75" style="110" bestFit="1" customWidth="1"/>
    <col min="12040" max="12040" width="20.5" style="110" bestFit="1" customWidth="1"/>
    <col min="12041" max="12041" width="17.25" style="110" bestFit="1" customWidth="1"/>
    <col min="12042" max="12042" width="9" style="110"/>
    <col min="12043" max="12043" width="11.625" style="110" bestFit="1" customWidth="1"/>
    <col min="12044" max="12044" width="9" style="110"/>
    <col min="12045" max="12046" width="13" style="110" bestFit="1" customWidth="1"/>
    <col min="12047" max="12288" width="9" style="110"/>
    <col min="12289" max="12289" width="5.25" style="110" customWidth="1"/>
    <col min="12290" max="12290" width="18.375" style="110" bestFit="1" customWidth="1"/>
    <col min="12291" max="12291" width="11.625" style="110" bestFit="1" customWidth="1"/>
    <col min="12292" max="12292" width="9.5" style="110" bestFit="1" customWidth="1"/>
    <col min="12293" max="12293" width="11.625" style="110" bestFit="1" customWidth="1"/>
    <col min="12294" max="12294" width="15" style="110" bestFit="1" customWidth="1"/>
    <col min="12295" max="12295" width="12.75" style="110" bestFit="1" customWidth="1"/>
    <col min="12296" max="12296" width="20.5" style="110" bestFit="1" customWidth="1"/>
    <col min="12297" max="12297" width="17.25" style="110" bestFit="1" customWidth="1"/>
    <col min="12298" max="12298" width="9" style="110"/>
    <col min="12299" max="12299" width="11.625" style="110" bestFit="1" customWidth="1"/>
    <col min="12300" max="12300" width="9" style="110"/>
    <col min="12301" max="12302" width="13" style="110" bestFit="1" customWidth="1"/>
    <col min="12303" max="12544" width="9" style="110"/>
    <col min="12545" max="12545" width="5.25" style="110" customWidth="1"/>
    <col min="12546" max="12546" width="18.375" style="110" bestFit="1" customWidth="1"/>
    <col min="12547" max="12547" width="11.625" style="110" bestFit="1" customWidth="1"/>
    <col min="12548" max="12548" width="9.5" style="110" bestFit="1" customWidth="1"/>
    <col min="12549" max="12549" width="11.625" style="110" bestFit="1" customWidth="1"/>
    <col min="12550" max="12550" width="15" style="110" bestFit="1" customWidth="1"/>
    <col min="12551" max="12551" width="12.75" style="110" bestFit="1" customWidth="1"/>
    <col min="12552" max="12552" width="20.5" style="110" bestFit="1" customWidth="1"/>
    <col min="12553" max="12553" width="17.25" style="110" bestFit="1" customWidth="1"/>
    <col min="12554" max="12554" width="9" style="110"/>
    <col min="12555" max="12555" width="11.625" style="110" bestFit="1" customWidth="1"/>
    <col min="12556" max="12556" width="9" style="110"/>
    <col min="12557" max="12558" width="13" style="110" bestFit="1" customWidth="1"/>
    <col min="12559" max="12800" width="9" style="110"/>
    <col min="12801" max="12801" width="5.25" style="110" customWidth="1"/>
    <col min="12802" max="12802" width="18.375" style="110" bestFit="1" customWidth="1"/>
    <col min="12803" max="12803" width="11.625" style="110" bestFit="1" customWidth="1"/>
    <col min="12804" max="12804" width="9.5" style="110" bestFit="1" customWidth="1"/>
    <col min="12805" max="12805" width="11.625" style="110" bestFit="1" customWidth="1"/>
    <col min="12806" max="12806" width="15" style="110" bestFit="1" customWidth="1"/>
    <col min="12807" max="12807" width="12.75" style="110" bestFit="1" customWidth="1"/>
    <col min="12808" max="12808" width="20.5" style="110" bestFit="1" customWidth="1"/>
    <col min="12809" max="12809" width="17.25" style="110" bestFit="1" customWidth="1"/>
    <col min="12810" max="12810" width="9" style="110"/>
    <col min="12811" max="12811" width="11.625" style="110" bestFit="1" customWidth="1"/>
    <col min="12812" max="12812" width="9" style="110"/>
    <col min="12813" max="12814" width="13" style="110" bestFit="1" customWidth="1"/>
    <col min="12815" max="13056" width="9" style="110"/>
    <col min="13057" max="13057" width="5.25" style="110" customWidth="1"/>
    <col min="13058" max="13058" width="18.375" style="110" bestFit="1" customWidth="1"/>
    <col min="13059" max="13059" width="11.625" style="110" bestFit="1" customWidth="1"/>
    <col min="13060" max="13060" width="9.5" style="110" bestFit="1" customWidth="1"/>
    <col min="13061" max="13061" width="11.625" style="110" bestFit="1" customWidth="1"/>
    <col min="13062" max="13062" width="15" style="110" bestFit="1" customWidth="1"/>
    <col min="13063" max="13063" width="12.75" style="110" bestFit="1" customWidth="1"/>
    <col min="13064" max="13064" width="20.5" style="110" bestFit="1" customWidth="1"/>
    <col min="13065" max="13065" width="17.25" style="110" bestFit="1" customWidth="1"/>
    <col min="13066" max="13066" width="9" style="110"/>
    <col min="13067" max="13067" width="11.625" style="110" bestFit="1" customWidth="1"/>
    <col min="13068" max="13068" width="9" style="110"/>
    <col min="13069" max="13070" width="13" style="110" bestFit="1" customWidth="1"/>
    <col min="13071" max="13312" width="9" style="110"/>
    <col min="13313" max="13313" width="5.25" style="110" customWidth="1"/>
    <col min="13314" max="13314" width="18.375" style="110" bestFit="1" customWidth="1"/>
    <col min="13315" max="13315" width="11.625" style="110" bestFit="1" customWidth="1"/>
    <col min="13316" max="13316" width="9.5" style="110" bestFit="1" customWidth="1"/>
    <col min="13317" max="13317" width="11.625" style="110" bestFit="1" customWidth="1"/>
    <col min="13318" max="13318" width="15" style="110" bestFit="1" customWidth="1"/>
    <col min="13319" max="13319" width="12.75" style="110" bestFit="1" customWidth="1"/>
    <col min="13320" max="13320" width="20.5" style="110" bestFit="1" customWidth="1"/>
    <col min="13321" max="13321" width="17.25" style="110" bestFit="1" customWidth="1"/>
    <col min="13322" max="13322" width="9" style="110"/>
    <col min="13323" max="13323" width="11.625" style="110" bestFit="1" customWidth="1"/>
    <col min="13324" max="13324" width="9" style="110"/>
    <col min="13325" max="13326" width="13" style="110" bestFit="1" customWidth="1"/>
    <col min="13327" max="13568" width="9" style="110"/>
    <col min="13569" max="13569" width="5.25" style="110" customWidth="1"/>
    <col min="13570" max="13570" width="18.375" style="110" bestFit="1" customWidth="1"/>
    <col min="13571" max="13571" width="11.625" style="110" bestFit="1" customWidth="1"/>
    <col min="13572" max="13572" width="9.5" style="110" bestFit="1" customWidth="1"/>
    <col min="13573" max="13573" width="11.625" style="110" bestFit="1" customWidth="1"/>
    <col min="13574" max="13574" width="15" style="110" bestFit="1" customWidth="1"/>
    <col min="13575" max="13575" width="12.75" style="110" bestFit="1" customWidth="1"/>
    <col min="13576" max="13576" width="20.5" style="110" bestFit="1" customWidth="1"/>
    <col min="13577" max="13577" width="17.25" style="110" bestFit="1" customWidth="1"/>
    <col min="13578" max="13578" width="9" style="110"/>
    <col min="13579" max="13579" width="11.625" style="110" bestFit="1" customWidth="1"/>
    <col min="13580" max="13580" width="9" style="110"/>
    <col min="13581" max="13582" width="13" style="110" bestFit="1" customWidth="1"/>
    <col min="13583" max="13824" width="9" style="110"/>
    <col min="13825" max="13825" width="5.25" style="110" customWidth="1"/>
    <col min="13826" max="13826" width="18.375" style="110" bestFit="1" customWidth="1"/>
    <col min="13827" max="13827" width="11.625" style="110" bestFit="1" customWidth="1"/>
    <col min="13828" max="13828" width="9.5" style="110" bestFit="1" customWidth="1"/>
    <col min="13829" max="13829" width="11.625" style="110" bestFit="1" customWidth="1"/>
    <col min="13830" max="13830" width="15" style="110" bestFit="1" customWidth="1"/>
    <col min="13831" max="13831" width="12.75" style="110" bestFit="1" customWidth="1"/>
    <col min="13832" max="13832" width="20.5" style="110" bestFit="1" customWidth="1"/>
    <col min="13833" max="13833" width="17.25" style="110" bestFit="1" customWidth="1"/>
    <col min="13834" max="13834" width="9" style="110"/>
    <col min="13835" max="13835" width="11.625" style="110" bestFit="1" customWidth="1"/>
    <col min="13836" max="13836" width="9" style="110"/>
    <col min="13837" max="13838" width="13" style="110" bestFit="1" customWidth="1"/>
    <col min="13839" max="14080" width="9" style="110"/>
    <col min="14081" max="14081" width="5.25" style="110" customWidth="1"/>
    <col min="14082" max="14082" width="18.375" style="110" bestFit="1" customWidth="1"/>
    <col min="14083" max="14083" width="11.625" style="110" bestFit="1" customWidth="1"/>
    <col min="14084" max="14084" width="9.5" style="110" bestFit="1" customWidth="1"/>
    <col min="14085" max="14085" width="11.625" style="110" bestFit="1" customWidth="1"/>
    <col min="14086" max="14086" width="15" style="110" bestFit="1" customWidth="1"/>
    <col min="14087" max="14087" width="12.75" style="110" bestFit="1" customWidth="1"/>
    <col min="14088" max="14088" width="20.5" style="110" bestFit="1" customWidth="1"/>
    <col min="14089" max="14089" width="17.25" style="110" bestFit="1" customWidth="1"/>
    <col min="14090" max="14090" width="9" style="110"/>
    <col min="14091" max="14091" width="11.625" style="110" bestFit="1" customWidth="1"/>
    <col min="14092" max="14092" width="9" style="110"/>
    <col min="14093" max="14094" width="13" style="110" bestFit="1" customWidth="1"/>
    <col min="14095" max="14336" width="9" style="110"/>
    <col min="14337" max="14337" width="5.25" style="110" customWidth="1"/>
    <col min="14338" max="14338" width="18.375" style="110" bestFit="1" customWidth="1"/>
    <col min="14339" max="14339" width="11.625" style="110" bestFit="1" customWidth="1"/>
    <col min="14340" max="14340" width="9.5" style="110" bestFit="1" customWidth="1"/>
    <col min="14341" max="14341" width="11.625" style="110" bestFit="1" customWidth="1"/>
    <col min="14342" max="14342" width="15" style="110" bestFit="1" customWidth="1"/>
    <col min="14343" max="14343" width="12.75" style="110" bestFit="1" customWidth="1"/>
    <col min="14344" max="14344" width="20.5" style="110" bestFit="1" customWidth="1"/>
    <col min="14345" max="14345" width="17.25" style="110" bestFit="1" customWidth="1"/>
    <col min="14346" max="14346" width="9" style="110"/>
    <col min="14347" max="14347" width="11.625" style="110" bestFit="1" customWidth="1"/>
    <col min="14348" max="14348" width="9" style="110"/>
    <col min="14349" max="14350" width="13" style="110" bestFit="1" customWidth="1"/>
    <col min="14351" max="14592" width="9" style="110"/>
    <col min="14593" max="14593" width="5.25" style="110" customWidth="1"/>
    <col min="14594" max="14594" width="18.375" style="110" bestFit="1" customWidth="1"/>
    <col min="14595" max="14595" width="11.625" style="110" bestFit="1" customWidth="1"/>
    <col min="14596" max="14596" width="9.5" style="110" bestFit="1" customWidth="1"/>
    <col min="14597" max="14597" width="11.625" style="110" bestFit="1" customWidth="1"/>
    <col min="14598" max="14598" width="15" style="110" bestFit="1" customWidth="1"/>
    <col min="14599" max="14599" width="12.75" style="110" bestFit="1" customWidth="1"/>
    <col min="14600" max="14600" width="20.5" style="110" bestFit="1" customWidth="1"/>
    <col min="14601" max="14601" width="17.25" style="110" bestFit="1" customWidth="1"/>
    <col min="14602" max="14602" width="9" style="110"/>
    <col min="14603" max="14603" width="11.625" style="110" bestFit="1" customWidth="1"/>
    <col min="14604" max="14604" width="9" style="110"/>
    <col min="14605" max="14606" width="13" style="110" bestFit="1" customWidth="1"/>
    <col min="14607" max="14848" width="9" style="110"/>
    <col min="14849" max="14849" width="5.25" style="110" customWidth="1"/>
    <col min="14850" max="14850" width="18.375" style="110" bestFit="1" customWidth="1"/>
    <col min="14851" max="14851" width="11.625" style="110" bestFit="1" customWidth="1"/>
    <col min="14852" max="14852" width="9.5" style="110" bestFit="1" customWidth="1"/>
    <col min="14853" max="14853" width="11.625" style="110" bestFit="1" customWidth="1"/>
    <col min="14854" max="14854" width="15" style="110" bestFit="1" customWidth="1"/>
    <col min="14855" max="14855" width="12.75" style="110" bestFit="1" customWidth="1"/>
    <col min="14856" max="14856" width="20.5" style="110" bestFit="1" customWidth="1"/>
    <col min="14857" max="14857" width="17.25" style="110" bestFit="1" customWidth="1"/>
    <col min="14858" max="14858" width="9" style="110"/>
    <col min="14859" max="14859" width="11.625" style="110" bestFit="1" customWidth="1"/>
    <col min="14860" max="14860" width="9" style="110"/>
    <col min="14861" max="14862" width="13" style="110" bestFit="1" customWidth="1"/>
    <col min="14863" max="15104" width="9" style="110"/>
    <col min="15105" max="15105" width="5.25" style="110" customWidth="1"/>
    <col min="15106" max="15106" width="18.375" style="110" bestFit="1" customWidth="1"/>
    <col min="15107" max="15107" width="11.625" style="110" bestFit="1" customWidth="1"/>
    <col min="15108" max="15108" width="9.5" style="110" bestFit="1" customWidth="1"/>
    <col min="15109" max="15109" width="11.625" style="110" bestFit="1" customWidth="1"/>
    <col min="15110" max="15110" width="15" style="110" bestFit="1" customWidth="1"/>
    <col min="15111" max="15111" width="12.75" style="110" bestFit="1" customWidth="1"/>
    <col min="15112" max="15112" width="20.5" style="110" bestFit="1" customWidth="1"/>
    <col min="15113" max="15113" width="17.25" style="110" bestFit="1" customWidth="1"/>
    <col min="15114" max="15114" width="9" style="110"/>
    <col min="15115" max="15115" width="11.625" style="110" bestFit="1" customWidth="1"/>
    <col min="15116" max="15116" width="9" style="110"/>
    <col min="15117" max="15118" width="13" style="110" bestFit="1" customWidth="1"/>
    <col min="15119" max="15360" width="9" style="110"/>
    <col min="15361" max="15361" width="5.25" style="110" customWidth="1"/>
    <col min="15362" max="15362" width="18.375" style="110" bestFit="1" customWidth="1"/>
    <col min="15363" max="15363" width="11.625" style="110" bestFit="1" customWidth="1"/>
    <col min="15364" max="15364" width="9.5" style="110" bestFit="1" customWidth="1"/>
    <col min="15365" max="15365" width="11.625" style="110" bestFit="1" customWidth="1"/>
    <col min="15366" max="15366" width="15" style="110" bestFit="1" customWidth="1"/>
    <col min="15367" max="15367" width="12.75" style="110" bestFit="1" customWidth="1"/>
    <col min="15368" max="15368" width="20.5" style="110" bestFit="1" customWidth="1"/>
    <col min="15369" max="15369" width="17.25" style="110" bestFit="1" customWidth="1"/>
    <col min="15370" max="15370" width="9" style="110"/>
    <col min="15371" max="15371" width="11.625" style="110" bestFit="1" customWidth="1"/>
    <col min="15372" max="15372" width="9" style="110"/>
    <col min="15373" max="15374" width="13" style="110" bestFit="1" customWidth="1"/>
    <col min="15375" max="15616" width="9" style="110"/>
    <col min="15617" max="15617" width="5.25" style="110" customWidth="1"/>
    <col min="15618" max="15618" width="18.375" style="110" bestFit="1" customWidth="1"/>
    <col min="15619" max="15619" width="11.625" style="110" bestFit="1" customWidth="1"/>
    <col min="15620" max="15620" width="9.5" style="110" bestFit="1" customWidth="1"/>
    <col min="15621" max="15621" width="11.625" style="110" bestFit="1" customWidth="1"/>
    <col min="15622" max="15622" width="15" style="110" bestFit="1" customWidth="1"/>
    <col min="15623" max="15623" width="12.75" style="110" bestFit="1" customWidth="1"/>
    <col min="15624" max="15624" width="20.5" style="110" bestFit="1" customWidth="1"/>
    <col min="15625" max="15625" width="17.25" style="110" bestFit="1" customWidth="1"/>
    <col min="15626" max="15626" width="9" style="110"/>
    <col min="15627" max="15627" width="11.625" style="110" bestFit="1" customWidth="1"/>
    <col min="15628" max="15628" width="9" style="110"/>
    <col min="15629" max="15630" width="13" style="110" bestFit="1" customWidth="1"/>
    <col min="15631" max="15872" width="9" style="110"/>
    <col min="15873" max="15873" width="5.25" style="110" customWidth="1"/>
    <col min="15874" max="15874" width="18.375" style="110" bestFit="1" customWidth="1"/>
    <col min="15875" max="15875" width="11.625" style="110" bestFit="1" customWidth="1"/>
    <col min="15876" max="15876" width="9.5" style="110" bestFit="1" customWidth="1"/>
    <col min="15877" max="15877" width="11.625" style="110" bestFit="1" customWidth="1"/>
    <col min="15878" max="15878" width="15" style="110" bestFit="1" customWidth="1"/>
    <col min="15879" max="15879" width="12.75" style="110" bestFit="1" customWidth="1"/>
    <col min="15880" max="15880" width="20.5" style="110" bestFit="1" customWidth="1"/>
    <col min="15881" max="15881" width="17.25" style="110" bestFit="1" customWidth="1"/>
    <col min="15882" max="15882" width="9" style="110"/>
    <col min="15883" max="15883" width="11.625" style="110" bestFit="1" customWidth="1"/>
    <col min="15884" max="15884" width="9" style="110"/>
    <col min="15885" max="15886" width="13" style="110" bestFit="1" customWidth="1"/>
    <col min="15887" max="16128" width="9" style="110"/>
    <col min="16129" max="16129" width="5.25" style="110" customWidth="1"/>
    <col min="16130" max="16130" width="18.375" style="110" bestFit="1" customWidth="1"/>
    <col min="16131" max="16131" width="11.625" style="110" bestFit="1" customWidth="1"/>
    <col min="16132" max="16132" width="9.5" style="110" bestFit="1" customWidth="1"/>
    <col min="16133" max="16133" width="11.625" style="110" bestFit="1" customWidth="1"/>
    <col min="16134" max="16134" width="15" style="110" bestFit="1" customWidth="1"/>
    <col min="16135" max="16135" width="12.75" style="110" bestFit="1" customWidth="1"/>
    <col min="16136" max="16136" width="20.5" style="110" bestFit="1" customWidth="1"/>
    <col min="16137" max="16137" width="17.25" style="110" bestFit="1" customWidth="1"/>
    <col min="16138" max="16138" width="9" style="110"/>
    <col min="16139" max="16139" width="11.625" style="110" bestFit="1" customWidth="1"/>
    <col min="16140" max="16140" width="9" style="110"/>
    <col min="16141" max="16142" width="13" style="110" bestFit="1" customWidth="1"/>
    <col min="16143" max="16384" width="9" style="110"/>
  </cols>
  <sheetData>
    <row r="1" spans="1:14" ht="30" customHeight="1">
      <c r="A1" s="346" t="s">
        <v>289</v>
      </c>
      <c r="B1" s="346"/>
      <c r="C1" s="346"/>
      <c r="D1" s="346"/>
      <c r="E1" s="346"/>
      <c r="F1" s="346"/>
      <c r="G1" s="346"/>
      <c r="H1" s="346"/>
      <c r="I1" s="346"/>
      <c r="J1" s="346"/>
      <c r="K1" s="346"/>
      <c r="L1" s="346"/>
      <c r="M1" s="346"/>
      <c r="N1" s="346"/>
    </row>
    <row r="2" spans="1:14">
      <c r="A2" s="111" t="s">
        <v>290</v>
      </c>
      <c r="B2" s="111" t="s">
        <v>291</v>
      </c>
      <c r="C2" s="111" t="s">
        <v>292</v>
      </c>
      <c r="D2" s="111" t="s">
        <v>293</v>
      </c>
      <c r="E2" s="111" t="s">
        <v>294</v>
      </c>
      <c r="F2" s="111" t="s">
        <v>136</v>
      </c>
      <c r="G2" s="111" t="s">
        <v>137</v>
      </c>
      <c r="H2" s="111" t="s">
        <v>295</v>
      </c>
      <c r="I2" s="111" t="s">
        <v>296</v>
      </c>
      <c r="J2" s="111" t="s">
        <v>297</v>
      </c>
      <c r="K2" s="111" t="s">
        <v>298</v>
      </c>
      <c r="L2" s="111" t="s">
        <v>299</v>
      </c>
      <c r="M2" s="111" t="s">
        <v>300</v>
      </c>
      <c r="N2" s="111" t="s">
        <v>301</v>
      </c>
    </row>
    <row r="3" spans="1:14">
      <c r="A3" s="112">
        <v>1</v>
      </c>
      <c r="B3" s="113" t="s">
        <v>364</v>
      </c>
      <c r="C3" s="113" t="s">
        <v>365</v>
      </c>
      <c r="D3" s="113" t="s">
        <v>366</v>
      </c>
      <c r="E3" s="119">
        <v>43215</v>
      </c>
      <c r="F3" s="114">
        <v>3499589.74</v>
      </c>
      <c r="G3" s="114">
        <v>594930.26</v>
      </c>
      <c r="H3" s="113" t="s">
        <v>367</v>
      </c>
      <c r="I3" s="113" t="s">
        <v>302</v>
      </c>
      <c r="J3" s="113" t="s">
        <v>303</v>
      </c>
      <c r="K3" s="113" t="s">
        <v>368</v>
      </c>
      <c r="L3" s="113"/>
      <c r="M3" s="113" t="s">
        <v>304</v>
      </c>
      <c r="N3" s="113" t="s">
        <v>304</v>
      </c>
    </row>
    <row r="4" spans="1:14">
      <c r="A4" s="112">
        <v>2</v>
      </c>
      <c r="B4" s="113" t="s">
        <v>369</v>
      </c>
      <c r="C4" s="113" t="s">
        <v>322</v>
      </c>
      <c r="D4" s="113" t="s">
        <v>370</v>
      </c>
      <c r="E4" s="119">
        <v>43242</v>
      </c>
      <c r="F4" s="114">
        <v>63189.66</v>
      </c>
      <c r="G4" s="114">
        <v>10110.34</v>
      </c>
      <c r="H4" s="113" t="s">
        <v>371</v>
      </c>
      <c r="I4" s="113" t="s">
        <v>302</v>
      </c>
      <c r="J4" s="113" t="s">
        <v>303</v>
      </c>
      <c r="K4" s="113" t="s">
        <v>368</v>
      </c>
      <c r="L4" s="113"/>
      <c r="M4" s="113" t="s">
        <v>304</v>
      </c>
      <c r="N4" s="113" t="s">
        <v>304</v>
      </c>
    </row>
    <row r="5" spans="1:14">
      <c r="A5" s="112">
        <v>3</v>
      </c>
      <c r="B5" s="113" t="s">
        <v>372</v>
      </c>
      <c r="C5" s="113" t="s">
        <v>355</v>
      </c>
      <c r="D5" s="113" t="s">
        <v>373</v>
      </c>
      <c r="E5" s="119">
        <v>43242</v>
      </c>
      <c r="F5" s="114">
        <v>52810.34</v>
      </c>
      <c r="G5" s="114">
        <v>8449.66</v>
      </c>
      <c r="H5" s="113" t="s">
        <v>371</v>
      </c>
      <c r="I5" s="113" t="s">
        <v>302</v>
      </c>
      <c r="J5" s="113" t="s">
        <v>303</v>
      </c>
      <c r="K5" s="113" t="s">
        <v>368</v>
      </c>
      <c r="L5" s="113"/>
      <c r="M5" s="113" t="s">
        <v>304</v>
      </c>
      <c r="N5" s="113" t="s">
        <v>304</v>
      </c>
    </row>
    <row r="6" spans="1:14">
      <c r="A6" s="112">
        <v>4</v>
      </c>
      <c r="B6" s="113" t="s">
        <v>374</v>
      </c>
      <c r="C6" s="113" t="s">
        <v>322</v>
      </c>
      <c r="D6" s="113" t="s">
        <v>375</v>
      </c>
      <c r="E6" s="119">
        <v>43237</v>
      </c>
      <c r="F6" s="114">
        <v>7758.62</v>
      </c>
      <c r="G6" s="114">
        <v>1241.3800000000001</v>
      </c>
      <c r="H6" s="113" t="s">
        <v>340</v>
      </c>
      <c r="I6" s="113" t="s">
        <v>302</v>
      </c>
      <c r="J6" s="113" t="s">
        <v>303</v>
      </c>
      <c r="K6" s="113" t="s">
        <v>368</v>
      </c>
      <c r="L6" s="113"/>
      <c r="M6" s="113" t="s">
        <v>304</v>
      </c>
      <c r="N6" s="113" t="s">
        <v>304</v>
      </c>
    </row>
    <row r="7" spans="1:14">
      <c r="A7" s="112">
        <v>5</v>
      </c>
      <c r="B7" s="113" t="s">
        <v>376</v>
      </c>
      <c r="C7" s="113" t="s">
        <v>377</v>
      </c>
      <c r="D7" s="113" t="s">
        <v>378</v>
      </c>
      <c r="E7" s="119">
        <v>43249</v>
      </c>
      <c r="F7" s="114">
        <v>9982.76</v>
      </c>
      <c r="G7" s="114">
        <v>1597.24</v>
      </c>
      <c r="H7" s="113" t="s">
        <v>379</v>
      </c>
      <c r="I7" s="113" t="s">
        <v>302</v>
      </c>
      <c r="J7" s="113" t="s">
        <v>303</v>
      </c>
      <c r="K7" s="113" t="s">
        <v>368</v>
      </c>
      <c r="L7" s="113"/>
      <c r="M7" s="113" t="s">
        <v>304</v>
      </c>
      <c r="N7" s="113" t="s">
        <v>304</v>
      </c>
    </row>
    <row r="8" spans="1:14">
      <c r="A8" s="112">
        <v>6</v>
      </c>
      <c r="B8" s="113" t="s">
        <v>380</v>
      </c>
      <c r="C8" s="113" t="s">
        <v>316</v>
      </c>
      <c r="D8" s="113" t="s">
        <v>381</v>
      </c>
      <c r="E8" s="119">
        <v>43244</v>
      </c>
      <c r="F8" s="114">
        <v>19443.97</v>
      </c>
      <c r="G8" s="114">
        <v>3111.03</v>
      </c>
      <c r="H8" s="113" t="s">
        <v>330</v>
      </c>
      <c r="I8" s="113" t="s">
        <v>302</v>
      </c>
      <c r="J8" s="113" t="s">
        <v>303</v>
      </c>
      <c r="K8" s="113" t="s">
        <v>368</v>
      </c>
      <c r="L8" s="113"/>
      <c r="M8" s="113" t="s">
        <v>304</v>
      </c>
      <c r="N8" s="113" t="s">
        <v>304</v>
      </c>
    </row>
    <row r="9" spans="1:14">
      <c r="A9" s="112">
        <v>7</v>
      </c>
      <c r="B9" s="113" t="s">
        <v>382</v>
      </c>
      <c r="C9" s="113" t="s">
        <v>383</v>
      </c>
      <c r="D9" s="113" t="s">
        <v>384</v>
      </c>
      <c r="E9" s="119">
        <v>43250</v>
      </c>
      <c r="F9" s="114">
        <v>353448.28</v>
      </c>
      <c r="G9" s="114">
        <v>56551.72</v>
      </c>
      <c r="H9" s="113" t="s">
        <v>385</v>
      </c>
      <c r="I9" s="113" t="s">
        <v>302</v>
      </c>
      <c r="J9" s="113" t="s">
        <v>303</v>
      </c>
      <c r="K9" s="113" t="s">
        <v>368</v>
      </c>
      <c r="L9" s="113"/>
      <c r="M9" s="113" t="s">
        <v>304</v>
      </c>
      <c r="N9" s="113" t="s">
        <v>304</v>
      </c>
    </row>
    <row r="10" spans="1:14">
      <c r="A10" s="112">
        <v>8</v>
      </c>
      <c r="B10" s="113" t="s">
        <v>386</v>
      </c>
      <c r="C10" s="113" t="s">
        <v>355</v>
      </c>
      <c r="D10" s="113" t="s">
        <v>387</v>
      </c>
      <c r="E10" s="119">
        <v>43300</v>
      </c>
      <c r="F10" s="114">
        <v>759482.75</v>
      </c>
      <c r="G10" s="114">
        <v>121517.25</v>
      </c>
      <c r="H10" s="113" t="s">
        <v>388</v>
      </c>
      <c r="I10" s="113" t="s">
        <v>302</v>
      </c>
      <c r="J10" s="113" t="s">
        <v>303</v>
      </c>
      <c r="K10" s="113" t="s">
        <v>368</v>
      </c>
      <c r="L10" s="113"/>
      <c r="M10" s="113" t="s">
        <v>304</v>
      </c>
      <c r="N10" s="113" t="s">
        <v>304</v>
      </c>
    </row>
    <row r="11" spans="1:14">
      <c r="A11" s="112">
        <v>10</v>
      </c>
      <c r="B11" s="113" t="s">
        <v>391</v>
      </c>
      <c r="C11" s="113" t="s">
        <v>392</v>
      </c>
      <c r="D11" s="113" t="s">
        <v>393</v>
      </c>
      <c r="E11" s="119">
        <v>43276</v>
      </c>
      <c r="F11" s="114">
        <v>7743.1</v>
      </c>
      <c r="G11" s="114">
        <v>1238.9000000000001</v>
      </c>
      <c r="H11" s="113" t="s">
        <v>394</v>
      </c>
      <c r="I11" s="113" t="s">
        <v>305</v>
      </c>
      <c r="J11" s="113" t="s">
        <v>306</v>
      </c>
      <c r="K11" s="113" t="s">
        <v>368</v>
      </c>
      <c r="L11" s="113"/>
      <c r="M11" s="113" t="s">
        <v>304</v>
      </c>
      <c r="N11" s="113" t="s">
        <v>304</v>
      </c>
    </row>
    <row r="12" spans="1:14">
      <c r="A12" s="112">
        <v>11</v>
      </c>
      <c r="B12" s="113" t="s">
        <v>395</v>
      </c>
      <c r="C12" s="113" t="s">
        <v>392</v>
      </c>
      <c r="D12" s="113" t="s">
        <v>396</v>
      </c>
      <c r="E12" s="119">
        <v>43276</v>
      </c>
      <c r="F12" s="114">
        <v>7355.17</v>
      </c>
      <c r="G12" s="114">
        <v>1176.83</v>
      </c>
      <c r="H12" s="113" t="s">
        <v>394</v>
      </c>
      <c r="I12" s="113" t="s">
        <v>302</v>
      </c>
      <c r="J12" s="113" t="s">
        <v>303</v>
      </c>
      <c r="K12" s="113" t="s">
        <v>368</v>
      </c>
      <c r="L12" s="113"/>
      <c r="M12" s="113" t="s">
        <v>304</v>
      </c>
      <c r="N12" s="113" t="s">
        <v>304</v>
      </c>
    </row>
    <row r="13" spans="1:14">
      <c r="A13" s="112">
        <v>12</v>
      </c>
      <c r="B13" s="113" t="s">
        <v>397</v>
      </c>
      <c r="C13" s="113" t="s">
        <v>392</v>
      </c>
      <c r="D13" s="113" t="s">
        <v>398</v>
      </c>
      <c r="E13" s="119">
        <v>43276</v>
      </c>
      <c r="F13" s="114">
        <v>1624.14</v>
      </c>
      <c r="G13" s="114">
        <v>259.86</v>
      </c>
      <c r="H13" s="113" t="s">
        <v>394</v>
      </c>
      <c r="I13" s="113" t="s">
        <v>302</v>
      </c>
      <c r="J13" s="113" t="s">
        <v>306</v>
      </c>
      <c r="K13" s="113" t="s">
        <v>368</v>
      </c>
      <c r="L13" s="113"/>
      <c r="M13" s="113" t="s">
        <v>304</v>
      </c>
      <c r="N13" s="113" t="s">
        <v>304</v>
      </c>
    </row>
    <row r="14" spans="1:14">
      <c r="A14" s="112">
        <v>13</v>
      </c>
      <c r="B14" s="113" t="s">
        <v>399</v>
      </c>
      <c r="C14" s="113" t="s">
        <v>400</v>
      </c>
      <c r="D14" s="113" t="s">
        <v>401</v>
      </c>
      <c r="E14" s="119">
        <v>43276</v>
      </c>
      <c r="F14" s="114">
        <v>1624.14</v>
      </c>
      <c r="G14" s="114">
        <v>259.86</v>
      </c>
      <c r="H14" s="113" t="s">
        <v>394</v>
      </c>
      <c r="I14" s="113" t="s">
        <v>302</v>
      </c>
      <c r="J14" s="113" t="s">
        <v>303</v>
      </c>
      <c r="K14" s="113" t="s">
        <v>368</v>
      </c>
      <c r="L14" s="113"/>
      <c r="M14" s="113" t="s">
        <v>304</v>
      </c>
      <c r="N14" s="113" t="s">
        <v>304</v>
      </c>
    </row>
    <row r="15" spans="1:14">
      <c r="A15" s="112">
        <v>14</v>
      </c>
      <c r="B15" s="113" t="s">
        <v>402</v>
      </c>
      <c r="C15" s="113" t="s">
        <v>400</v>
      </c>
      <c r="D15" s="113" t="s">
        <v>403</v>
      </c>
      <c r="E15" s="119">
        <v>43276</v>
      </c>
      <c r="F15" s="114">
        <v>3160.34</v>
      </c>
      <c r="G15" s="114">
        <v>505.66</v>
      </c>
      <c r="H15" s="113" t="s">
        <v>394</v>
      </c>
      <c r="I15" s="113" t="s">
        <v>302</v>
      </c>
      <c r="J15" s="113" t="s">
        <v>303</v>
      </c>
      <c r="K15" s="113" t="s">
        <v>368</v>
      </c>
      <c r="L15" s="113"/>
      <c r="M15" s="113" t="s">
        <v>304</v>
      </c>
      <c r="N15" s="113" t="s">
        <v>304</v>
      </c>
    </row>
    <row r="16" spans="1:14">
      <c r="A16" s="112">
        <v>15</v>
      </c>
      <c r="B16" s="113" t="s">
        <v>404</v>
      </c>
      <c r="C16" s="113" t="s">
        <v>400</v>
      </c>
      <c r="D16" s="113" t="s">
        <v>405</v>
      </c>
      <c r="E16" s="119">
        <v>43276</v>
      </c>
      <c r="F16" s="114">
        <v>20208.62</v>
      </c>
      <c r="G16" s="114">
        <v>3233.38</v>
      </c>
      <c r="H16" s="113" t="s">
        <v>394</v>
      </c>
      <c r="I16" s="113" t="s">
        <v>302</v>
      </c>
      <c r="J16" s="113" t="s">
        <v>303</v>
      </c>
      <c r="K16" s="113" t="s">
        <v>368</v>
      </c>
      <c r="L16" s="113"/>
      <c r="M16" s="113" t="s">
        <v>304</v>
      </c>
      <c r="N16" s="113" t="s">
        <v>304</v>
      </c>
    </row>
    <row r="17" spans="1:14">
      <c r="A17" s="112">
        <v>16</v>
      </c>
      <c r="B17" s="113" t="s">
        <v>406</v>
      </c>
      <c r="C17" s="113" t="s">
        <v>400</v>
      </c>
      <c r="D17" s="113" t="s">
        <v>407</v>
      </c>
      <c r="E17" s="119">
        <v>43276</v>
      </c>
      <c r="F17" s="114">
        <v>26482.76</v>
      </c>
      <c r="G17" s="114">
        <v>4237.24</v>
      </c>
      <c r="H17" s="113" t="s">
        <v>394</v>
      </c>
      <c r="I17" s="113" t="s">
        <v>302</v>
      </c>
      <c r="J17" s="113" t="s">
        <v>303</v>
      </c>
      <c r="K17" s="113" t="s">
        <v>368</v>
      </c>
      <c r="L17" s="113"/>
      <c r="M17" s="113" t="s">
        <v>304</v>
      </c>
      <c r="N17" s="113" t="s">
        <v>304</v>
      </c>
    </row>
    <row r="18" spans="1:14">
      <c r="A18" s="112">
        <v>17</v>
      </c>
      <c r="B18" s="113" t="s">
        <v>408</v>
      </c>
      <c r="C18" s="113" t="s">
        <v>400</v>
      </c>
      <c r="D18" s="113" t="s">
        <v>409</v>
      </c>
      <c r="E18" s="119">
        <v>43276</v>
      </c>
      <c r="F18" s="114">
        <v>20172.41</v>
      </c>
      <c r="G18" s="114">
        <v>3227.59</v>
      </c>
      <c r="H18" s="113" t="s">
        <v>394</v>
      </c>
      <c r="I18" s="113" t="s">
        <v>302</v>
      </c>
      <c r="J18" s="113" t="s">
        <v>303</v>
      </c>
      <c r="K18" s="113" t="s">
        <v>368</v>
      </c>
      <c r="L18" s="113"/>
      <c r="M18" s="113" t="s">
        <v>304</v>
      </c>
      <c r="N18" s="113" t="s">
        <v>304</v>
      </c>
    </row>
    <row r="19" spans="1:14">
      <c r="A19" s="112">
        <v>18</v>
      </c>
      <c r="B19" s="113" t="s">
        <v>410</v>
      </c>
      <c r="C19" s="113" t="s">
        <v>355</v>
      </c>
      <c r="D19" s="113" t="s">
        <v>411</v>
      </c>
      <c r="E19" s="119">
        <v>43321</v>
      </c>
      <c r="F19" s="114">
        <v>72750.009999999995</v>
      </c>
      <c r="G19" s="114">
        <v>11639.99</v>
      </c>
      <c r="H19" s="113" t="s">
        <v>412</v>
      </c>
      <c r="I19" s="113" t="s">
        <v>302</v>
      </c>
      <c r="J19" s="113" t="s">
        <v>303</v>
      </c>
      <c r="K19" s="113" t="s">
        <v>368</v>
      </c>
      <c r="L19" s="113"/>
      <c r="M19" s="113" t="s">
        <v>304</v>
      </c>
      <c r="N19" s="113" t="s">
        <v>304</v>
      </c>
    </row>
    <row r="20" spans="1:14">
      <c r="A20" s="112">
        <v>19</v>
      </c>
      <c r="B20" s="113" t="s">
        <v>413</v>
      </c>
      <c r="C20" s="113" t="s">
        <v>355</v>
      </c>
      <c r="D20" s="113" t="s">
        <v>414</v>
      </c>
      <c r="E20" s="119">
        <v>43321</v>
      </c>
      <c r="F20" s="114">
        <v>97500</v>
      </c>
      <c r="G20" s="114">
        <v>15600</v>
      </c>
      <c r="H20" s="113" t="s">
        <v>412</v>
      </c>
      <c r="I20" s="113" t="s">
        <v>302</v>
      </c>
      <c r="J20" s="113" t="s">
        <v>303</v>
      </c>
      <c r="K20" s="113" t="s">
        <v>368</v>
      </c>
      <c r="L20" s="113"/>
      <c r="M20" s="113" t="s">
        <v>304</v>
      </c>
      <c r="N20" s="113" t="s">
        <v>304</v>
      </c>
    </row>
    <row r="21" spans="1:14">
      <c r="A21" s="112">
        <v>20</v>
      </c>
      <c r="B21" s="113" t="s">
        <v>415</v>
      </c>
      <c r="C21" s="113" t="s">
        <v>355</v>
      </c>
      <c r="D21" s="113" t="s">
        <v>416</v>
      </c>
      <c r="E21" s="119">
        <v>43321</v>
      </c>
      <c r="F21" s="114">
        <v>97500</v>
      </c>
      <c r="G21" s="114">
        <v>15600</v>
      </c>
      <c r="H21" s="113" t="s">
        <v>412</v>
      </c>
      <c r="I21" s="113" t="s">
        <v>302</v>
      </c>
      <c r="J21" s="113" t="s">
        <v>303</v>
      </c>
      <c r="K21" s="113" t="s">
        <v>368</v>
      </c>
      <c r="L21" s="113"/>
      <c r="M21" s="113" t="s">
        <v>304</v>
      </c>
      <c r="N21" s="113" t="s">
        <v>304</v>
      </c>
    </row>
    <row r="22" spans="1:14">
      <c r="A22" s="112">
        <v>21</v>
      </c>
      <c r="B22" s="113" t="s">
        <v>417</v>
      </c>
      <c r="C22" s="113" t="s">
        <v>355</v>
      </c>
      <c r="D22" s="113" t="s">
        <v>418</v>
      </c>
      <c r="E22" s="119">
        <v>43321</v>
      </c>
      <c r="F22" s="114">
        <v>97500</v>
      </c>
      <c r="G22" s="114">
        <v>15600</v>
      </c>
      <c r="H22" s="113" t="s">
        <v>412</v>
      </c>
      <c r="I22" s="113" t="s">
        <v>302</v>
      </c>
      <c r="J22" s="113" t="s">
        <v>303</v>
      </c>
      <c r="K22" s="113" t="s">
        <v>368</v>
      </c>
      <c r="L22" s="113"/>
      <c r="M22" s="113" t="s">
        <v>304</v>
      </c>
      <c r="N22" s="113" t="s">
        <v>304</v>
      </c>
    </row>
    <row r="23" spans="1:14">
      <c r="A23" s="112">
        <v>22</v>
      </c>
      <c r="B23" s="113" t="s">
        <v>419</v>
      </c>
      <c r="C23" s="113" t="s">
        <v>355</v>
      </c>
      <c r="D23" s="113" t="s">
        <v>420</v>
      </c>
      <c r="E23" s="119">
        <v>43321</v>
      </c>
      <c r="F23" s="114">
        <v>97500</v>
      </c>
      <c r="G23" s="114">
        <v>15600</v>
      </c>
      <c r="H23" s="113" t="s">
        <v>412</v>
      </c>
      <c r="I23" s="113" t="s">
        <v>302</v>
      </c>
      <c r="J23" s="113" t="s">
        <v>303</v>
      </c>
      <c r="K23" s="113" t="s">
        <v>368</v>
      </c>
      <c r="L23" s="113"/>
      <c r="M23" s="113" t="s">
        <v>304</v>
      </c>
      <c r="N23" s="113" t="s">
        <v>304</v>
      </c>
    </row>
    <row r="24" spans="1:14">
      <c r="A24" s="112">
        <v>23</v>
      </c>
      <c r="B24" s="113" t="s">
        <v>421</v>
      </c>
      <c r="C24" s="113" t="s">
        <v>355</v>
      </c>
      <c r="D24" s="113" t="s">
        <v>422</v>
      </c>
      <c r="E24" s="119">
        <v>43321</v>
      </c>
      <c r="F24" s="114">
        <v>97500</v>
      </c>
      <c r="G24" s="114">
        <v>15600</v>
      </c>
      <c r="H24" s="113" t="s">
        <v>412</v>
      </c>
      <c r="I24" s="113" t="s">
        <v>302</v>
      </c>
      <c r="J24" s="113" t="s">
        <v>303</v>
      </c>
      <c r="K24" s="113" t="s">
        <v>368</v>
      </c>
      <c r="L24" s="113"/>
      <c r="M24" s="113" t="s">
        <v>304</v>
      </c>
      <c r="N24" s="113" t="s">
        <v>304</v>
      </c>
    </row>
    <row r="25" spans="1:14">
      <c r="A25" s="112">
        <v>24</v>
      </c>
      <c r="B25" s="113" t="s">
        <v>423</v>
      </c>
      <c r="C25" s="113" t="s">
        <v>355</v>
      </c>
      <c r="D25" s="113" t="s">
        <v>424</v>
      </c>
      <c r="E25" s="119">
        <v>43321</v>
      </c>
      <c r="F25" s="114">
        <v>97500</v>
      </c>
      <c r="G25" s="114">
        <v>15600</v>
      </c>
      <c r="H25" s="113" t="s">
        <v>412</v>
      </c>
      <c r="I25" s="113" t="s">
        <v>302</v>
      </c>
      <c r="J25" s="113" t="s">
        <v>303</v>
      </c>
      <c r="K25" s="113" t="s">
        <v>368</v>
      </c>
      <c r="L25" s="113"/>
      <c r="M25" s="113" t="s">
        <v>304</v>
      </c>
      <c r="N25" s="113" t="s">
        <v>304</v>
      </c>
    </row>
    <row r="26" spans="1:14">
      <c r="A26" s="112">
        <v>25</v>
      </c>
      <c r="B26" s="113" t="s">
        <v>425</v>
      </c>
      <c r="C26" s="113" t="s">
        <v>355</v>
      </c>
      <c r="D26" s="113" t="s">
        <v>426</v>
      </c>
      <c r="E26" s="119">
        <v>43321</v>
      </c>
      <c r="F26" s="114">
        <v>69224.14</v>
      </c>
      <c r="G26" s="114">
        <v>11075.86</v>
      </c>
      <c r="H26" s="113" t="s">
        <v>412</v>
      </c>
      <c r="I26" s="113" t="s">
        <v>305</v>
      </c>
      <c r="J26" s="113" t="s">
        <v>306</v>
      </c>
      <c r="K26" s="113" t="s">
        <v>368</v>
      </c>
      <c r="L26" s="113"/>
      <c r="M26" s="113" t="s">
        <v>304</v>
      </c>
      <c r="N26" s="113" t="s">
        <v>304</v>
      </c>
    </row>
    <row r="27" spans="1:14">
      <c r="A27" s="112">
        <v>26</v>
      </c>
      <c r="B27" s="113" t="s">
        <v>427</v>
      </c>
      <c r="C27" s="113" t="s">
        <v>355</v>
      </c>
      <c r="D27" s="113" t="s">
        <v>428</v>
      </c>
      <c r="E27" s="119">
        <v>43321</v>
      </c>
      <c r="F27" s="114">
        <v>99655.17</v>
      </c>
      <c r="G27" s="114">
        <v>15944.83</v>
      </c>
      <c r="H27" s="113" t="s">
        <v>412</v>
      </c>
      <c r="I27" s="113" t="s">
        <v>302</v>
      </c>
      <c r="J27" s="113" t="s">
        <v>303</v>
      </c>
      <c r="K27" s="113" t="s">
        <v>368</v>
      </c>
      <c r="L27" s="113"/>
      <c r="M27" s="113" t="s">
        <v>304</v>
      </c>
      <c r="N27" s="113" t="s">
        <v>304</v>
      </c>
    </row>
    <row r="28" spans="1:14">
      <c r="A28" s="112">
        <v>27</v>
      </c>
      <c r="B28" s="113" t="s">
        <v>429</v>
      </c>
      <c r="C28" s="113" t="s">
        <v>355</v>
      </c>
      <c r="D28" s="113" t="s">
        <v>430</v>
      </c>
      <c r="E28" s="119">
        <v>43321</v>
      </c>
      <c r="F28" s="114">
        <v>99655.17</v>
      </c>
      <c r="G28" s="114">
        <v>15944.83</v>
      </c>
      <c r="H28" s="113" t="s">
        <v>412</v>
      </c>
      <c r="I28" s="113" t="s">
        <v>302</v>
      </c>
      <c r="J28" s="113" t="s">
        <v>303</v>
      </c>
      <c r="K28" s="113" t="s">
        <v>368</v>
      </c>
      <c r="L28" s="113"/>
      <c r="M28" s="113" t="s">
        <v>304</v>
      </c>
      <c r="N28" s="113" t="s">
        <v>304</v>
      </c>
    </row>
    <row r="29" spans="1:14">
      <c r="A29" s="112">
        <v>28</v>
      </c>
      <c r="B29" s="113" t="s">
        <v>431</v>
      </c>
      <c r="C29" s="113" t="s">
        <v>355</v>
      </c>
      <c r="D29" s="113" t="s">
        <v>432</v>
      </c>
      <c r="E29" s="119">
        <v>43321</v>
      </c>
      <c r="F29" s="114">
        <v>87931.03</v>
      </c>
      <c r="G29" s="114">
        <v>14068.97</v>
      </c>
      <c r="H29" s="113" t="s">
        <v>412</v>
      </c>
      <c r="I29" s="113" t="s">
        <v>302</v>
      </c>
      <c r="J29" s="113" t="s">
        <v>303</v>
      </c>
      <c r="K29" s="113" t="s">
        <v>368</v>
      </c>
      <c r="L29" s="113"/>
      <c r="M29" s="113" t="s">
        <v>304</v>
      </c>
      <c r="N29" s="113" t="s">
        <v>304</v>
      </c>
    </row>
    <row r="30" spans="1:14">
      <c r="A30" s="112">
        <v>29</v>
      </c>
      <c r="B30" s="113" t="s">
        <v>433</v>
      </c>
      <c r="C30" s="113" t="s">
        <v>355</v>
      </c>
      <c r="D30" s="113" t="s">
        <v>434</v>
      </c>
      <c r="E30" s="119">
        <v>43321</v>
      </c>
      <c r="F30" s="114">
        <v>99310.35</v>
      </c>
      <c r="G30" s="114">
        <v>15889.65</v>
      </c>
      <c r="H30" s="113" t="s">
        <v>412</v>
      </c>
      <c r="I30" s="113" t="s">
        <v>302</v>
      </c>
      <c r="J30" s="113" t="s">
        <v>303</v>
      </c>
      <c r="K30" s="113" t="s">
        <v>368</v>
      </c>
      <c r="L30" s="113"/>
      <c r="M30" s="113" t="s">
        <v>304</v>
      </c>
      <c r="N30" s="113" t="s">
        <v>304</v>
      </c>
    </row>
    <row r="31" spans="1:14">
      <c r="A31" s="112">
        <v>30</v>
      </c>
      <c r="B31" s="113" t="s">
        <v>435</v>
      </c>
      <c r="C31" s="113" t="s">
        <v>355</v>
      </c>
      <c r="D31" s="113" t="s">
        <v>436</v>
      </c>
      <c r="E31" s="119">
        <v>43321</v>
      </c>
      <c r="F31" s="114">
        <v>95603.44</v>
      </c>
      <c r="G31" s="114">
        <v>15296.56</v>
      </c>
      <c r="H31" s="113" t="s">
        <v>412</v>
      </c>
      <c r="I31" s="113" t="s">
        <v>302</v>
      </c>
      <c r="J31" s="113" t="s">
        <v>303</v>
      </c>
      <c r="K31" s="113" t="s">
        <v>368</v>
      </c>
      <c r="L31" s="113"/>
      <c r="M31" s="113" t="s">
        <v>304</v>
      </c>
      <c r="N31" s="113" t="s">
        <v>304</v>
      </c>
    </row>
    <row r="32" spans="1:14">
      <c r="A32" s="112">
        <v>31</v>
      </c>
      <c r="B32" s="113" t="s">
        <v>437</v>
      </c>
      <c r="C32" s="113" t="s">
        <v>355</v>
      </c>
      <c r="D32" s="113" t="s">
        <v>438</v>
      </c>
      <c r="E32" s="119">
        <v>43321</v>
      </c>
      <c r="F32" s="114">
        <v>99310.34</v>
      </c>
      <c r="G32" s="114">
        <v>15889.66</v>
      </c>
      <c r="H32" s="113" t="s">
        <v>412</v>
      </c>
      <c r="I32" s="113" t="s">
        <v>302</v>
      </c>
      <c r="J32" s="113" t="s">
        <v>303</v>
      </c>
      <c r="K32" s="113" t="s">
        <v>368</v>
      </c>
      <c r="L32" s="113"/>
      <c r="M32" s="113" t="s">
        <v>304</v>
      </c>
      <c r="N32" s="113" t="s">
        <v>304</v>
      </c>
    </row>
    <row r="33" spans="1:14">
      <c r="A33" s="112">
        <v>32</v>
      </c>
      <c r="B33" s="113" t="s">
        <v>439</v>
      </c>
      <c r="C33" s="113" t="s">
        <v>355</v>
      </c>
      <c r="D33" s="113" t="s">
        <v>440</v>
      </c>
      <c r="E33" s="119">
        <v>43321</v>
      </c>
      <c r="F33" s="114">
        <v>99310.34</v>
      </c>
      <c r="G33" s="114">
        <v>15889.66</v>
      </c>
      <c r="H33" s="113" t="s">
        <v>412</v>
      </c>
      <c r="I33" s="113" t="s">
        <v>302</v>
      </c>
      <c r="J33" s="113" t="s">
        <v>303</v>
      </c>
      <c r="K33" s="113" t="s">
        <v>368</v>
      </c>
      <c r="L33" s="113"/>
      <c r="M33" s="113" t="s">
        <v>304</v>
      </c>
      <c r="N33" s="113" t="s">
        <v>304</v>
      </c>
    </row>
    <row r="34" spans="1:14">
      <c r="A34" s="112">
        <v>33</v>
      </c>
      <c r="B34" s="113" t="s">
        <v>441</v>
      </c>
      <c r="C34" s="113" t="s">
        <v>355</v>
      </c>
      <c r="D34" s="113" t="s">
        <v>442</v>
      </c>
      <c r="E34" s="119">
        <v>43321</v>
      </c>
      <c r="F34" s="114">
        <v>99310.34</v>
      </c>
      <c r="G34" s="114">
        <v>15889.66</v>
      </c>
      <c r="H34" s="113" t="s">
        <v>412</v>
      </c>
      <c r="I34" s="113" t="s">
        <v>302</v>
      </c>
      <c r="J34" s="113" t="s">
        <v>303</v>
      </c>
      <c r="K34" s="113" t="s">
        <v>368</v>
      </c>
      <c r="L34" s="113"/>
      <c r="M34" s="113" t="s">
        <v>304</v>
      </c>
      <c r="N34" s="113" t="s">
        <v>304</v>
      </c>
    </row>
    <row r="35" spans="1:14">
      <c r="A35" s="112">
        <v>34</v>
      </c>
      <c r="B35" s="113" t="s">
        <v>443</v>
      </c>
      <c r="C35" s="113" t="s">
        <v>355</v>
      </c>
      <c r="D35" s="113" t="s">
        <v>444</v>
      </c>
      <c r="E35" s="119">
        <v>43321</v>
      </c>
      <c r="F35" s="114">
        <v>99310.34</v>
      </c>
      <c r="G35" s="114">
        <v>15889.66</v>
      </c>
      <c r="H35" s="113" t="s">
        <v>412</v>
      </c>
      <c r="I35" s="113" t="s">
        <v>302</v>
      </c>
      <c r="J35" s="113" t="s">
        <v>303</v>
      </c>
      <c r="K35" s="113" t="s">
        <v>368</v>
      </c>
      <c r="L35" s="113"/>
      <c r="M35" s="113" t="s">
        <v>304</v>
      </c>
      <c r="N35" s="113" t="s">
        <v>304</v>
      </c>
    </row>
    <row r="36" spans="1:14">
      <c r="A36" s="112">
        <v>35</v>
      </c>
      <c r="B36" s="113" t="s">
        <v>445</v>
      </c>
      <c r="C36" s="113" t="s">
        <v>355</v>
      </c>
      <c r="D36" s="113" t="s">
        <v>446</v>
      </c>
      <c r="E36" s="119">
        <v>43321</v>
      </c>
      <c r="F36" s="114">
        <v>65129.31</v>
      </c>
      <c r="G36" s="114">
        <v>10420.69</v>
      </c>
      <c r="H36" s="113" t="s">
        <v>412</v>
      </c>
      <c r="I36" s="113" t="s">
        <v>302</v>
      </c>
      <c r="J36" s="113" t="s">
        <v>303</v>
      </c>
      <c r="K36" s="113" t="s">
        <v>368</v>
      </c>
      <c r="L36" s="113"/>
      <c r="M36" s="113" t="s">
        <v>304</v>
      </c>
      <c r="N36" s="113" t="s">
        <v>304</v>
      </c>
    </row>
    <row r="37" spans="1:14">
      <c r="A37" s="112">
        <v>36</v>
      </c>
      <c r="B37" s="113" t="s">
        <v>447</v>
      </c>
      <c r="C37" s="113" t="s">
        <v>355</v>
      </c>
      <c r="D37" s="113" t="s">
        <v>448</v>
      </c>
      <c r="E37" s="119">
        <v>43321</v>
      </c>
      <c r="F37" s="114">
        <v>42500</v>
      </c>
      <c r="G37" s="114">
        <v>6800</v>
      </c>
      <c r="H37" s="113" t="s">
        <v>412</v>
      </c>
      <c r="I37" s="113" t="s">
        <v>302</v>
      </c>
      <c r="J37" s="113" t="s">
        <v>303</v>
      </c>
      <c r="K37" s="113" t="s">
        <v>368</v>
      </c>
      <c r="L37" s="113"/>
      <c r="M37" s="113" t="s">
        <v>304</v>
      </c>
      <c r="N37" s="113" t="s">
        <v>304</v>
      </c>
    </row>
    <row r="38" spans="1:14">
      <c r="A38" s="112">
        <v>37</v>
      </c>
      <c r="B38" s="113" t="s">
        <v>449</v>
      </c>
      <c r="C38" s="113" t="s">
        <v>355</v>
      </c>
      <c r="D38" s="113" t="s">
        <v>450</v>
      </c>
      <c r="E38" s="119">
        <v>43321</v>
      </c>
      <c r="F38" s="114">
        <v>95172.42</v>
      </c>
      <c r="G38" s="114">
        <v>15227.58</v>
      </c>
      <c r="H38" s="113" t="s">
        <v>412</v>
      </c>
      <c r="I38" s="113" t="s">
        <v>302</v>
      </c>
      <c r="J38" s="113" t="s">
        <v>303</v>
      </c>
      <c r="K38" s="113" t="s">
        <v>368</v>
      </c>
      <c r="L38" s="113"/>
      <c r="M38" s="113" t="s">
        <v>304</v>
      </c>
      <c r="N38" s="113" t="s">
        <v>304</v>
      </c>
    </row>
    <row r="39" spans="1:14">
      <c r="A39" s="112">
        <v>38</v>
      </c>
      <c r="B39" s="113" t="s">
        <v>451</v>
      </c>
      <c r="C39" s="113" t="s">
        <v>355</v>
      </c>
      <c r="D39" s="113" t="s">
        <v>452</v>
      </c>
      <c r="E39" s="119">
        <v>43321</v>
      </c>
      <c r="F39" s="114">
        <v>99568.97</v>
      </c>
      <c r="G39" s="114">
        <v>15931.03</v>
      </c>
      <c r="H39" s="113" t="s">
        <v>412</v>
      </c>
      <c r="I39" s="113" t="s">
        <v>302</v>
      </c>
      <c r="J39" s="113" t="s">
        <v>303</v>
      </c>
      <c r="K39" s="113" t="s">
        <v>368</v>
      </c>
      <c r="L39" s="113"/>
      <c r="M39" s="113" t="s">
        <v>304</v>
      </c>
      <c r="N39" s="113" t="s">
        <v>304</v>
      </c>
    </row>
    <row r="40" spans="1:14">
      <c r="A40" s="112">
        <v>39</v>
      </c>
      <c r="B40" s="113" t="s">
        <v>453</v>
      </c>
      <c r="C40" s="113" t="s">
        <v>355</v>
      </c>
      <c r="D40" s="113" t="s">
        <v>454</v>
      </c>
      <c r="E40" s="119">
        <v>43321</v>
      </c>
      <c r="F40" s="114">
        <v>41551.72</v>
      </c>
      <c r="G40" s="114">
        <v>6648.28</v>
      </c>
      <c r="H40" s="113" t="s">
        <v>412</v>
      </c>
      <c r="I40" s="113" t="s">
        <v>302</v>
      </c>
      <c r="J40" s="113" t="s">
        <v>303</v>
      </c>
      <c r="K40" s="113" t="s">
        <v>368</v>
      </c>
      <c r="L40" s="113"/>
      <c r="M40" s="113" t="s">
        <v>304</v>
      </c>
      <c r="N40" s="113" t="s">
        <v>304</v>
      </c>
    </row>
    <row r="41" spans="1:14">
      <c r="A41" s="112">
        <v>40</v>
      </c>
      <c r="B41" s="113" t="s">
        <v>455</v>
      </c>
      <c r="C41" s="113" t="s">
        <v>355</v>
      </c>
      <c r="D41" s="113" t="s">
        <v>456</v>
      </c>
      <c r="E41" s="119">
        <v>43321</v>
      </c>
      <c r="F41" s="114">
        <v>96206.9</v>
      </c>
      <c r="G41" s="114">
        <v>15393.1</v>
      </c>
      <c r="H41" s="113" t="s">
        <v>412</v>
      </c>
      <c r="I41" s="113" t="s">
        <v>302</v>
      </c>
      <c r="J41" s="113" t="s">
        <v>303</v>
      </c>
      <c r="K41" s="113" t="s">
        <v>368</v>
      </c>
      <c r="L41" s="113"/>
      <c r="M41" s="113" t="s">
        <v>304</v>
      </c>
      <c r="N41" s="113" t="s">
        <v>304</v>
      </c>
    </row>
    <row r="42" spans="1:14">
      <c r="A42" s="112">
        <v>41</v>
      </c>
      <c r="B42" s="113" t="s">
        <v>457</v>
      </c>
      <c r="C42" s="113" t="s">
        <v>355</v>
      </c>
      <c r="D42" s="113" t="s">
        <v>458</v>
      </c>
      <c r="E42" s="119">
        <v>43321</v>
      </c>
      <c r="F42" s="114">
        <v>99310.35</v>
      </c>
      <c r="G42" s="114">
        <v>15889.65</v>
      </c>
      <c r="H42" s="113" t="s">
        <v>412</v>
      </c>
      <c r="I42" s="113" t="s">
        <v>302</v>
      </c>
      <c r="J42" s="113" t="s">
        <v>303</v>
      </c>
      <c r="K42" s="113" t="s">
        <v>368</v>
      </c>
      <c r="L42" s="113"/>
      <c r="M42" s="113" t="s">
        <v>304</v>
      </c>
      <c r="N42" s="113" t="s">
        <v>304</v>
      </c>
    </row>
    <row r="43" spans="1:14">
      <c r="A43" s="112">
        <v>42</v>
      </c>
      <c r="B43" s="113" t="s">
        <v>459</v>
      </c>
      <c r="C43" s="113" t="s">
        <v>355</v>
      </c>
      <c r="D43" s="113" t="s">
        <v>460</v>
      </c>
      <c r="E43" s="119">
        <v>43321</v>
      </c>
      <c r="F43" s="114">
        <v>76293.11</v>
      </c>
      <c r="G43" s="114">
        <v>12206.89</v>
      </c>
      <c r="H43" s="113" t="s">
        <v>412</v>
      </c>
      <c r="I43" s="113" t="s">
        <v>302</v>
      </c>
      <c r="J43" s="113" t="s">
        <v>303</v>
      </c>
      <c r="K43" s="113" t="s">
        <v>368</v>
      </c>
      <c r="L43" s="113"/>
      <c r="M43" s="113" t="s">
        <v>304</v>
      </c>
      <c r="N43" s="113" t="s">
        <v>304</v>
      </c>
    </row>
    <row r="44" spans="1:14">
      <c r="A44" s="112">
        <v>43</v>
      </c>
      <c r="B44" s="113" t="s">
        <v>461</v>
      </c>
      <c r="C44" s="113" t="s">
        <v>355</v>
      </c>
      <c r="D44" s="113" t="s">
        <v>462</v>
      </c>
      <c r="E44" s="119">
        <v>43321</v>
      </c>
      <c r="F44" s="114">
        <v>27758.63</v>
      </c>
      <c r="G44" s="114">
        <v>4441.37</v>
      </c>
      <c r="H44" s="113" t="s">
        <v>412</v>
      </c>
      <c r="I44" s="113" t="s">
        <v>302</v>
      </c>
      <c r="J44" s="113" t="s">
        <v>303</v>
      </c>
      <c r="K44" s="113" t="s">
        <v>368</v>
      </c>
      <c r="L44" s="113"/>
      <c r="M44" s="113" t="s">
        <v>304</v>
      </c>
      <c r="N44" s="113" t="s">
        <v>304</v>
      </c>
    </row>
    <row r="45" spans="1:14">
      <c r="A45" s="112">
        <v>44</v>
      </c>
      <c r="B45" s="113" t="s">
        <v>463</v>
      </c>
      <c r="C45" s="113" t="s">
        <v>355</v>
      </c>
      <c r="D45" s="113" t="s">
        <v>464</v>
      </c>
      <c r="E45" s="119">
        <v>43321</v>
      </c>
      <c r="F45" s="114">
        <v>55715.519999999997</v>
      </c>
      <c r="G45" s="114">
        <v>8914.48</v>
      </c>
      <c r="H45" s="113" t="s">
        <v>412</v>
      </c>
      <c r="I45" s="113" t="s">
        <v>302</v>
      </c>
      <c r="J45" s="113" t="s">
        <v>303</v>
      </c>
      <c r="K45" s="113" t="s">
        <v>368</v>
      </c>
      <c r="L45" s="113"/>
      <c r="M45" s="113" t="s">
        <v>304</v>
      </c>
      <c r="N45" s="113" t="s">
        <v>304</v>
      </c>
    </row>
    <row r="46" spans="1:14">
      <c r="A46" s="112">
        <v>45</v>
      </c>
      <c r="B46" s="113" t="s">
        <v>465</v>
      </c>
      <c r="C46" s="113" t="s">
        <v>355</v>
      </c>
      <c r="D46" s="113" t="s">
        <v>466</v>
      </c>
      <c r="E46" s="119">
        <v>43321</v>
      </c>
      <c r="F46" s="114">
        <v>86508.62</v>
      </c>
      <c r="G46" s="114">
        <v>13841.38</v>
      </c>
      <c r="H46" s="113" t="s">
        <v>412</v>
      </c>
      <c r="I46" s="113" t="s">
        <v>302</v>
      </c>
      <c r="J46" s="113" t="s">
        <v>303</v>
      </c>
      <c r="K46" s="113" t="s">
        <v>368</v>
      </c>
      <c r="L46" s="113"/>
      <c r="M46" s="113" t="s">
        <v>304</v>
      </c>
      <c r="N46" s="113" t="s">
        <v>304</v>
      </c>
    </row>
    <row r="47" spans="1:14">
      <c r="A47" s="112">
        <v>46</v>
      </c>
      <c r="B47" s="113" t="s">
        <v>467</v>
      </c>
      <c r="C47" s="113" t="s">
        <v>355</v>
      </c>
      <c r="D47" s="113" t="s">
        <v>468</v>
      </c>
      <c r="E47" s="119">
        <v>43321</v>
      </c>
      <c r="F47" s="114">
        <v>99655.17</v>
      </c>
      <c r="G47" s="114">
        <v>15944.83</v>
      </c>
      <c r="H47" s="113" t="s">
        <v>412</v>
      </c>
      <c r="I47" s="113" t="s">
        <v>302</v>
      </c>
      <c r="J47" s="113" t="s">
        <v>303</v>
      </c>
      <c r="K47" s="113" t="s">
        <v>368</v>
      </c>
      <c r="L47" s="113"/>
      <c r="M47" s="113" t="s">
        <v>304</v>
      </c>
      <c r="N47" s="113" t="s">
        <v>304</v>
      </c>
    </row>
    <row r="48" spans="1:14">
      <c r="A48" s="112">
        <v>47</v>
      </c>
      <c r="B48" s="113" t="s">
        <v>469</v>
      </c>
      <c r="C48" s="113" t="s">
        <v>355</v>
      </c>
      <c r="D48" s="113" t="s">
        <v>470</v>
      </c>
      <c r="E48" s="119">
        <v>43321</v>
      </c>
      <c r="F48" s="114">
        <v>76500</v>
      </c>
      <c r="G48" s="114">
        <v>12240</v>
      </c>
      <c r="H48" s="113" t="s">
        <v>412</v>
      </c>
      <c r="I48" s="113" t="s">
        <v>302</v>
      </c>
      <c r="J48" s="113" t="s">
        <v>303</v>
      </c>
      <c r="K48" s="113" t="s">
        <v>368</v>
      </c>
      <c r="L48" s="113"/>
      <c r="M48" s="113" t="s">
        <v>304</v>
      </c>
      <c r="N48" s="113" t="s">
        <v>304</v>
      </c>
    </row>
    <row r="49" spans="1:14">
      <c r="A49" s="112">
        <v>48</v>
      </c>
      <c r="B49" s="113" t="s">
        <v>471</v>
      </c>
      <c r="C49" s="113" t="s">
        <v>355</v>
      </c>
      <c r="D49" s="113" t="s">
        <v>472</v>
      </c>
      <c r="E49" s="119">
        <v>43321</v>
      </c>
      <c r="F49" s="114">
        <v>71336.210000000006</v>
      </c>
      <c r="G49" s="114">
        <v>11413.79</v>
      </c>
      <c r="H49" s="113" t="s">
        <v>412</v>
      </c>
      <c r="I49" s="113" t="s">
        <v>302</v>
      </c>
      <c r="J49" s="113" t="s">
        <v>303</v>
      </c>
      <c r="K49" s="113" t="s">
        <v>368</v>
      </c>
      <c r="L49" s="113"/>
      <c r="M49" s="113" t="s">
        <v>304</v>
      </c>
      <c r="N49" s="113" t="s">
        <v>304</v>
      </c>
    </row>
    <row r="50" spans="1:14">
      <c r="A50" s="112">
        <v>49</v>
      </c>
      <c r="B50" s="113" t="s">
        <v>473</v>
      </c>
      <c r="C50" s="113" t="s">
        <v>355</v>
      </c>
      <c r="D50" s="113" t="s">
        <v>474</v>
      </c>
      <c r="E50" s="119">
        <v>43321</v>
      </c>
      <c r="F50" s="114">
        <v>89741.38</v>
      </c>
      <c r="G50" s="114">
        <v>14358.62</v>
      </c>
      <c r="H50" s="113" t="s">
        <v>412</v>
      </c>
      <c r="I50" s="113" t="s">
        <v>302</v>
      </c>
      <c r="J50" s="113" t="s">
        <v>303</v>
      </c>
      <c r="K50" s="113" t="s">
        <v>368</v>
      </c>
      <c r="L50" s="113"/>
      <c r="M50" s="113" t="s">
        <v>304</v>
      </c>
      <c r="N50" s="113" t="s">
        <v>304</v>
      </c>
    </row>
    <row r="51" spans="1:14">
      <c r="A51" s="112">
        <v>50</v>
      </c>
      <c r="B51" s="113" t="s">
        <v>475</v>
      </c>
      <c r="C51" s="113" t="s">
        <v>355</v>
      </c>
      <c r="D51" s="113" t="s">
        <v>476</v>
      </c>
      <c r="E51" s="119">
        <v>43321</v>
      </c>
      <c r="F51" s="114">
        <v>99310.34</v>
      </c>
      <c r="G51" s="114">
        <v>15889.66</v>
      </c>
      <c r="H51" s="113" t="s">
        <v>412</v>
      </c>
      <c r="I51" s="113" t="s">
        <v>302</v>
      </c>
      <c r="J51" s="113" t="s">
        <v>303</v>
      </c>
      <c r="K51" s="113" t="s">
        <v>368</v>
      </c>
      <c r="L51" s="113"/>
      <c r="M51" s="113" t="s">
        <v>304</v>
      </c>
      <c r="N51" s="113" t="s">
        <v>304</v>
      </c>
    </row>
    <row r="52" spans="1:14">
      <c r="A52" s="112">
        <v>51</v>
      </c>
      <c r="B52" s="113" t="s">
        <v>477</v>
      </c>
      <c r="C52" s="113" t="s">
        <v>355</v>
      </c>
      <c r="D52" s="113" t="s">
        <v>478</v>
      </c>
      <c r="E52" s="119">
        <v>43321</v>
      </c>
      <c r="F52" s="114">
        <v>85172.42</v>
      </c>
      <c r="G52" s="114">
        <v>13627.58</v>
      </c>
      <c r="H52" s="113" t="s">
        <v>412</v>
      </c>
      <c r="I52" s="113" t="s">
        <v>302</v>
      </c>
      <c r="J52" s="113" t="s">
        <v>303</v>
      </c>
      <c r="K52" s="113" t="s">
        <v>368</v>
      </c>
      <c r="L52" s="113"/>
      <c r="M52" s="113" t="s">
        <v>304</v>
      </c>
      <c r="N52" s="113" t="s">
        <v>304</v>
      </c>
    </row>
    <row r="53" spans="1:14">
      <c r="A53" s="112">
        <v>52</v>
      </c>
      <c r="B53" s="113" t="s">
        <v>479</v>
      </c>
      <c r="C53" s="113" t="s">
        <v>355</v>
      </c>
      <c r="D53" s="113" t="s">
        <v>480</v>
      </c>
      <c r="E53" s="119">
        <v>43321</v>
      </c>
      <c r="F53" s="114">
        <v>60758.63</v>
      </c>
      <c r="G53" s="114">
        <v>9721.3700000000008</v>
      </c>
      <c r="H53" s="113" t="s">
        <v>412</v>
      </c>
      <c r="I53" s="113" t="s">
        <v>302</v>
      </c>
      <c r="J53" s="113" t="s">
        <v>303</v>
      </c>
      <c r="K53" s="113" t="s">
        <v>368</v>
      </c>
      <c r="L53" s="113"/>
      <c r="M53" s="113" t="s">
        <v>304</v>
      </c>
      <c r="N53" s="113" t="s">
        <v>304</v>
      </c>
    </row>
    <row r="54" spans="1:14">
      <c r="A54" s="112">
        <v>53</v>
      </c>
      <c r="B54" s="113" t="s">
        <v>481</v>
      </c>
      <c r="C54" s="113" t="s">
        <v>355</v>
      </c>
      <c r="D54" s="113" t="s">
        <v>482</v>
      </c>
      <c r="E54" s="119">
        <v>43311</v>
      </c>
      <c r="F54" s="114">
        <v>59896.55</v>
      </c>
      <c r="G54" s="114">
        <v>9583.4500000000007</v>
      </c>
      <c r="H54" s="113" t="s">
        <v>483</v>
      </c>
      <c r="I54" s="113" t="s">
        <v>302</v>
      </c>
      <c r="J54" s="113" t="s">
        <v>303</v>
      </c>
      <c r="K54" s="113" t="s">
        <v>368</v>
      </c>
      <c r="L54" s="113"/>
      <c r="M54" s="113" t="s">
        <v>304</v>
      </c>
      <c r="N54" s="113" t="s">
        <v>304</v>
      </c>
    </row>
    <row r="55" spans="1:14">
      <c r="A55" s="112">
        <v>54</v>
      </c>
      <c r="B55" s="113" t="s">
        <v>484</v>
      </c>
      <c r="C55" s="113" t="s">
        <v>355</v>
      </c>
      <c r="D55" s="113" t="s">
        <v>485</v>
      </c>
      <c r="E55" s="119">
        <v>43311</v>
      </c>
      <c r="F55" s="114">
        <v>82293.100000000006</v>
      </c>
      <c r="G55" s="114">
        <v>13166.9</v>
      </c>
      <c r="H55" s="113" t="s">
        <v>483</v>
      </c>
      <c r="I55" s="113" t="s">
        <v>302</v>
      </c>
      <c r="J55" s="113" t="s">
        <v>303</v>
      </c>
      <c r="K55" s="113" t="s">
        <v>368</v>
      </c>
      <c r="L55" s="113"/>
      <c r="M55" s="113" t="s">
        <v>304</v>
      </c>
      <c r="N55" s="113" t="s">
        <v>304</v>
      </c>
    </row>
    <row r="56" spans="1:14">
      <c r="A56" s="112">
        <v>55</v>
      </c>
      <c r="B56" s="113" t="s">
        <v>486</v>
      </c>
      <c r="C56" s="113" t="s">
        <v>355</v>
      </c>
      <c r="D56" s="113" t="s">
        <v>487</v>
      </c>
      <c r="E56" s="119">
        <v>43311</v>
      </c>
      <c r="F56" s="114">
        <v>83500</v>
      </c>
      <c r="G56" s="114">
        <v>13360</v>
      </c>
      <c r="H56" s="113" t="s">
        <v>483</v>
      </c>
      <c r="I56" s="113" t="s">
        <v>302</v>
      </c>
      <c r="J56" s="113" t="s">
        <v>303</v>
      </c>
      <c r="K56" s="113" t="s">
        <v>368</v>
      </c>
      <c r="L56" s="113"/>
      <c r="M56" s="113" t="s">
        <v>304</v>
      </c>
      <c r="N56" s="113" t="s">
        <v>304</v>
      </c>
    </row>
    <row r="57" spans="1:14">
      <c r="A57" s="112">
        <v>56</v>
      </c>
      <c r="B57" s="113" t="s">
        <v>488</v>
      </c>
      <c r="C57" s="113" t="s">
        <v>355</v>
      </c>
      <c r="D57" s="113" t="s">
        <v>489</v>
      </c>
      <c r="E57" s="119">
        <v>43311</v>
      </c>
      <c r="F57" s="114">
        <v>3017.24</v>
      </c>
      <c r="G57" s="114">
        <v>482.76</v>
      </c>
      <c r="H57" s="113" t="s">
        <v>483</v>
      </c>
      <c r="I57" s="113" t="s">
        <v>302</v>
      </c>
      <c r="J57" s="113" t="s">
        <v>303</v>
      </c>
      <c r="K57" s="113" t="s">
        <v>368</v>
      </c>
      <c r="L57" s="113"/>
      <c r="M57" s="113" t="s">
        <v>304</v>
      </c>
      <c r="N57" s="113" t="s">
        <v>304</v>
      </c>
    </row>
    <row r="58" spans="1:14">
      <c r="A58" s="112">
        <v>57</v>
      </c>
      <c r="B58" s="113" t="s">
        <v>490</v>
      </c>
      <c r="C58" s="113" t="s">
        <v>355</v>
      </c>
      <c r="D58" s="113" t="s">
        <v>491</v>
      </c>
      <c r="E58" s="119">
        <v>43297</v>
      </c>
      <c r="F58" s="114">
        <v>57084.5</v>
      </c>
      <c r="G58" s="114">
        <v>9133.5</v>
      </c>
      <c r="H58" s="113" t="s">
        <v>325</v>
      </c>
      <c r="I58" s="113" t="s">
        <v>302</v>
      </c>
      <c r="J58" s="113" t="s">
        <v>303</v>
      </c>
      <c r="K58" s="113" t="s">
        <v>368</v>
      </c>
      <c r="L58" s="113"/>
      <c r="M58" s="113" t="s">
        <v>304</v>
      </c>
      <c r="N58" s="113" t="s">
        <v>304</v>
      </c>
    </row>
    <row r="59" spans="1:14">
      <c r="A59" s="112">
        <v>58</v>
      </c>
      <c r="B59" s="113" t="s">
        <v>492</v>
      </c>
      <c r="C59" s="113" t="s">
        <v>322</v>
      </c>
      <c r="D59" s="113" t="s">
        <v>493</v>
      </c>
      <c r="E59" s="119">
        <v>43291</v>
      </c>
      <c r="F59" s="114">
        <v>2879.3</v>
      </c>
      <c r="G59" s="114">
        <v>460.7</v>
      </c>
      <c r="H59" s="113" t="s">
        <v>320</v>
      </c>
      <c r="I59" s="113" t="s">
        <v>302</v>
      </c>
      <c r="J59" s="113" t="s">
        <v>303</v>
      </c>
      <c r="K59" s="113" t="s">
        <v>368</v>
      </c>
      <c r="L59" s="113"/>
      <c r="M59" s="113" t="s">
        <v>304</v>
      </c>
      <c r="N59" s="113" t="s">
        <v>304</v>
      </c>
    </row>
    <row r="60" spans="1:14">
      <c r="A60" s="112">
        <v>59</v>
      </c>
      <c r="B60" s="113" t="s">
        <v>494</v>
      </c>
      <c r="C60" s="113" t="s">
        <v>495</v>
      </c>
      <c r="D60" s="113" t="s">
        <v>496</v>
      </c>
      <c r="E60" s="119">
        <v>43314</v>
      </c>
      <c r="F60" s="114">
        <v>501072.41</v>
      </c>
      <c r="G60" s="114">
        <v>80171.59</v>
      </c>
      <c r="H60" s="113" t="s">
        <v>497</v>
      </c>
      <c r="I60" s="113" t="s">
        <v>302</v>
      </c>
      <c r="J60" s="113" t="s">
        <v>303</v>
      </c>
      <c r="K60" s="113" t="s">
        <v>368</v>
      </c>
      <c r="L60" s="113"/>
      <c r="M60" s="113" t="s">
        <v>304</v>
      </c>
      <c r="N60" s="113" t="s">
        <v>304</v>
      </c>
    </row>
    <row r="61" spans="1:14">
      <c r="A61" s="112">
        <v>60</v>
      </c>
      <c r="B61" s="113" t="s">
        <v>498</v>
      </c>
      <c r="C61" s="113" t="s">
        <v>357</v>
      </c>
      <c r="D61" s="113" t="s">
        <v>499</v>
      </c>
      <c r="E61" s="119">
        <v>43291</v>
      </c>
      <c r="F61" s="114">
        <v>37068.97</v>
      </c>
      <c r="G61" s="114">
        <v>5931.03</v>
      </c>
      <c r="H61" s="113" t="s">
        <v>500</v>
      </c>
      <c r="I61" s="113" t="s">
        <v>302</v>
      </c>
      <c r="J61" s="113" t="s">
        <v>303</v>
      </c>
      <c r="K61" s="113" t="s">
        <v>368</v>
      </c>
      <c r="L61" s="113"/>
      <c r="M61" s="113" t="s">
        <v>304</v>
      </c>
      <c r="N61" s="113" t="s">
        <v>304</v>
      </c>
    </row>
    <row r="62" spans="1:14">
      <c r="A62" s="112">
        <v>61</v>
      </c>
      <c r="B62" s="113" t="s">
        <v>501</v>
      </c>
      <c r="C62" s="113" t="s">
        <v>359</v>
      </c>
      <c r="D62" s="113" t="s">
        <v>502</v>
      </c>
      <c r="E62" s="119">
        <v>43250</v>
      </c>
      <c r="F62" s="114">
        <v>19543.099999999999</v>
      </c>
      <c r="G62" s="114">
        <v>3126.9</v>
      </c>
      <c r="H62" s="113" t="s">
        <v>503</v>
      </c>
      <c r="I62" s="113" t="s">
        <v>302</v>
      </c>
      <c r="J62" s="113" t="s">
        <v>303</v>
      </c>
      <c r="K62" s="113" t="s">
        <v>368</v>
      </c>
      <c r="L62" s="113"/>
      <c r="M62" s="113" t="s">
        <v>304</v>
      </c>
      <c r="N62" s="113" t="s">
        <v>304</v>
      </c>
    </row>
    <row r="63" spans="1:14">
      <c r="A63" s="112">
        <v>63</v>
      </c>
      <c r="B63" s="113" t="s">
        <v>506</v>
      </c>
      <c r="C63" s="113" t="s">
        <v>322</v>
      </c>
      <c r="D63" s="113" t="s">
        <v>507</v>
      </c>
      <c r="E63" s="119">
        <v>43226</v>
      </c>
      <c r="F63" s="114">
        <v>24116.38</v>
      </c>
      <c r="G63" s="114">
        <v>3858.62</v>
      </c>
      <c r="H63" s="113" t="s">
        <v>320</v>
      </c>
      <c r="I63" s="113" t="s">
        <v>302</v>
      </c>
      <c r="J63" s="113" t="s">
        <v>303</v>
      </c>
      <c r="K63" s="113" t="s">
        <v>368</v>
      </c>
      <c r="L63" s="113"/>
      <c r="M63" s="113" t="s">
        <v>304</v>
      </c>
      <c r="N63" s="113" t="s">
        <v>304</v>
      </c>
    </row>
    <row r="64" spans="1:14">
      <c r="A64" s="112">
        <v>64</v>
      </c>
      <c r="B64" s="113" t="s">
        <v>508</v>
      </c>
      <c r="C64" s="113" t="s">
        <v>322</v>
      </c>
      <c r="D64" s="113" t="s">
        <v>509</v>
      </c>
      <c r="E64" s="119">
        <v>43226</v>
      </c>
      <c r="F64" s="114">
        <v>78879.31</v>
      </c>
      <c r="G64" s="114">
        <v>12620.69</v>
      </c>
      <c r="H64" s="113" t="s">
        <v>320</v>
      </c>
      <c r="I64" s="113" t="s">
        <v>302</v>
      </c>
      <c r="J64" s="113" t="s">
        <v>303</v>
      </c>
      <c r="K64" s="113" t="s">
        <v>368</v>
      </c>
      <c r="L64" s="113"/>
      <c r="M64" s="113" t="s">
        <v>304</v>
      </c>
      <c r="N64" s="113" t="s">
        <v>304</v>
      </c>
    </row>
    <row r="65" spans="1:14">
      <c r="A65" s="112">
        <v>65</v>
      </c>
      <c r="B65" s="113" t="s">
        <v>510</v>
      </c>
      <c r="C65" s="113" t="s">
        <v>322</v>
      </c>
      <c r="D65" s="113" t="s">
        <v>511</v>
      </c>
      <c r="E65" s="119">
        <v>43226</v>
      </c>
      <c r="F65" s="114">
        <v>78879.31</v>
      </c>
      <c r="G65" s="114">
        <v>12620.69</v>
      </c>
      <c r="H65" s="113" t="s">
        <v>320</v>
      </c>
      <c r="I65" s="113" t="s">
        <v>305</v>
      </c>
      <c r="J65" s="113" t="s">
        <v>306</v>
      </c>
      <c r="K65" s="113" t="s">
        <v>368</v>
      </c>
      <c r="L65" s="113"/>
      <c r="M65" s="113" t="s">
        <v>304</v>
      </c>
      <c r="N65" s="113" t="s">
        <v>304</v>
      </c>
    </row>
    <row r="66" spans="1:14">
      <c r="A66" s="112">
        <v>66</v>
      </c>
      <c r="B66" s="113" t="s">
        <v>512</v>
      </c>
      <c r="C66" s="113" t="s">
        <v>322</v>
      </c>
      <c r="D66" s="113" t="s">
        <v>513</v>
      </c>
      <c r="E66" s="119">
        <v>43226</v>
      </c>
      <c r="F66" s="114">
        <v>78879.31</v>
      </c>
      <c r="G66" s="114">
        <v>12620.69</v>
      </c>
      <c r="H66" s="113" t="s">
        <v>320</v>
      </c>
      <c r="I66" s="113" t="s">
        <v>302</v>
      </c>
      <c r="J66" s="113" t="s">
        <v>303</v>
      </c>
      <c r="K66" s="113" t="s">
        <v>368</v>
      </c>
      <c r="L66" s="113"/>
      <c r="M66" s="113" t="s">
        <v>304</v>
      </c>
      <c r="N66" s="113" t="s">
        <v>304</v>
      </c>
    </row>
    <row r="67" spans="1:14">
      <c r="A67" s="112">
        <v>67</v>
      </c>
      <c r="B67" s="113" t="s">
        <v>514</v>
      </c>
      <c r="C67" s="113" t="s">
        <v>322</v>
      </c>
      <c r="D67" s="113" t="s">
        <v>515</v>
      </c>
      <c r="E67" s="119">
        <v>43226</v>
      </c>
      <c r="F67" s="114">
        <v>78879.31</v>
      </c>
      <c r="G67" s="114">
        <v>12620.69</v>
      </c>
      <c r="H67" s="113" t="s">
        <v>320</v>
      </c>
      <c r="I67" s="113" t="s">
        <v>305</v>
      </c>
      <c r="J67" s="113" t="s">
        <v>306</v>
      </c>
      <c r="K67" s="113" t="s">
        <v>368</v>
      </c>
      <c r="L67" s="113"/>
      <c r="M67" s="113" t="s">
        <v>304</v>
      </c>
      <c r="N67" s="113" t="s">
        <v>304</v>
      </c>
    </row>
    <row r="68" spans="1:14">
      <c r="A68" s="112">
        <v>68</v>
      </c>
      <c r="B68" s="113" t="s">
        <v>516</v>
      </c>
      <c r="C68" s="113" t="s">
        <v>322</v>
      </c>
      <c r="D68" s="113" t="s">
        <v>517</v>
      </c>
      <c r="E68" s="119">
        <v>43226</v>
      </c>
      <c r="F68" s="114">
        <v>40641.39</v>
      </c>
      <c r="G68" s="114">
        <v>6502.61</v>
      </c>
      <c r="H68" s="113" t="s">
        <v>320</v>
      </c>
      <c r="I68" s="113" t="s">
        <v>302</v>
      </c>
      <c r="J68" s="113" t="s">
        <v>303</v>
      </c>
      <c r="K68" s="113" t="s">
        <v>368</v>
      </c>
      <c r="L68" s="113"/>
      <c r="M68" s="113" t="s">
        <v>304</v>
      </c>
      <c r="N68" s="113" t="s">
        <v>304</v>
      </c>
    </row>
    <row r="69" spans="1:14">
      <c r="A69" s="112">
        <v>69</v>
      </c>
      <c r="B69" s="113" t="s">
        <v>518</v>
      </c>
      <c r="C69" s="113" t="s">
        <v>322</v>
      </c>
      <c r="D69" s="113" t="s">
        <v>519</v>
      </c>
      <c r="E69" s="119">
        <v>43227</v>
      </c>
      <c r="F69" s="114">
        <v>84931.03</v>
      </c>
      <c r="G69" s="114">
        <v>13588.97</v>
      </c>
      <c r="H69" s="113" t="s">
        <v>323</v>
      </c>
      <c r="I69" s="113" t="s">
        <v>302</v>
      </c>
      <c r="J69" s="113" t="s">
        <v>303</v>
      </c>
      <c r="K69" s="113" t="s">
        <v>368</v>
      </c>
      <c r="L69" s="113"/>
      <c r="M69" s="113" t="s">
        <v>304</v>
      </c>
      <c r="N69" s="113" t="s">
        <v>304</v>
      </c>
    </row>
    <row r="70" spans="1:14">
      <c r="A70" s="112">
        <v>70</v>
      </c>
      <c r="B70" s="113" t="s">
        <v>520</v>
      </c>
      <c r="C70" s="113" t="s">
        <v>322</v>
      </c>
      <c r="D70" s="113" t="s">
        <v>521</v>
      </c>
      <c r="E70" s="119">
        <v>43227</v>
      </c>
      <c r="F70" s="114">
        <v>84931.03</v>
      </c>
      <c r="G70" s="114">
        <v>13588.97</v>
      </c>
      <c r="H70" s="113" t="s">
        <v>323</v>
      </c>
      <c r="I70" s="113" t="s">
        <v>302</v>
      </c>
      <c r="J70" s="113" t="s">
        <v>303</v>
      </c>
      <c r="K70" s="113" t="s">
        <v>368</v>
      </c>
      <c r="L70" s="113"/>
      <c r="M70" s="113" t="s">
        <v>304</v>
      </c>
      <c r="N70" s="113" t="s">
        <v>304</v>
      </c>
    </row>
    <row r="71" spans="1:14">
      <c r="A71" s="112">
        <v>71</v>
      </c>
      <c r="B71" s="113" t="s">
        <v>522</v>
      </c>
      <c r="C71" s="113" t="s">
        <v>322</v>
      </c>
      <c r="D71" s="113" t="s">
        <v>523</v>
      </c>
      <c r="E71" s="119">
        <v>43227</v>
      </c>
      <c r="F71" s="114">
        <v>46352.59</v>
      </c>
      <c r="G71" s="114">
        <v>7416.41</v>
      </c>
      <c r="H71" s="113" t="s">
        <v>323</v>
      </c>
      <c r="I71" s="113" t="s">
        <v>302</v>
      </c>
      <c r="J71" s="113" t="s">
        <v>303</v>
      </c>
      <c r="K71" s="113" t="s">
        <v>368</v>
      </c>
      <c r="L71" s="113"/>
      <c r="M71" s="113" t="s">
        <v>304</v>
      </c>
      <c r="N71" s="113" t="s">
        <v>304</v>
      </c>
    </row>
    <row r="72" spans="1:14">
      <c r="A72" s="112">
        <v>72</v>
      </c>
      <c r="B72" s="113" t="s">
        <v>524</v>
      </c>
      <c r="C72" s="113" t="s">
        <v>344</v>
      </c>
      <c r="D72" s="113" t="s">
        <v>525</v>
      </c>
      <c r="E72" s="119">
        <v>43215</v>
      </c>
      <c r="F72" s="114">
        <v>68235.899999999994</v>
      </c>
      <c r="G72" s="114">
        <v>11600.1</v>
      </c>
      <c r="H72" s="113" t="s">
        <v>345</v>
      </c>
      <c r="I72" s="113" t="s">
        <v>302</v>
      </c>
      <c r="J72" s="113" t="s">
        <v>303</v>
      </c>
      <c r="K72" s="113" t="s">
        <v>368</v>
      </c>
      <c r="L72" s="113"/>
      <c r="M72" s="113" t="s">
        <v>304</v>
      </c>
      <c r="N72" s="113" t="s">
        <v>304</v>
      </c>
    </row>
    <row r="73" spans="1:14">
      <c r="A73" s="112">
        <v>73</v>
      </c>
      <c r="B73" s="113" t="s">
        <v>526</v>
      </c>
      <c r="C73" s="113" t="s">
        <v>355</v>
      </c>
      <c r="D73" s="113" t="s">
        <v>527</v>
      </c>
      <c r="E73" s="119">
        <v>43273</v>
      </c>
      <c r="F73" s="114">
        <v>171650.86</v>
      </c>
      <c r="G73" s="114">
        <v>27464.14</v>
      </c>
      <c r="H73" s="113" t="s">
        <v>388</v>
      </c>
      <c r="I73" s="113" t="s">
        <v>302</v>
      </c>
      <c r="J73" s="113" t="s">
        <v>303</v>
      </c>
      <c r="K73" s="113" t="s">
        <v>368</v>
      </c>
      <c r="L73" s="113"/>
      <c r="M73" s="113" t="s">
        <v>304</v>
      </c>
      <c r="N73" s="113" t="s">
        <v>304</v>
      </c>
    </row>
    <row r="74" spans="1:14">
      <c r="A74" s="112">
        <v>74</v>
      </c>
      <c r="B74" s="113" t="s">
        <v>528</v>
      </c>
      <c r="C74" s="113" t="s">
        <v>335</v>
      </c>
      <c r="D74" s="113" t="s">
        <v>529</v>
      </c>
      <c r="E74" s="119">
        <v>43222</v>
      </c>
      <c r="F74" s="114">
        <v>80606.899999999994</v>
      </c>
      <c r="G74" s="114">
        <v>12897.1</v>
      </c>
      <c r="H74" s="113" t="s">
        <v>530</v>
      </c>
      <c r="I74" s="113" t="s">
        <v>302</v>
      </c>
      <c r="J74" s="113" t="s">
        <v>303</v>
      </c>
      <c r="K74" s="113" t="s">
        <v>368</v>
      </c>
      <c r="L74" s="113"/>
      <c r="M74" s="113" t="s">
        <v>304</v>
      </c>
      <c r="N74" s="113" t="s">
        <v>304</v>
      </c>
    </row>
    <row r="75" spans="1:14">
      <c r="A75" s="112">
        <v>75</v>
      </c>
      <c r="B75" s="113" t="s">
        <v>531</v>
      </c>
      <c r="C75" s="113" t="s">
        <v>335</v>
      </c>
      <c r="D75" s="113" t="s">
        <v>532</v>
      </c>
      <c r="E75" s="119">
        <v>43222</v>
      </c>
      <c r="F75" s="114">
        <v>80606.899999999994</v>
      </c>
      <c r="G75" s="114">
        <v>12897.1</v>
      </c>
      <c r="H75" s="113" t="s">
        <v>530</v>
      </c>
      <c r="I75" s="113" t="s">
        <v>302</v>
      </c>
      <c r="J75" s="113" t="s">
        <v>303</v>
      </c>
      <c r="K75" s="113" t="s">
        <v>368</v>
      </c>
      <c r="L75" s="113"/>
      <c r="M75" s="113" t="s">
        <v>304</v>
      </c>
      <c r="N75" s="113" t="s">
        <v>304</v>
      </c>
    </row>
    <row r="76" spans="1:14">
      <c r="A76" s="112">
        <v>76</v>
      </c>
      <c r="B76" s="113" t="s">
        <v>533</v>
      </c>
      <c r="C76" s="113" t="s">
        <v>349</v>
      </c>
      <c r="D76" s="113" t="s">
        <v>534</v>
      </c>
      <c r="E76" s="119">
        <v>43218</v>
      </c>
      <c r="F76" s="114">
        <v>82612.63</v>
      </c>
      <c r="G76" s="114">
        <v>14044.15</v>
      </c>
      <c r="H76" s="113" t="s">
        <v>350</v>
      </c>
      <c r="I76" s="113" t="s">
        <v>302</v>
      </c>
      <c r="J76" s="113" t="s">
        <v>303</v>
      </c>
      <c r="K76" s="113" t="s">
        <v>368</v>
      </c>
      <c r="L76" s="113"/>
      <c r="M76" s="113" t="s">
        <v>304</v>
      </c>
      <c r="N76" s="113" t="s">
        <v>304</v>
      </c>
    </row>
    <row r="77" spans="1:14">
      <c r="A77" s="112">
        <v>77</v>
      </c>
      <c r="B77" s="113" t="s">
        <v>535</v>
      </c>
      <c r="C77" s="113" t="s">
        <v>349</v>
      </c>
      <c r="D77" s="113" t="s">
        <v>536</v>
      </c>
      <c r="E77" s="119">
        <v>43218</v>
      </c>
      <c r="F77" s="114">
        <v>83684.42</v>
      </c>
      <c r="G77" s="114">
        <v>14226.35</v>
      </c>
      <c r="H77" s="113" t="s">
        <v>350</v>
      </c>
      <c r="I77" s="113" t="s">
        <v>302</v>
      </c>
      <c r="J77" s="113" t="s">
        <v>303</v>
      </c>
      <c r="K77" s="113" t="s">
        <v>368</v>
      </c>
      <c r="L77" s="113"/>
      <c r="M77" s="113" t="s">
        <v>304</v>
      </c>
      <c r="N77" s="113" t="s">
        <v>304</v>
      </c>
    </row>
    <row r="78" spans="1:14">
      <c r="A78" s="112">
        <v>78</v>
      </c>
      <c r="B78" s="113" t="s">
        <v>537</v>
      </c>
      <c r="C78" s="113" t="s">
        <v>349</v>
      </c>
      <c r="D78" s="113" t="s">
        <v>538</v>
      </c>
      <c r="E78" s="119">
        <v>43218</v>
      </c>
      <c r="F78" s="114">
        <v>77581.47</v>
      </c>
      <c r="G78" s="114">
        <v>13188.85</v>
      </c>
      <c r="H78" s="113" t="s">
        <v>350</v>
      </c>
      <c r="I78" s="113" t="s">
        <v>302</v>
      </c>
      <c r="J78" s="113" t="s">
        <v>303</v>
      </c>
      <c r="K78" s="113" t="s">
        <v>368</v>
      </c>
      <c r="L78" s="113"/>
      <c r="M78" s="113" t="s">
        <v>304</v>
      </c>
      <c r="N78" s="113" t="s">
        <v>304</v>
      </c>
    </row>
    <row r="79" spans="1:14">
      <c r="A79" s="112">
        <v>79</v>
      </c>
      <c r="B79" s="113" t="s">
        <v>539</v>
      </c>
      <c r="C79" s="113" t="s">
        <v>349</v>
      </c>
      <c r="D79" s="113" t="s">
        <v>540</v>
      </c>
      <c r="E79" s="119">
        <v>43218</v>
      </c>
      <c r="F79" s="114">
        <v>79373.84</v>
      </c>
      <c r="G79" s="114">
        <v>13493.56</v>
      </c>
      <c r="H79" s="113" t="s">
        <v>350</v>
      </c>
      <c r="I79" s="113" t="s">
        <v>302</v>
      </c>
      <c r="J79" s="113" t="s">
        <v>303</v>
      </c>
      <c r="K79" s="113" t="s">
        <v>368</v>
      </c>
      <c r="L79" s="113"/>
      <c r="M79" s="113" t="s">
        <v>304</v>
      </c>
      <c r="N79" s="113" t="s">
        <v>304</v>
      </c>
    </row>
    <row r="80" spans="1:14">
      <c r="A80" s="112">
        <v>80</v>
      </c>
      <c r="B80" s="113" t="s">
        <v>541</v>
      </c>
      <c r="C80" s="113" t="s">
        <v>349</v>
      </c>
      <c r="D80" s="113" t="s">
        <v>542</v>
      </c>
      <c r="E80" s="119">
        <v>43217</v>
      </c>
      <c r="F80" s="114">
        <v>98771.96</v>
      </c>
      <c r="G80" s="114">
        <v>16791.23</v>
      </c>
      <c r="H80" s="113" t="s">
        <v>350</v>
      </c>
      <c r="I80" s="113" t="s">
        <v>302</v>
      </c>
      <c r="J80" s="113" t="s">
        <v>303</v>
      </c>
      <c r="K80" s="113" t="s">
        <v>368</v>
      </c>
      <c r="L80" s="113"/>
      <c r="M80" s="113" t="s">
        <v>304</v>
      </c>
      <c r="N80" s="113" t="s">
        <v>304</v>
      </c>
    </row>
    <row r="81" spans="1:14">
      <c r="A81" s="112">
        <v>81</v>
      </c>
      <c r="B81" s="113" t="s">
        <v>543</v>
      </c>
      <c r="C81" s="113" t="s">
        <v>349</v>
      </c>
      <c r="D81" s="113" t="s">
        <v>544</v>
      </c>
      <c r="E81" s="119">
        <v>43217</v>
      </c>
      <c r="F81" s="114">
        <v>65847.97</v>
      </c>
      <c r="G81" s="114">
        <v>11194.16</v>
      </c>
      <c r="H81" s="113" t="s">
        <v>350</v>
      </c>
      <c r="I81" s="113" t="s">
        <v>302</v>
      </c>
      <c r="J81" s="113" t="s">
        <v>303</v>
      </c>
      <c r="K81" s="113" t="s">
        <v>368</v>
      </c>
      <c r="L81" s="113"/>
      <c r="M81" s="113" t="s">
        <v>304</v>
      </c>
      <c r="N81" s="113" t="s">
        <v>304</v>
      </c>
    </row>
    <row r="82" spans="1:14">
      <c r="A82" s="112">
        <v>82</v>
      </c>
      <c r="B82" s="113" t="s">
        <v>545</v>
      </c>
      <c r="C82" s="113" t="s">
        <v>349</v>
      </c>
      <c r="D82" s="113" t="s">
        <v>546</v>
      </c>
      <c r="E82" s="119">
        <v>43218</v>
      </c>
      <c r="F82" s="114">
        <v>88029.52</v>
      </c>
      <c r="G82" s="114">
        <v>14965.02</v>
      </c>
      <c r="H82" s="113" t="s">
        <v>350</v>
      </c>
      <c r="I82" s="113" t="s">
        <v>305</v>
      </c>
      <c r="J82" s="113" t="s">
        <v>306</v>
      </c>
      <c r="K82" s="113" t="s">
        <v>368</v>
      </c>
      <c r="L82" s="113"/>
      <c r="M82" s="113" t="s">
        <v>304</v>
      </c>
      <c r="N82" s="113" t="s">
        <v>304</v>
      </c>
    </row>
    <row r="83" spans="1:14">
      <c r="A83" s="112">
        <v>83</v>
      </c>
      <c r="B83" s="113" t="s">
        <v>547</v>
      </c>
      <c r="C83" s="113" t="s">
        <v>349</v>
      </c>
      <c r="D83" s="113" t="s">
        <v>548</v>
      </c>
      <c r="E83" s="119">
        <v>43218</v>
      </c>
      <c r="F83" s="114">
        <v>48762.400000000001</v>
      </c>
      <c r="G83" s="114">
        <v>8289.61</v>
      </c>
      <c r="H83" s="113" t="s">
        <v>350</v>
      </c>
      <c r="I83" s="113" t="s">
        <v>305</v>
      </c>
      <c r="J83" s="113" t="s">
        <v>306</v>
      </c>
      <c r="K83" s="113" t="s">
        <v>368</v>
      </c>
      <c r="L83" s="113"/>
      <c r="M83" s="113" t="s">
        <v>304</v>
      </c>
      <c r="N83" s="113" t="s">
        <v>304</v>
      </c>
    </row>
    <row r="84" spans="1:14">
      <c r="A84" s="112">
        <v>84</v>
      </c>
      <c r="B84" s="113" t="s">
        <v>549</v>
      </c>
      <c r="C84" s="113" t="s">
        <v>318</v>
      </c>
      <c r="D84" s="113" t="s">
        <v>550</v>
      </c>
      <c r="E84" s="119">
        <v>43210</v>
      </c>
      <c r="F84" s="114">
        <v>75213.679999999993</v>
      </c>
      <c r="G84" s="114">
        <v>12786.32</v>
      </c>
      <c r="H84" s="113" t="s">
        <v>551</v>
      </c>
      <c r="I84" s="113" t="s">
        <v>302</v>
      </c>
      <c r="J84" s="113" t="s">
        <v>303</v>
      </c>
      <c r="K84" s="113" t="s">
        <v>368</v>
      </c>
      <c r="L84" s="113"/>
      <c r="M84" s="113" t="s">
        <v>304</v>
      </c>
      <c r="N84" s="113" t="s">
        <v>304</v>
      </c>
    </row>
    <row r="85" spans="1:14">
      <c r="A85" s="112">
        <v>85</v>
      </c>
      <c r="B85" s="113" t="s">
        <v>552</v>
      </c>
      <c r="C85" s="113" t="s">
        <v>553</v>
      </c>
      <c r="D85" s="113" t="s">
        <v>554</v>
      </c>
      <c r="E85" s="119">
        <v>43265</v>
      </c>
      <c r="F85" s="114">
        <v>4655.17</v>
      </c>
      <c r="G85" s="114">
        <v>744.83</v>
      </c>
      <c r="H85" s="113" t="s">
        <v>555</v>
      </c>
      <c r="I85" s="113" t="s">
        <v>302</v>
      </c>
      <c r="J85" s="113" t="s">
        <v>303</v>
      </c>
      <c r="K85" s="113" t="s">
        <v>368</v>
      </c>
      <c r="L85" s="113"/>
      <c r="M85" s="113" t="s">
        <v>304</v>
      </c>
      <c r="N85" s="113" t="s">
        <v>304</v>
      </c>
    </row>
    <row r="86" spans="1:14">
      <c r="A86" s="112">
        <v>86</v>
      </c>
      <c r="B86" s="113" t="s">
        <v>556</v>
      </c>
      <c r="C86" s="113" t="s">
        <v>335</v>
      </c>
      <c r="D86" s="113" t="s">
        <v>557</v>
      </c>
      <c r="E86" s="119">
        <v>43222</v>
      </c>
      <c r="F86" s="114">
        <v>89874</v>
      </c>
      <c r="G86" s="114">
        <v>14379.84</v>
      </c>
      <c r="H86" s="113" t="s">
        <v>530</v>
      </c>
      <c r="I86" s="113" t="s">
        <v>302</v>
      </c>
      <c r="J86" s="113" t="s">
        <v>303</v>
      </c>
      <c r="K86" s="113" t="s">
        <v>368</v>
      </c>
      <c r="L86" s="113"/>
      <c r="M86" s="113" t="s">
        <v>304</v>
      </c>
      <c r="N86" s="113" t="s">
        <v>304</v>
      </c>
    </row>
    <row r="87" spans="1:14">
      <c r="A87" s="112">
        <v>87</v>
      </c>
      <c r="B87" s="113" t="s">
        <v>558</v>
      </c>
      <c r="C87" s="113" t="s">
        <v>335</v>
      </c>
      <c r="D87" s="113" t="s">
        <v>559</v>
      </c>
      <c r="E87" s="119">
        <v>43222</v>
      </c>
      <c r="F87" s="114">
        <v>32925.14</v>
      </c>
      <c r="G87" s="114">
        <v>5268.02</v>
      </c>
      <c r="H87" s="113" t="s">
        <v>530</v>
      </c>
      <c r="I87" s="113" t="s">
        <v>305</v>
      </c>
      <c r="J87" s="113" t="s">
        <v>306</v>
      </c>
      <c r="K87" s="113" t="s">
        <v>368</v>
      </c>
      <c r="L87" s="113"/>
      <c r="M87" s="113" t="s">
        <v>304</v>
      </c>
      <c r="N87" s="113" t="s">
        <v>304</v>
      </c>
    </row>
    <row r="88" spans="1:14">
      <c r="A88" s="112">
        <v>88</v>
      </c>
      <c r="B88" s="113" t="s">
        <v>560</v>
      </c>
      <c r="C88" s="113" t="s">
        <v>347</v>
      </c>
      <c r="D88" s="113" t="s">
        <v>561</v>
      </c>
      <c r="E88" s="119">
        <v>43216</v>
      </c>
      <c r="F88" s="114">
        <v>81218.81</v>
      </c>
      <c r="G88" s="114">
        <v>13807.19</v>
      </c>
      <c r="H88" s="113" t="s">
        <v>339</v>
      </c>
      <c r="I88" s="113" t="s">
        <v>302</v>
      </c>
      <c r="J88" s="113" t="s">
        <v>303</v>
      </c>
      <c r="K88" s="113" t="s">
        <v>368</v>
      </c>
      <c r="L88" s="113"/>
      <c r="M88" s="113" t="s">
        <v>304</v>
      </c>
      <c r="N88" s="113" t="s">
        <v>304</v>
      </c>
    </row>
    <row r="89" spans="1:14">
      <c r="A89" s="112">
        <v>89</v>
      </c>
      <c r="B89" s="113" t="s">
        <v>562</v>
      </c>
      <c r="C89" s="113" t="s">
        <v>347</v>
      </c>
      <c r="D89" s="113" t="s">
        <v>563</v>
      </c>
      <c r="E89" s="119">
        <v>43325</v>
      </c>
      <c r="F89" s="114">
        <v>19637.93</v>
      </c>
      <c r="G89" s="114">
        <v>3142.07</v>
      </c>
      <c r="H89" s="113" t="s">
        <v>327</v>
      </c>
      <c r="I89" s="113" t="s">
        <v>302</v>
      </c>
      <c r="J89" s="113" t="s">
        <v>303</v>
      </c>
      <c r="K89" s="113" t="s">
        <v>368</v>
      </c>
      <c r="L89" s="113"/>
      <c r="M89" s="113" t="s">
        <v>304</v>
      </c>
      <c r="N89" s="113" t="s">
        <v>304</v>
      </c>
    </row>
    <row r="90" spans="1:14">
      <c r="A90" s="112">
        <v>90</v>
      </c>
      <c r="B90" s="113" t="s">
        <v>564</v>
      </c>
      <c r="C90" s="113" t="s">
        <v>322</v>
      </c>
      <c r="D90" s="113" t="s">
        <v>565</v>
      </c>
      <c r="E90" s="119">
        <v>43226</v>
      </c>
      <c r="F90" s="114">
        <v>5193.1000000000004</v>
      </c>
      <c r="G90" s="114">
        <v>830.9</v>
      </c>
      <c r="H90" s="113" t="s">
        <v>320</v>
      </c>
      <c r="I90" s="113" t="s">
        <v>305</v>
      </c>
      <c r="J90" s="113" t="s">
        <v>306</v>
      </c>
      <c r="K90" s="113" t="s">
        <v>368</v>
      </c>
      <c r="L90" s="113"/>
      <c r="M90" s="113" t="s">
        <v>304</v>
      </c>
      <c r="N90" s="113" t="s">
        <v>304</v>
      </c>
    </row>
    <row r="91" spans="1:14">
      <c r="A91" s="112">
        <v>91</v>
      </c>
      <c r="B91" s="113" t="s">
        <v>566</v>
      </c>
      <c r="C91" s="113" t="s">
        <v>567</v>
      </c>
      <c r="D91" s="113" t="s">
        <v>568</v>
      </c>
      <c r="E91" s="119">
        <v>43224</v>
      </c>
      <c r="F91" s="114">
        <v>98312.93</v>
      </c>
      <c r="G91" s="114">
        <v>15730.07</v>
      </c>
      <c r="H91" s="113" t="s">
        <v>358</v>
      </c>
      <c r="I91" s="113" t="s">
        <v>302</v>
      </c>
      <c r="J91" s="113" t="s">
        <v>303</v>
      </c>
      <c r="K91" s="113" t="s">
        <v>368</v>
      </c>
      <c r="L91" s="113"/>
      <c r="M91" s="113" t="s">
        <v>304</v>
      </c>
      <c r="N91" s="113" t="s">
        <v>304</v>
      </c>
    </row>
    <row r="92" spans="1:14">
      <c r="A92" s="112">
        <v>92</v>
      </c>
      <c r="B92" s="113" t="s">
        <v>569</v>
      </c>
      <c r="C92" s="113" t="s">
        <v>567</v>
      </c>
      <c r="D92" s="113" t="s">
        <v>570</v>
      </c>
      <c r="E92" s="119">
        <v>43224</v>
      </c>
      <c r="F92" s="114">
        <v>96273.62</v>
      </c>
      <c r="G92" s="114">
        <v>15403.78</v>
      </c>
      <c r="H92" s="113" t="s">
        <v>358</v>
      </c>
      <c r="I92" s="113" t="s">
        <v>302</v>
      </c>
      <c r="J92" s="113" t="s">
        <v>303</v>
      </c>
      <c r="K92" s="113" t="s">
        <v>368</v>
      </c>
      <c r="L92" s="113"/>
      <c r="M92" s="113" t="s">
        <v>304</v>
      </c>
      <c r="N92" s="113" t="s">
        <v>304</v>
      </c>
    </row>
    <row r="93" spans="1:14">
      <c r="A93" s="112">
        <v>93</v>
      </c>
      <c r="B93" s="113" t="s">
        <v>571</v>
      </c>
      <c r="C93" s="113" t="s">
        <v>567</v>
      </c>
      <c r="D93" s="113" t="s">
        <v>572</v>
      </c>
      <c r="E93" s="119">
        <v>43224</v>
      </c>
      <c r="F93" s="114">
        <v>69454.740000000005</v>
      </c>
      <c r="G93" s="114">
        <v>11112.76</v>
      </c>
      <c r="H93" s="113" t="s">
        <v>358</v>
      </c>
      <c r="I93" s="113" t="s">
        <v>302</v>
      </c>
      <c r="J93" s="113" t="s">
        <v>303</v>
      </c>
      <c r="K93" s="113" t="s">
        <v>368</v>
      </c>
      <c r="L93" s="113"/>
      <c r="M93" s="113" t="s">
        <v>304</v>
      </c>
      <c r="N93" s="113" t="s">
        <v>304</v>
      </c>
    </row>
    <row r="94" spans="1:14">
      <c r="A94" s="112">
        <v>94</v>
      </c>
      <c r="B94" s="113" t="s">
        <v>573</v>
      </c>
      <c r="C94" s="113" t="s">
        <v>567</v>
      </c>
      <c r="D94" s="113" t="s">
        <v>574</v>
      </c>
      <c r="E94" s="119">
        <v>43224</v>
      </c>
      <c r="F94" s="114">
        <v>89718.1</v>
      </c>
      <c r="G94" s="114">
        <v>14354.9</v>
      </c>
      <c r="H94" s="113" t="s">
        <v>358</v>
      </c>
      <c r="I94" s="113" t="s">
        <v>305</v>
      </c>
      <c r="J94" s="113" t="s">
        <v>306</v>
      </c>
      <c r="K94" s="113" t="s">
        <v>368</v>
      </c>
      <c r="L94" s="113"/>
      <c r="M94" s="113" t="s">
        <v>304</v>
      </c>
      <c r="N94" s="113" t="s">
        <v>304</v>
      </c>
    </row>
    <row r="95" spans="1:14">
      <c r="A95" s="112">
        <v>95</v>
      </c>
      <c r="B95" s="113" t="s">
        <v>575</v>
      </c>
      <c r="C95" s="113" t="s">
        <v>567</v>
      </c>
      <c r="D95" s="113" t="s">
        <v>576</v>
      </c>
      <c r="E95" s="119">
        <v>43224</v>
      </c>
      <c r="F95" s="114">
        <v>89718.1</v>
      </c>
      <c r="G95" s="114">
        <v>14354.9</v>
      </c>
      <c r="H95" s="113" t="s">
        <v>358</v>
      </c>
      <c r="I95" s="113" t="s">
        <v>302</v>
      </c>
      <c r="J95" s="113" t="s">
        <v>303</v>
      </c>
      <c r="K95" s="113" t="s">
        <v>368</v>
      </c>
      <c r="L95" s="113"/>
      <c r="M95" s="113" t="s">
        <v>304</v>
      </c>
      <c r="N95" s="113" t="s">
        <v>304</v>
      </c>
    </row>
    <row r="96" spans="1:14">
      <c r="A96" s="112">
        <v>96</v>
      </c>
      <c r="B96" s="113" t="s">
        <v>577</v>
      </c>
      <c r="C96" s="113" t="s">
        <v>357</v>
      </c>
      <c r="D96" s="113" t="s">
        <v>578</v>
      </c>
      <c r="E96" s="119">
        <v>43224</v>
      </c>
      <c r="F96" s="114">
        <v>94952.8</v>
      </c>
      <c r="G96" s="114">
        <v>15192.45</v>
      </c>
      <c r="H96" s="113" t="s">
        <v>358</v>
      </c>
      <c r="I96" s="113" t="s">
        <v>302</v>
      </c>
      <c r="J96" s="113" t="s">
        <v>303</v>
      </c>
      <c r="K96" s="113" t="s">
        <v>368</v>
      </c>
      <c r="L96" s="113"/>
      <c r="M96" s="113" t="s">
        <v>304</v>
      </c>
      <c r="N96" s="113" t="s">
        <v>304</v>
      </c>
    </row>
    <row r="97" spans="1:14">
      <c r="A97" s="112">
        <v>97</v>
      </c>
      <c r="B97" s="113" t="s">
        <v>579</v>
      </c>
      <c r="C97" s="113" t="s">
        <v>357</v>
      </c>
      <c r="D97" s="113" t="s">
        <v>580</v>
      </c>
      <c r="E97" s="119">
        <v>43224</v>
      </c>
      <c r="F97" s="114">
        <v>94952.8</v>
      </c>
      <c r="G97" s="114">
        <v>15192.45</v>
      </c>
      <c r="H97" s="113" t="s">
        <v>358</v>
      </c>
      <c r="I97" s="113" t="s">
        <v>302</v>
      </c>
      <c r="J97" s="113" t="s">
        <v>303</v>
      </c>
      <c r="K97" s="113" t="s">
        <v>368</v>
      </c>
      <c r="L97" s="113"/>
      <c r="M97" s="113" t="s">
        <v>304</v>
      </c>
      <c r="N97" s="113" t="s">
        <v>304</v>
      </c>
    </row>
    <row r="98" spans="1:14">
      <c r="A98" s="112">
        <v>98</v>
      </c>
      <c r="B98" s="113" t="s">
        <v>581</v>
      </c>
      <c r="C98" s="113" t="s">
        <v>567</v>
      </c>
      <c r="D98" s="113" t="s">
        <v>582</v>
      </c>
      <c r="E98" s="119">
        <v>43273</v>
      </c>
      <c r="F98" s="114">
        <v>85909.41</v>
      </c>
      <c r="G98" s="114">
        <v>14604.59</v>
      </c>
      <c r="H98" s="113" t="s">
        <v>331</v>
      </c>
      <c r="I98" s="113" t="s">
        <v>302</v>
      </c>
      <c r="J98" s="113" t="s">
        <v>303</v>
      </c>
      <c r="K98" s="113" t="s">
        <v>368</v>
      </c>
      <c r="L98" s="113"/>
      <c r="M98" s="113" t="s">
        <v>304</v>
      </c>
      <c r="N98" s="113" t="s">
        <v>304</v>
      </c>
    </row>
    <row r="99" spans="1:14">
      <c r="A99" s="112">
        <v>99</v>
      </c>
      <c r="B99" s="113" t="s">
        <v>583</v>
      </c>
      <c r="C99" s="113" t="s">
        <v>567</v>
      </c>
      <c r="D99" s="113" t="s">
        <v>584</v>
      </c>
      <c r="E99" s="119">
        <v>43273</v>
      </c>
      <c r="F99" s="114">
        <v>40305.129999999997</v>
      </c>
      <c r="G99" s="114">
        <v>6851.87</v>
      </c>
      <c r="H99" s="113" t="s">
        <v>331</v>
      </c>
      <c r="I99" s="113" t="s">
        <v>302</v>
      </c>
      <c r="J99" s="113" t="s">
        <v>303</v>
      </c>
      <c r="K99" s="113" t="s">
        <v>368</v>
      </c>
      <c r="L99" s="113"/>
      <c r="M99" s="113" t="s">
        <v>304</v>
      </c>
      <c r="N99" s="113" t="s">
        <v>304</v>
      </c>
    </row>
    <row r="100" spans="1:14">
      <c r="A100" s="112">
        <v>100</v>
      </c>
      <c r="B100" s="113" t="s">
        <v>585</v>
      </c>
      <c r="C100" s="113" t="s">
        <v>322</v>
      </c>
      <c r="D100" s="113" t="s">
        <v>586</v>
      </c>
      <c r="E100" s="119">
        <v>43215</v>
      </c>
      <c r="F100" s="114">
        <v>24598.29</v>
      </c>
      <c r="G100" s="114">
        <v>4181.71</v>
      </c>
      <c r="H100" s="113" t="s">
        <v>317</v>
      </c>
      <c r="I100" s="113" t="s">
        <v>302</v>
      </c>
      <c r="J100" s="113" t="s">
        <v>303</v>
      </c>
      <c r="K100" s="113" t="s">
        <v>368</v>
      </c>
      <c r="L100" s="113"/>
      <c r="M100" s="113" t="s">
        <v>304</v>
      </c>
      <c r="N100" s="113" t="s">
        <v>304</v>
      </c>
    </row>
    <row r="101" spans="1:14">
      <c r="A101" s="112">
        <v>101</v>
      </c>
      <c r="B101" s="113" t="s">
        <v>587</v>
      </c>
      <c r="C101" s="113" t="s">
        <v>322</v>
      </c>
      <c r="D101" s="113" t="s">
        <v>588</v>
      </c>
      <c r="E101" s="119">
        <v>43215</v>
      </c>
      <c r="F101" s="114">
        <v>29247.86</v>
      </c>
      <c r="G101" s="114">
        <v>4972.1400000000003</v>
      </c>
      <c r="H101" s="113" t="s">
        <v>317</v>
      </c>
      <c r="I101" s="113" t="s">
        <v>302</v>
      </c>
      <c r="J101" s="113" t="s">
        <v>303</v>
      </c>
      <c r="K101" s="113" t="s">
        <v>368</v>
      </c>
      <c r="L101" s="113"/>
      <c r="M101" s="113" t="s">
        <v>304</v>
      </c>
      <c r="N101" s="113" t="s">
        <v>304</v>
      </c>
    </row>
    <row r="102" spans="1:14">
      <c r="A102" s="112">
        <v>102</v>
      </c>
      <c r="B102" s="113" t="s">
        <v>589</v>
      </c>
      <c r="C102" s="113" t="s">
        <v>355</v>
      </c>
      <c r="D102" s="113" t="s">
        <v>590</v>
      </c>
      <c r="E102" s="119">
        <v>43224</v>
      </c>
      <c r="F102" s="114">
        <v>18103.45</v>
      </c>
      <c r="G102" s="114">
        <v>2896.55</v>
      </c>
      <c r="H102" s="113" t="s">
        <v>334</v>
      </c>
      <c r="I102" s="113" t="s">
        <v>302</v>
      </c>
      <c r="J102" s="113" t="s">
        <v>303</v>
      </c>
      <c r="K102" s="113" t="s">
        <v>368</v>
      </c>
      <c r="L102" s="113"/>
      <c r="M102" s="113" t="s">
        <v>304</v>
      </c>
      <c r="N102" s="113" t="s">
        <v>304</v>
      </c>
    </row>
    <row r="103" spans="1:14">
      <c r="A103" s="112">
        <v>103</v>
      </c>
      <c r="B103" s="113" t="s">
        <v>591</v>
      </c>
      <c r="C103" s="113" t="s">
        <v>322</v>
      </c>
      <c r="D103" s="113" t="s">
        <v>592</v>
      </c>
      <c r="E103" s="119">
        <v>43226</v>
      </c>
      <c r="F103" s="114">
        <v>42555.17</v>
      </c>
      <c r="G103" s="114">
        <v>6808.83</v>
      </c>
      <c r="H103" s="113" t="s">
        <v>320</v>
      </c>
      <c r="I103" s="113" t="s">
        <v>302</v>
      </c>
      <c r="J103" s="113" t="s">
        <v>303</v>
      </c>
      <c r="K103" s="113" t="s">
        <v>368</v>
      </c>
      <c r="L103" s="113"/>
      <c r="M103" s="113" t="s">
        <v>304</v>
      </c>
      <c r="N103" s="113" t="s">
        <v>304</v>
      </c>
    </row>
    <row r="104" spans="1:14">
      <c r="A104" s="112">
        <v>104</v>
      </c>
      <c r="B104" s="113" t="s">
        <v>593</v>
      </c>
      <c r="C104" s="113" t="s">
        <v>322</v>
      </c>
      <c r="D104" s="113" t="s">
        <v>594</v>
      </c>
      <c r="E104" s="119">
        <v>43226</v>
      </c>
      <c r="F104" s="114">
        <v>79105.17</v>
      </c>
      <c r="G104" s="114">
        <v>12656.83</v>
      </c>
      <c r="H104" s="113" t="s">
        <v>320</v>
      </c>
      <c r="I104" s="113" t="s">
        <v>302</v>
      </c>
      <c r="J104" s="113" t="s">
        <v>303</v>
      </c>
      <c r="K104" s="113" t="s">
        <v>368</v>
      </c>
      <c r="L104" s="113"/>
      <c r="M104" s="113" t="s">
        <v>304</v>
      </c>
      <c r="N104" s="113" t="s">
        <v>304</v>
      </c>
    </row>
    <row r="105" spans="1:14">
      <c r="A105" s="112">
        <v>105</v>
      </c>
      <c r="B105" s="113" t="s">
        <v>595</v>
      </c>
      <c r="C105" s="113" t="s">
        <v>322</v>
      </c>
      <c r="D105" s="113" t="s">
        <v>596</v>
      </c>
      <c r="E105" s="119">
        <v>43226</v>
      </c>
      <c r="F105" s="114">
        <v>79089.66</v>
      </c>
      <c r="G105" s="114">
        <v>12654.34</v>
      </c>
      <c r="H105" s="113" t="s">
        <v>320</v>
      </c>
      <c r="I105" s="113" t="s">
        <v>302</v>
      </c>
      <c r="J105" s="113" t="s">
        <v>303</v>
      </c>
      <c r="K105" s="113" t="s">
        <v>368</v>
      </c>
      <c r="L105" s="113"/>
      <c r="M105" s="113" t="s">
        <v>304</v>
      </c>
      <c r="N105" s="113" t="s">
        <v>304</v>
      </c>
    </row>
    <row r="106" spans="1:14">
      <c r="A106" s="112">
        <v>106</v>
      </c>
      <c r="B106" s="113" t="s">
        <v>597</v>
      </c>
      <c r="C106" s="113" t="s">
        <v>322</v>
      </c>
      <c r="D106" s="113" t="s">
        <v>598</v>
      </c>
      <c r="E106" s="119">
        <v>43226</v>
      </c>
      <c r="F106" s="114">
        <v>79089.66</v>
      </c>
      <c r="G106" s="114">
        <v>12654.34</v>
      </c>
      <c r="H106" s="113" t="s">
        <v>320</v>
      </c>
      <c r="I106" s="113" t="s">
        <v>302</v>
      </c>
      <c r="J106" s="113" t="s">
        <v>303</v>
      </c>
      <c r="K106" s="113" t="s">
        <v>368</v>
      </c>
      <c r="L106" s="113"/>
      <c r="M106" s="113" t="s">
        <v>304</v>
      </c>
      <c r="N106" s="113" t="s">
        <v>304</v>
      </c>
    </row>
    <row r="107" spans="1:14">
      <c r="A107" s="112">
        <v>107</v>
      </c>
      <c r="B107" s="113" t="s">
        <v>599</v>
      </c>
      <c r="C107" s="113" t="s">
        <v>322</v>
      </c>
      <c r="D107" s="113" t="s">
        <v>600</v>
      </c>
      <c r="E107" s="119">
        <v>43226</v>
      </c>
      <c r="F107" s="114">
        <v>47655.17</v>
      </c>
      <c r="G107" s="114">
        <v>7624.83</v>
      </c>
      <c r="H107" s="113" t="s">
        <v>320</v>
      </c>
      <c r="I107" s="113" t="s">
        <v>302</v>
      </c>
      <c r="J107" s="113" t="s">
        <v>303</v>
      </c>
      <c r="K107" s="113" t="s">
        <v>368</v>
      </c>
      <c r="L107" s="113"/>
      <c r="M107" s="113" t="s">
        <v>304</v>
      </c>
      <c r="N107" s="113" t="s">
        <v>304</v>
      </c>
    </row>
    <row r="108" spans="1:14">
      <c r="A108" s="112">
        <v>108</v>
      </c>
      <c r="B108" s="113" t="s">
        <v>601</v>
      </c>
      <c r="C108" s="113" t="s">
        <v>322</v>
      </c>
      <c r="D108" s="113" t="s">
        <v>602</v>
      </c>
      <c r="E108" s="119">
        <v>43226</v>
      </c>
      <c r="F108" s="114">
        <v>96043.1</v>
      </c>
      <c r="G108" s="114">
        <v>15366.9</v>
      </c>
      <c r="H108" s="113" t="s">
        <v>320</v>
      </c>
      <c r="I108" s="113" t="s">
        <v>302</v>
      </c>
      <c r="J108" s="113" t="s">
        <v>303</v>
      </c>
      <c r="K108" s="113" t="s">
        <v>368</v>
      </c>
      <c r="L108" s="113"/>
      <c r="M108" s="113" t="s">
        <v>304</v>
      </c>
      <c r="N108" s="113" t="s">
        <v>304</v>
      </c>
    </row>
    <row r="109" spans="1:14">
      <c r="A109" s="112">
        <v>109</v>
      </c>
      <c r="B109" s="113" t="s">
        <v>603</v>
      </c>
      <c r="C109" s="113" t="s">
        <v>322</v>
      </c>
      <c r="D109" s="113" t="s">
        <v>604</v>
      </c>
      <c r="E109" s="119">
        <v>43226</v>
      </c>
      <c r="F109" s="114">
        <v>7586.21</v>
      </c>
      <c r="G109" s="114">
        <v>1213.79</v>
      </c>
      <c r="H109" s="113" t="s">
        <v>320</v>
      </c>
      <c r="I109" s="113" t="s">
        <v>302</v>
      </c>
      <c r="J109" s="113" t="s">
        <v>303</v>
      </c>
      <c r="K109" s="113" t="s">
        <v>368</v>
      </c>
      <c r="L109" s="113"/>
      <c r="M109" s="113" t="s">
        <v>304</v>
      </c>
      <c r="N109" s="113" t="s">
        <v>304</v>
      </c>
    </row>
    <row r="110" spans="1:14">
      <c r="A110" s="112">
        <v>110</v>
      </c>
      <c r="B110" s="113" t="s">
        <v>605</v>
      </c>
      <c r="C110" s="113" t="s">
        <v>567</v>
      </c>
      <c r="D110" s="113" t="s">
        <v>606</v>
      </c>
      <c r="E110" s="119">
        <v>43285</v>
      </c>
      <c r="F110" s="114">
        <v>780518.21</v>
      </c>
      <c r="G110" s="114">
        <v>124882.89</v>
      </c>
      <c r="H110" s="113" t="s">
        <v>607</v>
      </c>
      <c r="I110" s="113" t="s">
        <v>302</v>
      </c>
      <c r="J110" s="113" t="s">
        <v>303</v>
      </c>
      <c r="K110" s="113" t="s">
        <v>368</v>
      </c>
      <c r="L110" s="113"/>
      <c r="M110" s="113" t="s">
        <v>304</v>
      </c>
      <c r="N110" s="113" t="s">
        <v>304</v>
      </c>
    </row>
    <row r="111" spans="1:14">
      <c r="A111" s="112">
        <v>111</v>
      </c>
      <c r="B111" s="113" t="s">
        <v>608</v>
      </c>
      <c r="C111" s="113" t="s">
        <v>567</v>
      </c>
      <c r="D111" s="113" t="s">
        <v>609</v>
      </c>
      <c r="E111" s="119">
        <v>43285</v>
      </c>
      <c r="F111" s="114">
        <v>862059.53</v>
      </c>
      <c r="G111" s="114">
        <v>137929.51999999999</v>
      </c>
      <c r="H111" s="113" t="s">
        <v>607</v>
      </c>
      <c r="I111" s="113" t="s">
        <v>305</v>
      </c>
      <c r="J111" s="113" t="s">
        <v>306</v>
      </c>
      <c r="K111" s="113" t="s">
        <v>368</v>
      </c>
      <c r="L111" s="113"/>
      <c r="M111" s="113" t="s">
        <v>304</v>
      </c>
      <c r="N111" s="113" t="s">
        <v>304</v>
      </c>
    </row>
    <row r="112" spans="1:14">
      <c r="A112" s="112">
        <v>112</v>
      </c>
      <c r="B112" s="113" t="s">
        <v>610</v>
      </c>
      <c r="C112" s="113" t="s">
        <v>567</v>
      </c>
      <c r="D112" s="113" t="s">
        <v>611</v>
      </c>
      <c r="E112" s="119">
        <v>43285</v>
      </c>
      <c r="F112" s="114">
        <v>453802.54</v>
      </c>
      <c r="G112" s="114">
        <v>72608.41</v>
      </c>
      <c r="H112" s="113" t="s">
        <v>607</v>
      </c>
      <c r="I112" s="113" t="s">
        <v>302</v>
      </c>
      <c r="J112" s="113" t="s">
        <v>303</v>
      </c>
      <c r="K112" s="113" t="s">
        <v>368</v>
      </c>
      <c r="L112" s="113"/>
      <c r="M112" s="113" t="s">
        <v>304</v>
      </c>
      <c r="N112" s="113" t="s">
        <v>304</v>
      </c>
    </row>
    <row r="113" spans="1:14">
      <c r="A113" s="112">
        <v>113</v>
      </c>
      <c r="B113" s="113" t="s">
        <v>612</v>
      </c>
      <c r="C113" s="113" t="s">
        <v>567</v>
      </c>
      <c r="D113" s="113" t="s">
        <v>613</v>
      </c>
      <c r="E113" s="119">
        <v>43285</v>
      </c>
      <c r="F113" s="114">
        <v>745862.07</v>
      </c>
      <c r="G113" s="114">
        <v>119337.93</v>
      </c>
      <c r="H113" s="113" t="s">
        <v>607</v>
      </c>
      <c r="I113" s="113" t="s">
        <v>305</v>
      </c>
      <c r="J113" s="113" t="s">
        <v>306</v>
      </c>
      <c r="K113" s="113" t="s">
        <v>368</v>
      </c>
      <c r="L113" s="113"/>
      <c r="M113" s="113" t="s">
        <v>304</v>
      </c>
      <c r="N113" s="113" t="s">
        <v>304</v>
      </c>
    </row>
    <row r="114" spans="1:14">
      <c r="A114" s="112">
        <v>114</v>
      </c>
      <c r="B114" s="113" t="s">
        <v>614</v>
      </c>
      <c r="C114" s="113" t="s">
        <v>322</v>
      </c>
      <c r="D114" s="113" t="s">
        <v>615</v>
      </c>
      <c r="E114" s="119">
        <v>43223</v>
      </c>
      <c r="F114" s="114">
        <v>25600</v>
      </c>
      <c r="G114" s="114">
        <v>4096</v>
      </c>
      <c r="H114" s="113" t="s">
        <v>317</v>
      </c>
      <c r="I114" s="113" t="s">
        <v>302</v>
      </c>
      <c r="J114" s="113" t="s">
        <v>303</v>
      </c>
      <c r="K114" s="113" t="s">
        <v>368</v>
      </c>
      <c r="L114" s="113"/>
      <c r="M114" s="113" t="s">
        <v>304</v>
      </c>
      <c r="N114" s="113" t="s">
        <v>304</v>
      </c>
    </row>
    <row r="115" spans="1:14">
      <c r="A115" s="112">
        <v>115</v>
      </c>
      <c r="B115" s="113" t="s">
        <v>616</v>
      </c>
      <c r="C115" s="113" t="s">
        <v>495</v>
      </c>
      <c r="D115" s="113" t="s">
        <v>617</v>
      </c>
      <c r="E115" s="119">
        <v>43256</v>
      </c>
      <c r="F115" s="114">
        <v>407327.59</v>
      </c>
      <c r="G115" s="114">
        <v>65172.41</v>
      </c>
      <c r="H115" s="113" t="s">
        <v>497</v>
      </c>
      <c r="I115" s="113" t="s">
        <v>302</v>
      </c>
      <c r="J115" s="113" t="s">
        <v>303</v>
      </c>
      <c r="K115" s="113" t="s">
        <v>368</v>
      </c>
      <c r="L115" s="113"/>
      <c r="M115" s="113" t="s">
        <v>304</v>
      </c>
      <c r="N115" s="113" t="s">
        <v>304</v>
      </c>
    </row>
    <row r="116" spans="1:14">
      <c r="A116" s="112">
        <v>116</v>
      </c>
      <c r="B116" s="113" t="s">
        <v>618</v>
      </c>
      <c r="C116" s="113" t="s">
        <v>377</v>
      </c>
      <c r="D116" s="113" t="s">
        <v>619</v>
      </c>
      <c r="E116" s="119">
        <v>43243</v>
      </c>
      <c r="F116" s="114">
        <v>32327.59</v>
      </c>
      <c r="G116" s="114">
        <v>5172.41</v>
      </c>
      <c r="H116" s="113" t="s">
        <v>379</v>
      </c>
      <c r="I116" s="113" t="s">
        <v>302</v>
      </c>
      <c r="J116" s="113" t="s">
        <v>303</v>
      </c>
      <c r="K116" s="113" t="s">
        <v>368</v>
      </c>
      <c r="L116" s="113"/>
      <c r="M116" s="113" t="s">
        <v>304</v>
      </c>
      <c r="N116" s="113" t="s">
        <v>304</v>
      </c>
    </row>
    <row r="117" spans="1:14">
      <c r="A117" s="112">
        <v>117</v>
      </c>
      <c r="B117" s="113" t="s">
        <v>620</v>
      </c>
      <c r="C117" s="113" t="s">
        <v>355</v>
      </c>
      <c r="D117" s="113" t="s">
        <v>621</v>
      </c>
      <c r="E117" s="119">
        <v>43266</v>
      </c>
      <c r="F117" s="114">
        <v>50517.24</v>
      </c>
      <c r="G117" s="114">
        <v>8082.76</v>
      </c>
      <c r="H117" s="113" t="s">
        <v>622</v>
      </c>
      <c r="I117" s="113" t="s">
        <v>302</v>
      </c>
      <c r="J117" s="113" t="s">
        <v>303</v>
      </c>
      <c r="K117" s="113" t="s">
        <v>368</v>
      </c>
      <c r="L117" s="113"/>
      <c r="M117" s="113" t="s">
        <v>304</v>
      </c>
      <c r="N117" s="113" t="s">
        <v>304</v>
      </c>
    </row>
    <row r="118" spans="1:14">
      <c r="A118" s="112">
        <v>118</v>
      </c>
      <c r="B118" s="113" t="s">
        <v>623</v>
      </c>
      <c r="C118" s="113" t="s">
        <v>355</v>
      </c>
      <c r="D118" s="113" t="s">
        <v>624</v>
      </c>
      <c r="E118" s="119">
        <v>43234</v>
      </c>
      <c r="F118" s="114">
        <v>83793.11</v>
      </c>
      <c r="G118" s="114">
        <v>13406.89</v>
      </c>
      <c r="H118" s="113" t="s">
        <v>622</v>
      </c>
      <c r="I118" s="113" t="s">
        <v>302</v>
      </c>
      <c r="J118" s="113" t="s">
        <v>303</v>
      </c>
      <c r="K118" s="113" t="s">
        <v>368</v>
      </c>
      <c r="L118" s="113"/>
      <c r="M118" s="113" t="s">
        <v>304</v>
      </c>
      <c r="N118" s="113" t="s">
        <v>304</v>
      </c>
    </row>
    <row r="119" spans="1:14">
      <c r="A119" s="112">
        <v>119</v>
      </c>
      <c r="B119" s="113" t="s">
        <v>625</v>
      </c>
      <c r="C119" s="113" t="s">
        <v>355</v>
      </c>
      <c r="D119" s="113" t="s">
        <v>626</v>
      </c>
      <c r="E119" s="119">
        <v>43234</v>
      </c>
      <c r="F119" s="114">
        <v>75172.42</v>
      </c>
      <c r="G119" s="114">
        <v>12027.58</v>
      </c>
      <c r="H119" s="113" t="s">
        <v>622</v>
      </c>
      <c r="I119" s="113" t="s">
        <v>302</v>
      </c>
      <c r="J119" s="113" t="s">
        <v>303</v>
      </c>
      <c r="K119" s="113" t="s">
        <v>368</v>
      </c>
      <c r="L119" s="113"/>
      <c r="M119" s="113" t="s">
        <v>304</v>
      </c>
      <c r="N119" s="113" t="s">
        <v>304</v>
      </c>
    </row>
    <row r="120" spans="1:14">
      <c r="A120" s="112">
        <v>120</v>
      </c>
      <c r="B120" s="113" t="s">
        <v>627</v>
      </c>
      <c r="C120" s="113" t="s">
        <v>338</v>
      </c>
      <c r="D120" s="113" t="s">
        <v>628</v>
      </c>
      <c r="E120" s="119">
        <v>43318</v>
      </c>
      <c r="F120" s="114">
        <v>9482.76</v>
      </c>
      <c r="G120" s="114">
        <v>1517.24</v>
      </c>
      <c r="H120" s="113" t="s">
        <v>327</v>
      </c>
      <c r="I120" s="113" t="s">
        <v>302</v>
      </c>
      <c r="J120" s="113" t="s">
        <v>303</v>
      </c>
      <c r="K120" s="113" t="s">
        <v>368</v>
      </c>
      <c r="L120" s="113"/>
      <c r="M120" s="113" t="s">
        <v>304</v>
      </c>
      <c r="N120" s="113" t="s">
        <v>304</v>
      </c>
    </row>
    <row r="121" spans="1:14">
      <c r="A121" s="112">
        <v>121</v>
      </c>
      <c r="B121" s="113" t="s">
        <v>629</v>
      </c>
      <c r="C121" s="113" t="s">
        <v>355</v>
      </c>
      <c r="D121" s="113" t="s">
        <v>630</v>
      </c>
      <c r="E121" s="119">
        <v>43215</v>
      </c>
      <c r="F121" s="114">
        <v>10755.55</v>
      </c>
      <c r="G121" s="114">
        <v>1828.45</v>
      </c>
      <c r="H121" s="113" t="s">
        <v>332</v>
      </c>
      <c r="I121" s="113" t="s">
        <v>302</v>
      </c>
      <c r="J121" s="113" t="s">
        <v>303</v>
      </c>
      <c r="K121" s="113" t="s">
        <v>368</v>
      </c>
      <c r="L121" s="113"/>
      <c r="M121" s="113" t="s">
        <v>304</v>
      </c>
      <c r="N121" s="113" t="s">
        <v>304</v>
      </c>
    </row>
    <row r="122" spans="1:14">
      <c r="A122" s="112">
        <v>122</v>
      </c>
      <c r="B122" s="113" t="s">
        <v>631</v>
      </c>
      <c r="C122" s="113" t="s">
        <v>355</v>
      </c>
      <c r="D122" s="113" t="s">
        <v>632</v>
      </c>
      <c r="E122" s="119">
        <v>43244</v>
      </c>
      <c r="F122" s="114">
        <v>50754.31</v>
      </c>
      <c r="G122" s="114">
        <v>8120.69</v>
      </c>
      <c r="H122" s="113" t="s">
        <v>334</v>
      </c>
      <c r="I122" s="113" t="s">
        <v>302</v>
      </c>
      <c r="J122" s="113" t="s">
        <v>303</v>
      </c>
      <c r="K122" s="113" t="s">
        <v>368</v>
      </c>
      <c r="L122" s="113"/>
      <c r="M122" s="113" t="s">
        <v>304</v>
      </c>
      <c r="N122" s="113" t="s">
        <v>304</v>
      </c>
    </row>
    <row r="123" spans="1:14">
      <c r="A123" s="112">
        <v>123</v>
      </c>
      <c r="B123" s="113" t="s">
        <v>633</v>
      </c>
      <c r="C123" s="113" t="s">
        <v>355</v>
      </c>
      <c r="D123" s="113" t="s">
        <v>634</v>
      </c>
      <c r="E123" s="119">
        <v>43244</v>
      </c>
      <c r="F123" s="114">
        <v>50754.31</v>
      </c>
      <c r="G123" s="114">
        <v>8120.69</v>
      </c>
      <c r="H123" s="113" t="s">
        <v>334</v>
      </c>
      <c r="I123" s="113" t="s">
        <v>302</v>
      </c>
      <c r="J123" s="113" t="s">
        <v>303</v>
      </c>
      <c r="K123" s="113" t="s">
        <v>368</v>
      </c>
      <c r="L123" s="113"/>
      <c r="M123" s="113" t="s">
        <v>304</v>
      </c>
      <c r="N123" s="113" t="s">
        <v>304</v>
      </c>
    </row>
    <row r="124" spans="1:14">
      <c r="A124" s="112">
        <v>124</v>
      </c>
      <c r="B124" s="113" t="s">
        <v>635</v>
      </c>
      <c r="C124" s="113" t="s">
        <v>355</v>
      </c>
      <c r="D124" s="113" t="s">
        <v>636</v>
      </c>
      <c r="E124" s="119">
        <v>43244</v>
      </c>
      <c r="F124" s="114">
        <v>50754.31</v>
      </c>
      <c r="G124" s="114">
        <v>8120.69</v>
      </c>
      <c r="H124" s="113" t="s">
        <v>334</v>
      </c>
      <c r="I124" s="113" t="s">
        <v>305</v>
      </c>
      <c r="J124" s="113" t="s">
        <v>306</v>
      </c>
      <c r="K124" s="113" t="s">
        <v>368</v>
      </c>
      <c r="L124" s="113"/>
      <c r="M124" s="113" t="s">
        <v>304</v>
      </c>
      <c r="N124" s="113" t="s">
        <v>304</v>
      </c>
    </row>
    <row r="125" spans="1:14">
      <c r="A125" s="112">
        <v>125</v>
      </c>
      <c r="B125" s="113" t="s">
        <v>637</v>
      </c>
      <c r="C125" s="113" t="s">
        <v>355</v>
      </c>
      <c r="D125" s="113" t="s">
        <v>638</v>
      </c>
      <c r="E125" s="119">
        <v>43244</v>
      </c>
      <c r="F125" s="114">
        <v>50754.31</v>
      </c>
      <c r="G125" s="114">
        <v>8120.69</v>
      </c>
      <c r="H125" s="113" t="s">
        <v>334</v>
      </c>
      <c r="I125" s="113" t="s">
        <v>302</v>
      </c>
      <c r="J125" s="113" t="s">
        <v>303</v>
      </c>
      <c r="K125" s="113" t="s">
        <v>368</v>
      </c>
      <c r="L125" s="113"/>
      <c r="M125" s="113" t="s">
        <v>304</v>
      </c>
      <c r="N125" s="113" t="s">
        <v>304</v>
      </c>
    </row>
    <row r="126" spans="1:14">
      <c r="A126" s="112">
        <v>126</v>
      </c>
      <c r="B126" s="113" t="s">
        <v>639</v>
      </c>
      <c r="C126" s="113" t="s">
        <v>355</v>
      </c>
      <c r="D126" s="113" t="s">
        <v>640</v>
      </c>
      <c r="E126" s="119">
        <v>43244</v>
      </c>
      <c r="F126" s="114">
        <v>95862.07</v>
      </c>
      <c r="G126" s="114">
        <v>15337.93</v>
      </c>
      <c r="H126" s="113" t="s">
        <v>334</v>
      </c>
      <c r="I126" s="113" t="s">
        <v>302</v>
      </c>
      <c r="J126" s="113" t="s">
        <v>303</v>
      </c>
      <c r="K126" s="113" t="s">
        <v>368</v>
      </c>
      <c r="L126" s="113"/>
      <c r="M126" s="113" t="s">
        <v>304</v>
      </c>
      <c r="N126" s="113" t="s">
        <v>304</v>
      </c>
    </row>
    <row r="127" spans="1:14">
      <c r="A127" s="112">
        <v>127</v>
      </c>
      <c r="B127" s="113" t="s">
        <v>641</v>
      </c>
      <c r="C127" s="113" t="s">
        <v>355</v>
      </c>
      <c r="D127" s="113" t="s">
        <v>642</v>
      </c>
      <c r="E127" s="119">
        <v>43244</v>
      </c>
      <c r="F127" s="114">
        <v>95862.07</v>
      </c>
      <c r="G127" s="114">
        <v>15337.93</v>
      </c>
      <c r="H127" s="113" t="s">
        <v>334</v>
      </c>
      <c r="I127" s="113" t="s">
        <v>302</v>
      </c>
      <c r="J127" s="113" t="s">
        <v>303</v>
      </c>
      <c r="K127" s="113" t="s">
        <v>368</v>
      </c>
      <c r="L127" s="113"/>
      <c r="M127" s="113" t="s">
        <v>304</v>
      </c>
      <c r="N127" s="113" t="s">
        <v>304</v>
      </c>
    </row>
    <row r="128" spans="1:14">
      <c r="A128" s="112">
        <v>128</v>
      </c>
      <c r="B128" s="113" t="s">
        <v>643</v>
      </c>
      <c r="C128" s="113" t="s">
        <v>355</v>
      </c>
      <c r="D128" s="113" t="s">
        <v>644</v>
      </c>
      <c r="E128" s="119">
        <v>43244</v>
      </c>
      <c r="F128" s="114">
        <v>67465.509999999995</v>
      </c>
      <c r="G128" s="114">
        <v>10794.49</v>
      </c>
      <c r="H128" s="113" t="s">
        <v>334</v>
      </c>
      <c r="I128" s="113" t="s">
        <v>302</v>
      </c>
      <c r="J128" s="113" t="s">
        <v>303</v>
      </c>
      <c r="K128" s="113" t="s">
        <v>368</v>
      </c>
      <c r="L128" s="113"/>
      <c r="M128" s="113" t="s">
        <v>304</v>
      </c>
      <c r="N128" s="113" t="s">
        <v>304</v>
      </c>
    </row>
    <row r="129" spans="1:14">
      <c r="A129" s="112">
        <v>129</v>
      </c>
      <c r="B129" s="113" t="s">
        <v>645</v>
      </c>
      <c r="C129" s="113" t="s">
        <v>318</v>
      </c>
      <c r="D129" s="113" t="s">
        <v>646</v>
      </c>
      <c r="E129" s="119">
        <v>43244</v>
      </c>
      <c r="F129" s="114">
        <v>41810.339999999997</v>
      </c>
      <c r="G129" s="114">
        <v>6689.66</v>
      </c>
      <c r="H129" s="113" t="s">
        <v>647</v>
      </c>
      <c r="I129" s="113" t="s">
        <v>302</v>
      </c>
      <c r="J129" s="113" t="s">
        <v>303</v>
      </c>
      <c r="K129" s="113" t="s">
        <v>368</v>
      </c>
      <c r="L129" s="113"/>
      <c r="M129" s="113" t="s">
        <v>304</v>
      </c>
      <c r="N129" s="113" t="s">
        <v>304</v>
      </c>
    </row>
    <row r="130" spans="1:14">
      <c r="A130" s="112">
        <v>130</v>
      </c>
      <c r="B130" s="113" t="s">
        <v>648</v>
      </c>
      <c r="C130" s="113" t="s">
        <v>322</v>
      </c>
      <c r="D130" s="113" t="s">
        <v>649</v>
      </c>
      <c r="E130" s="119">
        <v>43255</v>
      </c>
      <c r="F130" s="114">
        <v>80459.789999999994</v>
      </c>
      <c r="G130" s="114">
        <v>12873.57</v>
      </c>
      <c r="H130" s="113" t="s">
        <v>320</v>
      </c>
      <c r="I130" s="113" t="s">
        <v>302</v>
      </c>
      <c r="J130" s="113" t="s">
        <v>303</v>
      </c>
      <c r="K130" s="113" t="s">
        <v>368</v>
      </c>
      <c r="L130" s="113"/>
      <c r="M130" s="113" t="s">
        <v>304</v>
      </c>
      <c r="N130" s="113" t="s">
        <v>304</v>
      </c>
    </row>
    <row r="131" spans="1:14">
      <c r="A131" s="112">
        <v>131</v>
      </c>
      <c r="B131" s="113" t="s">
        <v>650</v>
      </c>
      <c r="C131" s="113" t="s">
        <v>322</v>
      </c>
      <c r="D131" s="113" t="s">
        <v>651</v>
      </c>
      <c r="E131" s="119">
        <v>43255</v>
      </c>
      <c r="F131" s="114">
        <v>80459.789999999994</v>
      </c>
      <c r="G131" s="114">
        <v>12873.57</v>
      </c>
      <c r="H131" s="113" t="s">
        <v>320</v>
      </c>
      <c r="I131" s="113" t="s">
        <v>302</v>
      </c>
      <c r="J131" s="113" t="s">
        <v>303</v>
      </c>
      <c r="K131" s="113" t="s">
        <v>368</v>
      </c>
      <c r="L131" s="113"/>
      <c r="M131" s="113" t="s">
        <v>304</v>
      </c>
      <c r="N131" s="113" t="s">
        <v>304</v>
      </c>
    </row>
    <row r="132" spans="1:14">
      <c r="A132" s="112">
        <v>132</v>
      </c>
      <c r="B132" s="113" t="s">
        <v>652</v>
      </c>
      <c r="C132" s="113" t="s">
        <v>322</v>
      </c>
      <c r="D132" s="113" t="s">
        <v>653</v>
      </c>
      <c r="E132" s="119">
        <v>43255</v>
      </c>
      <c r="F132" s="114">
        <v>80528.69</v>
      </c>
      <c r="G132" s="114">
        <v>12884.59</v>
      </c>
      <c r="H132" s="113" t="s">
        <v>320</v>
      </c>
      <c r="I132" s="113" t="s">
        <v>302</v>
      </c>
      <c r="J132" s="113" t="s">
        <v>303</v>
      </c>
      <c r="K132" s="113" t="s">
        <v>368</v>
      </c>
      <c r="L132" s="113"/>
      <c r="M132" s="113" t="s">
        <v>304</v>
      </c>
      <c r="N132" s="113" t="s">
        <v>304</v>
      </c>
    </row>
    <row r="133" spans="1:14">
      <c r="A133" s="112">
        <v>133</v>
      </c>
      <c r="B133" s="113" t="s">
        <v>654</v>
      </c>
      <c r="C133" s="113" t="s">
        <v>322</v>
      </c>
      <c r="D133" s="113" t="s">
        <v>655</v>
      </c>
      <c r="E133" s="119">
        <v>43255</v>
      </c>
      <c r="F133" s="114">
        <v>45051.72</v>
      </c>
      <c r="G133" s="114">
        <v>7208.28</v>
      </c>
      <c r="H133" s="113" t="s">
        <v>320</v>
      </c>
      <c r="I133" s="113" t="s">
        <v>302</v>
      </c>
      <c r="J133" s="113" t="s">
        <v>303</v>
      </c>
      <c r="K133" s="113" t="s">
        <v>368</v>
      </c>
      <c r="L133" s="113"/>
      <c r="M133" s="113" t="s">
        <v>304</v>
      </c>
      <c r="N133" s="113" t="s">
        <v>304</v>
      </c>
    </row>
    <row r="134" spans="1:14">
      <c r="A134" s="112">
        <v>134</v>
      </c>
      <c r="B134" s="113" t="s">
        <v>656</v>
      </c>
      <c r="C134" s="113" t="s">
        <v>322</v>
      </c>
      <c r="D134" s="113" t="s">
        <v>657</v>
      </c>
      <c r="E134" s="119">
        <v>43255</v>
      </c>
      <c r="F134" s="114">
        <v>58512.93</v>
      </c>
      <c r="G134" s="114">
        <v>9362.07</v>
      </c>
      <c r="H134" s="113" t="s">
        <v>320</v>
      </c>
      <c r="I134" s="113" t="s">
        <v>302</v>
      </c>
      <c r="J134" s="113" t="s">
        <v>303</v>
      </c>
      <c r="K134" s="113" t="s">
        <v>368</v>
      </c>
      <c r="L134" s="113"/>
      <c r="M134" s="113" t="s">
        <v>304</v>
      </c>
      <c r="N134" s="113" t="s">
        <v>304</v>
      </c>
    </row>
    <row r="135" spans="1:14">
      <c r="A135" s="112">
        <v>135</v>
      </c>
      <c r="B135" s="113" t="s">
        <v>658</v>
      </c>
      <c r="C135" s="113" t="s">
        <v>322</v>
      </c>
      <c r="D135" s="113" t="s">
        <v>659</v>
      </c>
      <c r="E135" s="119">
        <v>43255</v>
      </c>
      <c r="F135" s="114">
        <v>58512.93</v>
      </c>
      <c r="G135" s="114">
        <v>9362.07</v>
      </c>
      <c r="H135" s="113" t="s">
        <v>320</v>
      </c>
      <c r="I135" s="113" t="s">
        <v>302</v>
      </c>
      <c r="J135" s="113" t="s">
        <v>303</v>
      </c>
      <c r="K135" s="113" t="s">
        <v>368</v>
      </c>
      <c r="L135" s="113"/>
      <c r="M135" s="113" t="s">
        <v>304</v>
      </c>
      <c r="N135" s="113" t="s">
        <v>304</v>
      </c>
    </row>
    <row r="136" spans="1:14">
      <c r="A136" s="112">
        <v>136</v>
      </c>
      <c r="B136" s="113" t="s">
        <v>660</v>
      </c>
      <c r="C136" s="113" t="s">
        <v>322</v>
      </c>
      <c r="D136" s="113" t="s">
        <v>661</v>
      </c>
      <c r="E136" s="119">
        <v>43255</v>
      </c>
      <c r="F136" s="114">
        <v>39629.31</v>
      </c>
      <c r="G136" s="114">
        <v>6340.69</v>
      </c>
      <c r="H136" s="113" t="s">
        <v>320</v>
      </c>
      <c r="I136" s="113" t="s">
        <v>302</v>
      </c>
      <c r="J136" s="113" t="s">
        <v>303</v>
      </c>
      <c r="K136" s="113" t="s">
        <v>368</v>
      </c>
      <c r="L136" s="113"/>
      <c r="M136" s="113" t="s">
        <v>304</v>
      </c>
      <c r="N136" s="113" t="s">
        <v>304</v>
      </c>
    </row>
    <row r="137" spans="1:14">
      <c r="A137" s="112">
        <v>137</v>
      </c>
      <c r="B137" s="113" t="s">
        <v>662</v>
      </c>
      <c r="C137" s="113" t="s">
        <v>322</v>
      </c>
      <c r="D137" s="113" t="s">
        <v>663</v>
      </c>
      <c r="E137" s="119">
        <v>43255</v>
      </c>
      <c r="F137" s="114">
        <v>77406.899999999994</v>
      </c>
      <c r="G137" s="114">
        <v>12385.1</v>
      </c>
      <c r="H137" s="113" t="s">
        <v>320</v>
      </c>
      <c r="I137" s="113" t="s">
        <v>302</v>
      </c>
      <c r="J137" s="113" t="s">
        <v>303</v>
      </c>
      <c r="K137" s="113" t="s">
        <v>368</v>
      </c>
      <c r="L137" s="113"/>
      <c r="M137" s="113" t="s">
        <v>304</v>
      </c>
      <c r="N137" s="113" t="s">
        <v>304</v>
      </c>
    </row>
    <row r="138" spans="1:14">
      <c r="A138" s="112">
        <v>138</v>
      </c>
      <c r="B138" s="113" t="s">
        <v>664</v>
      </c>
      <c r="C138" s="113" t="s">
        <v>322</v>
      </c>
      <c r="D138" s="113" t="s">
        <v>665</v>
      </c>
      <c r="E138" s="119">
        <v>43255</v>
      </c>
      <c r="F138" s="114">
        <v>77502.59</v>
      </c>
      <c r="G138" s="114">
        <v>12400.41</v>
      </c>
      <c r="H138" s="113" t="s">
        <v>320</v>
      </c>
      <c r="I138" s="113" t="s">
        <v>302</v>
      </c>
      <c r="J138" s="113" t="s">
        <v>303</v>
      </c>
      <c r="K138" s="113" t="s">
        <v>368</v>
      </c>
      <c r="L138" s="113"/>
      <c r="M138" s="113" t="s">
        <v>304</v>
      </c>
      <c r="N138" s="113" t="s">
        <v>304</v>
      </c>
    </row>
    <row r="139" spans="1:14">
      <c r="A139" s="112">
        <v>139</v>
      </c>
      <c r="B139" s="113" t="s">
        <v>666</v>
      </c>
      <c r="C139" s="113" t="s">
        <v>322</v>
      </c>
      <c r="D139" s="113" t="s">
        <v>667</v>
      </c>
      <c r="E139" s="119">
        <v>43255</v>
      </c>
      <c r="F139" s="114">
        <v>86750</v>
      </c>
      <c r="G139" s="114">
        <v>13880</v>
      </c>
      <c r="H139" s="113" t="s">
        <v>320</v>
      </c>
      <c r="I139" s="113" t="s">
        <v>302</v>
      </c>
      <c r="J139" s="113" t="s">
        <v>303</v>
      </c>
      <c r="K139" s="113" t="s">
        <v>368</v>
      </c>
      <c r="L139" s="113"/>
      <c r="M139" s="113" t="s">
        <v>304</v>
      </c>
      <c r="N139" s="113" t="s">
        <v>304</v>
      </c>
    </row>
    <row r="140" spans="1:14">
      <c r="A140" s="112">
        <v>140</v>
      </c>
      <c r="B140" s="113" t="s">
        <v>668</v>
      </c>
      <c r="C140" s="113" t="s">
        <v>322</v>
      </c>
      <c r="D140" s="113" t="s">
        <v>669</v>
      </c>
      <c r="E140" s="119">
        <v>43255</v>
      </c>
      <c r="F140" s="114">
        <v>86750</v>
      </c>
      <c r="G140" s="114">
        <v>13880</v>
      </c>
      <c r="H140" s="113" t="s">
        <v>320</v>
      </c>
      <c r="I140" s="113" t="s">
        <v>302</v>
      </c>
      <c r="J140" s="113" t="s">
        <v>303</v>
      </c>
      <c r="K140" s="113" t="s">
        <v>368</v>
      </c>
      <c r="L140" s="113"/>
      <c r="M140" s="113" t="s">
        <v>304</v>
      </c>
      <c r="N140" s="113" t="s">
        <v>304</v>
      </c>
    </row>
    <row r="141" spans="1:14">
      <c r="A141" s="112">
        <v>141</v>
      </c>
      <c r="B141" s="113" t="s">
        <v>670</v>
      </c>
      <c r="C141" s="113" t="s">
        <v>322</v>
      </c>
      <c r="D141" s="113" t="s">
        <v>671</v>
      </c>
      <c r="E141" s="119">
        <v>43255</v>
      </c>
      <c r="F141" s="114">
        <v>30801.72</v>
      </c>
      <c r="G141" s="114">
        <v>4928.28</v>
      </c>
      <c r="H141" s="113" t="s">
        <v>320</v>
      </c>
      <c r="I141" s="113" t="s">
        <v>302</v>
      </c>
      <c r="J141" s="113" t="s">
        <v>303</v>
      </c>
      <c r="K141" s="113" t="s">
        <v>368</v>
      </c>
      <c r="L141" s="113"/>
      <c r="M141" s="113" t="s">
        <v>304</v>
      </c>
      <c r="N141" s="113" t="s">
        <v>304</v>
      </c>
    </row>
    <row r="142" spans="1:14">
      <c r="A142" s="112">
        <v>142</v>
      </c>
      <c r="B142" s="113" t="s">
        <v>672</v>
      </c>
      <c r="C142" s="113" t="s">
        <v>322</v>
      </c>
      <c r="D142" s="113" t="s">
        <v>673</v>
      </c>
      <c r="E142" s="119">
        <v>43255</v>
      </c>
      <c r="F142" s="114">
        <v>30122.07</v>
      </c>
      <c r="G142" s="114">
        <v>4819.53</v>
      </c>
      <c r="H142" s="113" t="s">
        <v>320</v>
      </c>
      <c r="I142" s="113" t="s">
        <v>302</v>
      </c>
      <c r="J142" s="113" t="s">
        <v>303</v>
      </c>
      <c r="K142" s="113" t="s">
        <v>368</v>
      </c>
      <c r="L142" s="113"/>
      <c r="M142" s="113" t="s">
        <v>304</v>
      </c>
      <c r="N142" s="113" t="s">
        <v>304</v>
      </c>
    </row>
    <row r="143" spans="1:14">
      <c r="A143" s="112">
        <v>143</v>
      </c>
      <c r="B143" s="113" t="s">
        <v>674</v>
      </c>
      <c r="C143" s="113" t="s">
        <v>322</v>
      </c>
      <c r="D143" s="113" t="s">
        <v>675</v>
      </c>
      <c r="E143" s="119">
        <v>43255</v>
      </c>
      <c r="F143" s="114">
        <v>63373.88</v>
      </c>
      <c r="G143" s="114">
        <v>10139.82</v>
      </c>
      <c r="H143" s="113" t="s">
        <v>320</v>
      </c>
      <c r="I143" s="113" t="s">
        <v>302</v>
      </c>
      <c r="J143" s="113" t="s">
        <v>303</v>
      </c>
      <c r="K143" s="113" t="s">
        <v>368</v>
      </c>
      <c r="L143" s="113"/>
      <c r="M143" s="113" t="s">
        <v>304</v>
      </c>
      <c r="N143" s="113" t="s">
        <v>304</v>
      </c>
    </row>
    <row r="144" spans="1:14">
      <c r="A144" s="112">
        <v>144</v>
      </c>
      <c r="B144" s="113" t="s">
        <v>676</v>
      </c>
      <c r="C144" s="113" t="s">
        <v>322</v>
      </c>
      <c r="D144" s="113" t="s">
        <v>677</v>
      </c>
      <c r="E144" s="119">
        <v>43255</v>
      </c>
      <c r="F144" s="114">
        <v>63373.88</v>
      </c>
      <c r="G144" s="114">
        <v>10139.82</v>
      </c>
      <c r="H144" s="113" t="s">
        <v>320</v>
      </c>
      <c r="I144" s="113" t="s">
        <v>302</v>
      </c>
      <c r="J144" s="113" t="s">
        <v>303</v>
      </c>
      <c r="K144" s="113" t="s">
        <v>368</v>
      </c>
      <c r="L144" s="113"/>
      <c r="M144" s="113" t="s">
        <v>304</v>
      </c>
      <c r="N144" s="113" t="s">
        <v>304</v>
      </c>
    </row>
    <row r="145" spans="1:14">
      <c r="A145" s="112">
        <v>145</v>
      </c>
      <c r="B145" s="113" t="s">
        <v>678</v>
      </c>
      <c r="C145" s="113" t="s">
        <v>322</v>
      </c>
      <c r="D145" s="113" t="s">
        <v>679</v>
      </c>
      <c r="E145" s="119">
        <v>43255</v>
      </c>
      <c r="F145" s="114">
        <v>52081.9</v>
      </c>
      <c r="G145" s="114">
        <v>8333.1</v>
      </c>
      <c r="H145" s="113" t="s">
        <v>320</v>
      </c>
      <c r="I145" s="113" t="s">
        <v>302</v>
      </c>
      <c r="J145" s="113" t="s">
        <v>303</v>
      </c>
      <c r="K145" s="113" t="s">
        <v>368</v>
      </c>
      <c r="L145" s="113"/>
      <c r="M145" s="113" t="s">
        <v>304</v>
      </c>
      <c r="N145" s="113" t="s">
        <v>304</v>
      </c>
    </row>
    <row r="146" spans="1:14">
      <c r="A146" s="112">
        <v>146</v>
      </c>
      <c r="B146" s="113" t="s">
        <v>680</v>
      </c>
      <c r="C146" s="113" t="s">
        <v>322</v>
      </c>
      <c r="D146" s="113" t="s">
        <v>681</v>
      </c>
      <c r="E146" s="119">
        <v>43255</v>
      </c>
      <c r="F146" s="114">
        <v>52160.34</v>
      </c>
      <c r="G146" s="114">
        <v>8345.66</v>
      </c>
      <c r="H146" s="113" t="s">
        <v>320</v>
      </c>
      <c r="I146" s="113" t="s">
        <v>302</v>
      </c>
      <c r="J146" s="113" t="s">
        <v>303</v>
      </c>
      <c r="K146" s="113" t="s">
        <v>368</v>
      </c>
      <c r="L146" s="113"/>
      <c r="M146" s="113" t="s">
        <v>304</v>
      </c>
      <c r="N146" s="113" t="s">
        <v>304</v>
      </c>
    </row>
    <row r="147" spans="1:14">
      <c r="A147" s="112">
        <v>147</v>
      </c>
      <c r="B147" s="113" t="s">
        <v>682</v>
      </c>
      <c r="C147" s="113" t="s">
        <v>322</v>
      </c>
      <c r="D147" s="113" t="s">
        <v>683</v>
      </c>
      <c r="E147" s="119">
        <v>43255</v>
      </c>
      <c r="F147" s="114">
        <v>92767.24</v>
      </c>
      <c r="G147" s="114">
        <v>14842.76</v>
      </c>
      <c r="H147" s="113" t="s">
        <v>320</v>
      </c>
      <c r="I147" s="113" t="s">
        <v>302</v>
      </c>
      <c r="J147" s="113" t="s">
        <v>303</v>
      </c>
      <c r="K147" s="113" t="s">
        <v>368</v>
      </c>
      <c r="L147" s="113"/>
      <c r="M147" s="113" t="s">
        <v>304</v>
      </c>
      <c r="N147" s="113" t="s">
        <v>304</v>
      </c>
    </row>
    <row r="148" spans="1:14">
      <c r="A148" s="112">
        <v>148</v>
      </c>
      <c r="B148" s="113" t="s">
        <v>684</v>
      </c>
      <c r="C148" s="113" t="s">
        <v>322</v>
      </c>
      <c r="D148" s="113" t="s">
        <v>685</v>
      </c>
      <c r="E148" s="119">
        <v>43255</v>
      </c>
      <c r="F148" s="114">
        <v>8189.66</v>
      </c>
      <c r="G148" s="114">
        <v>1310.3399999999999</v>
      </c>
      <c r="H148" s="113" t="s">
        <v>320</v>
      </c>
      <c r="I148" s="113" t="s">
        <v>302</v>
      </c>
      <c r="J148" s="113" t="s">
        <v>303</v>
      </c>
      <c r="K148" s="113" t="s">
        <v>368</v>
      </c>
      <c r="L148" s="113"/>
      <c r="M148" s="113" t="s">
        <v>304</v>
      </c>
      <c r="N148" s="113" t="s">
        <v>304</v>
      </c>
    </row>
    <row r="149" spans="1:14">
      <c r="A149" s="112">
        <v>149</v>
      </c>
      <c r="B149" s="113" t="s">
        <v>686</v>
      </c>
      <c r="C149" s="113" t="s">
        <v>355</v>
      </c>
      <c r="D149" s="113" t="s">
        <v>687</v>
      </c>
      <c r="E149" s="119">
        <v>43245</v>
      </c>
      <c r="F149" s="114">
        <v>3195.69</v>
      </c>
      <c r="G149" s="114">
        <v>511.31</v>
      </c>
      <c r="H149" s="113" t="s">
        <v>332</v>
      </c>
      <c r="I149" s="113" t="s">
        <v>302</v>
      </c>
      <c r="J149" s="113" t="s">
        <v>303</v>
      </c>
      <c r="K149" s="113" t="s">
        <v>368</v>
      </c>
      <c r="L149" s="113"/>
      <c r="M149" s="113" t="s">
        <v>304</v>
      </c>
      <c r="N149" s="113" t="s">
        <v>304</v>
      </c>
    </row>
    <row r="150" spans="1:14">
      <c r="A150" s="112">
        <v>151</v>
      </c>
      <c r="B150" s="113" t="s">
        <v>690</v>
      </c>
      <c r="C150" s="113" t="s">
        <v>553</v>
      </c>
      <c r="D150" s="113" t="s">
        <v>691</v>
      </c>
      <c r="E150" s="119">
        <v>43263</v>
      </c>
      <c r="F150" s="114">
        <v>199666.38</v>
      </c>
      <c r="G150" s="114">
        <v>31946.62</v>
      </c>
      <c r="H150" s="113" t="s">
        <v>692</v>
      </c>
      <c r="I150" s="113" t="s">
        <v>302</v>
      </c>
      <c r="J150" s="113" t="s">
        <v>303</v>
      </c>
      <c r="K150" s="113" t="s">
        <v>368</v>
      </c>
      <c r="L150" s="113"/>
      <c r="M150" s="113" t="s">
        <v>304</v>
      </c>
      <c r="N150" s="113" t="s">
        <v>304</v>
      </c>
    </row>
    <row r="151" spans="1:14">
      <c r="A151" s="112">
        <v>153</v>
      </c>
      <c r="B151" s="113" t="s">
        <v>695</v>
      </c>
      <c r="C151" s="113" t="s">
        <v>696</v>
      </c>
      <c r="D151" s="113" t="s">
        <v>697</v>
      </c>
      <c r="E151" s="119">
        <v>43322</v>
      </c>
      <c r="F151" s="114">
        <v>376688.45</v>
      </c>
      <c r="G151" s="114">
        <v>60270.15</v>
      </c>
      <c r="H151" s="113" t="s">
        <v>348</v>
      </c>
      <c r="I151" s="113" t="s">
        <v>302</v>
      </c>
      <c r="J151" s="113" t="s">
        <v>303</v>
      </c>
      <c r="K151" s="113" t="s">
        <v>368</v>
      </c>
      <c r="L151" s="113"/>
      <c r="M151" s="113" t="s">
        <v>304</v>
      </c>
      <c r="N151" s="113" t="s">
        <v>304</v>
      </c>
    </row>
    <row r="152" spans="1:14">
      <c r="A152" s="112">
        <v>154</v>
      </c>
      <c r="B152" s="113" t="s">
        <v>698</v>
      </c>
      <c r="C152" s="113" t="s">
        <v>355</v>
      </c>
      <c r="D152" s="113" t="s">
        <v>699</v>
      </c>
      <c r="E152" s="119">
        <v>43236</v>
      </c>
      <c r="F152" s="114">
        <v>42605.18</v>
      </c>
      <c r="G152" s="114">
        <v>6816.82</v>
      </c>
      <c r="H152" s="113" t="s">
        <v>351</v>
      </c>
      <c r="I152" s="113" t="s">
        <v>302</v>
      </c>
      <c r="J152" s="113" t="s">
        <v>303</v>
      </c>
      <c r="K152" s="113" t="s">
        <v>368</v>
      </c>
      <c r="L152" s="113"/>
      <c r="M152" s="113" t="s">
        <v>304</v>
      </c>
      <c r="N152" s="113" t="s">
        <v>304</v>
      </c>
    </row>
    <row r="153" spans="1:14">
      <c r="A153" s="112">
        <v>155</v>
      </c>
      <c r="B153" s="113" t="s">
        <v>700</v>
      </c>
      <c r="C153" s="113" t="s">
        <v>567</v>
      </c>
      <c r="D153" s="113" t="s">
        <v>701</v>
      </c>
      <c r="E153" s="119">
        <v>43253</v>
      </c>
      <c r="F153" s="114">
        <v>2279487.1800000002</v>
      </c>
      <c r="G153" s="114">
        <v>387512.82</v>
      </c>
      <c r="H153" s="113" t="s">
        <v>702</v>
      </c>
      <c r="I153" s="113" t="s">
        <v>302</v>
      </c>
      <c r="J153" s="113" t="s">
        <v>303</v>
      </c>
      <c r="K153" s="113" t="s">
        <v>368</v>
      </c>
      <c r="L153" s="113"/>
      <c r="M153" s="113" t="s">
        <v>304</v>
      </c>
      <c r="N153" s="113" t="s">
        <v>304</v>
      </c>
    </row>
    <row r="154" spans="1:14">
      <c r="A154" s="112">
        <v>156</v>
      </c>
      <c r="B154" s="113" t="s">
        <v>703</v>
      </c>
      <c r="C154" s="113" t="s">
        <v>495</v>
      </c>
      <c r="D154" s="113" t="s">
        <v>704</v>
      </c>
      <c r="E154" s="119">
        <v>43244</v>
      </c>
      <c r="F154" s="114">
        <v>707224.14</v>
      </c>
      <c r="G154" s="114">
        <v>113155.86</v>
      </c>
      <c r="H154" s="113" t="s">
        <v>705</v>
      </c>
      <c r="I154" s="113" t="s">
        <v>302</v>
      </c>
      <c r="J154" s="113" t="s">
        <v>303</v>
      </c>
      <c r="K154" s="113" t="s">
        <v>368</v>
      </c>
      <c r="L154" s="113"/>
      <c r="M154" s="113" t="s">
        <v>304</v>
      </c>
      <c r="N154" s="113" t="s">
        <v>304</v>
      </c>
    </row>
    <row r="155" spans="1:14">
      <c r="A155" s="112">
        <v>157</v>
      </c>
      <c r="B155" s="113" t="s">
        <v>706</v>
      </c>
      <c r="C155" s="113" t="s">
        <v>495</v>
      </c>
      <c r="D155" s="113" t="s">
        <v>707</v>
      </c>
      <c r="E155" s="119">
        <v>43244</v>
      </c>
      <c r="F155" s="114">
        <v>707224.14</v>
      </c>
      <c r="G155" s="114">
        <v>113155.86</v>
      </c>
      <c r="H155" s="113" t="s">
        <v>705</v>
      </c>
      <c r="I155" s="113" t="s">
        <v>305</v>
      </c>
      <c r="J155" s="113" t="s">
        <v>306</v>
      </c>
      <c r="K155" s="113" t="s">
        <v>368</v>
      </c>
      <c r="L155" s="113"/>
      <c r="M155" s="113" t="s">
        <v>304</v>
      </c>
      <c r="N155" s="113" t="s">
        <v>304</v>
      </c>
    </row>
    <row r="156" spans="1:14">
      <c r="A156" s="112">
        <v>158</v>
      </c>
      <c r="B156" s="113" t="s">
        <v>708</v>
      </c>
      <c r="C156" s="113" t="s">
        <v>495</v>
      </c>
      <c r="D156" s="113" t="s">
        <v>709</v>
      </c>
      <c r="E156" s="119">
        <v>43244</v>
      </c>
      <c r="F156" s="114">
        <v>942965.52</v>
      </c>
      <c r="G156" s="114">
        <v>150874.48000000001</v>
      </c>
      <c r="H156" s="113" t="s">
        <v>705</v>
      </c>
      <c r="I156" s="113" t="s">
        <v>302</v>
      </c>
      <c r="J156" s="113" t="s">
        <v>303</v>
      </c>
      <c r="K156" s="113" t="s">
        <v>368</v>
      </c>
      <c r="L156" s="113"/>
      <c r="M156" s="113" t="s">
        <v>304</v>
      </c>
      <c r="N156" s="113" t="s">
        <v>304</v>
      </c>
    </row>
    <row r="157" spans="1:14">
      <c r="A157" s="112">
        <v>159</v>
      </c>
      <c r="B157" s="113" t="s">
        <v>710</v>
      </c>
      <c r="C157" s="113" t="s">
        <v>355</v>
      </c>
      <c r="D157" s="113" t="s">
        <v>711</v>
      </c>
      <c r="E157" s="119">
        <v>43272</v>
      </c>
      <c r="F157" s="114">
        <v>44506.3</v>
      </c>
      <c r="G157" s="114">
        <v>7121</v>
      </c>
      <c r="H157" s="113" t="s">
        <v>343</v>
      </c>
      <c r="I157" s="113" t="s">
        <v>302</v>
      </c>
      <c r="J157" s="113" t="s">
        <v>303</v>
      </c>
      <c r="K157" s="113" t="s">
        <v>368</v>
      </c>
      <c r="L157" s="113"/>
      <c r="M157" s="113" t="s">
        <v>304</v>
      </c>
      <c r="N157" s="113" t="s">
        <v>304</v>
      </c>
    </row>
    <row r="158" spans="1:14">
      <c r="A158" s="112">
        <v>160</v>
      </c>
      <c r="B158" s="113" t="s">
        <v>712</v>
      </c>
      <c r="C158" s="113" t="s">
        <v>357</v>
      </c>
      <c r="D158" s="113" t="s">
        <v>713</v>
      </c>
      <c r="E158" s="119">
        <v>43313</v>
      </c>
      <c r="F158" s="114">
        <v>840157.45</v>
      </c>
      <c r="G158" s="114">
        <v>134425.19</v>
      </c>
      <c r="H158" s="113" t="s">
        <v>607</v>
      </c>
      <c r="I158" s="113" t="s">
        <v>302</v>
      </c>
      <c r="J158" s="113" t="s">
        <v>303</v>
      </c>
      <c r="K158" s="113" t="s">
        <v>368</v>
      </c>
      <c r="L158" s="113"/>
      <c r="M158" s="113" t="s">
        <v>304</v>
      </c>
      <c r="N158" s="113" t="s">
        <v>304</v>
      </c>
    </row>
    <row r="159" spans="1:14">
      <c r="A159" s="112">
        <v>161</v>
      </c>
      <c r="B159" s="113" t="s">
        <v>714</v>
      </c>
      <c r="C159" s="113" t="s">
        <v>357</v>
      </c>
      <c r="D159" s="113" t="s">
        <v>715</v>
      </c>
      <c r="E159" s="119">
        <v>43313</v>
      </c>
      <c r="F159" s="114">
        <v>841279.31</v>
      </c>
      <c r="G159" s="114">
        <v>134604.69</v>
      </c>
      <c r="H159" s="113" t="s">
        <v>607</v>
      </c>
      <c r="I159" s="113" t="s">
        <v>302</v>
      </c>
      <c r="J159" s="113" t="s">
        <v>303</v>
      </c>
      <c r="K159" s="113" t="s">
        <v>368</v>
      </c>
      <c r="L159" s="113"/>
      <c r="M159" s="113" t="s">
        <v>304</v>
      </c>
      <c r="N159" s="113" t="s">
        <v>304</v>
      </c>
    </row>
    <row r="160" spans="1:14">
      <c r="A160" s="112">
        <v>163</v>
      </c>
      <c r="B160" s="113" t="s">
        <v>718</v>
      </c>
      <c r="C160" s="113" t="s">
        <v>316</v>
      </c>
      <c r="D160" s="113" t="s">
        <v>719</v>
      </c>
      <c r="E160" s="119">
        <v>43248</v>
      </c>
      <c r="F160" s="114">
        <v>60078.44</v>
      </c>
      <c r="G160" s="114">
        <v>9612.56</v>
      </c>
      <c r="H160" s="113" t="s">
        <v>720</v>
      </c>
      <c r="I160" s="113" t="s">
        <v>302</v>
      </c>
      <c r="J160" s="113" t="s">
        <v>306</v>
      </c>
      <c r="K160" s="113" t="s">
        <v>368</v>
      </c>
      <c r="L160" s="113"/>
      <c r="M160" s="113" t="s">
        <v>304</v>
      </c>
      <c r="N160" s="113" t="s">
        <v>304</v>
      </c>
    </row>
    <row r="161" spans="1:14">
      <c r="A161" s="112">
        <v>164</v>
      </c>
      <c r="B161" s="113" t="s">
        <v>721</v>
      </c>
      <c r="C161" s="113" t="s">
        <v>333</v>
      </c>
      <c r="D161" s="113" t="s">
        <v>722</v>
      </c>
      <c r="E161" s="119">
        <v>43239</v>
      </c>
      <c r="F161" s="114">
        <v>64950.86</v>
      </c>
      <c r="G161" s="114">
        <v>10392.14</v>
      </c>
      <c r="H161" s="113" t="s">
        <v>723</v>
      </c>
      <c r="I161" s="113" t="s">
        <v>302</v>
      </c>
      <c r="J161" s="113" t="s">
        <v>303</v>
      </c>
      <c r="K161" s="113" t="s">
        <v>368</v>
      </c>
      <c r="L161" s="113"/>
      <c r="M161" s="113" t="s">
        <v>304</v>
      </c>
      <c r="N161" s="113" t="s">
        <v>304</v>
      </c>
    </row>
    <row r="162" spans="1:14">
      <c r="A162" s="112">
        <v>165</v>
      </c>
      <c r="B162" s="113" t="s">
        <v>724</v>
      </c>
      <c r="C162" s="113" t="s">
        <v>333</v>
      </c>
      <c r="D162" s="113" t="s">
        <v>725</v>
      </c>
      <c r="E162" s="119">
        <v>43239</v>
      </c>
      <c r="F162" s="114">
        <v>64950.86</v>
      </c>
      <c r="G162" s="114">
        <v>10392.14</v>
      </c>
      <c r="H162" s="113" t="s">
        <v>723</v>
      </c>
      <c r="I162" s="113" t="s">
        <v>302</v>
      </c>
      <c r="J162" s="113" t="s">
        <v>303</v>
      </c>
      <c r="K162" s="113" t="s">
        <v>368</v>
      </c>
      <c r="L162" s="113"/>
      <c r="M162" s="113" t="s">
        <v>304</v>
      </c>
      <c r="N162" s="113" t="s">
        <v>304</v>
      </c>
    </row>
    <row r="163" spans="1:14">
      <c r="A163" s="112">
        <v>166</v>
      </c>
      <c r="B163" s="113" t="s">
        <v>726</v>
      </c>
      <c r="C163" s="113" t="s">
        <v>727</v>
      </c>
      <c r="D163" s="113" t="s">
        <v>728</v>
      </c>
      <c r="E163" s="119">
        <v>43241</v>
      </c>
      <c r="F163" s="114">
        <v>58620.69</v>
      </c>
      <c r="G163" s="114">
        <v>9379.31</v>
      </c>
      <c r="H163" s="113" t="s">
        <v>341</v>
      </c>
      <c r="I163" s="113" t="s">
        <v>302</v>
      </c>
      <c r="J163" s="113" t="s">
        <v>303</v>
      </c>
      <c r="K163" s="113" t="s">
        <v>368</v>
      </c>
      <c r="L163" s="113"/>
      <c r="M163" s="113" t="s">
        <v>304</v>
      </c>
      <c r="N163" s="113" t="s">
        <v>304</v>
      </c>
    </row>
    <row r="164" spans="1:14">
      <c r="A164" s="112">
        <v>167</v>
      </c>
      <c r="B164" s="113" t="s">
        <v>729</v>
      </c>
      <c r="C164" s="113" t="s">
        <v>321</v>
      </c>
      <c r="D164" s="113" t="s">
        <v>730</v>
      </c>
      <c r="E164" s="119">
        <v>43240</v>
      </c>
      <c r="F164" s="114">
        <v>122758.62</v>
      </c>
      <c r="G164" s="114">
        <v>19641.38</v>
      </c>
      <c r="H164" s="113" t="s">
        <v>328</v>
      </c>
      <c r="I164" s="113" t="s">
        <v>302</v>
      </c>
      <c r="J164" s="113" t="s">
        <v>303</v>
      </c>
      <c r="K164" s="113" t="s">
        <v>368</v>
      </c>
      <c r="L164" s="113"/>
      <c r="M164" s="113" t="s">
        <v>304</v>
      </c>
      <c r="N164" s="113" t="s">
        <v>304</v>
      </c>
    </row>
    <row r="165" spans="1:14">
      <c r="A165" s="112">
        <v>168</v>
      </c>
      <c r="B165" s="113" t="s">
        <v>731</v>
      </c>
      <c r="C165" s="113" t="s">
        <v>355</v>
      </c>
      <c r="D165" s="113" t="s">
        <v>732</v>
      </c>
      <c r="E165" s="119">
        <v>43241</v>
      </c>
      <c r="F165" s="114">
        <v>12883.62</v>
      </c>
      <c r="G165" s="114">
        <v>2061.38</v>
      </c>
      <c r="H165" s="113" t="s">
        <v>733</v>
      </c>
      <c r="I165" s="113" t="s">
        <v>305</v>
      </c>
      <c r="J165" s="113" t="s">
        <v>306</v>
      </c>
      <c r="K165" s="113" t="s">
        <v>368</v>
      </c>
      <c r="L165" s="113"/>
      <c r="M165" s="113" t="s">
        <v>304</v>
      </c>
      <c r="N165" s="113" t="s">
        <v>304</v>
      </c>
    </row>
    <row r="166" spans="1:14">
      <c r="A166" s="112">
        <v>169</v>
      </c>
      <c r="B166" s="113" t="s">
        <v>734</v>
      </c>
      <c r="C166" s="113" t="s">
        <v>316</v>
      </c>
      <c r="D166" s="113" t="s">
        <v>735</v>
      </c>
      <c r="E166" s="119">
        <v>43242</v>
      </c>
      <c r="F166" s="114">
        <v>30896.55</v>
      </c>
      <c r="G166" s="114">
        <v>4943.45</v>
      </c>
      <c r="H166" s="113" t="s">
        <v>352</v>
      </c>
      <c r="I166" s="113" t="s">
        <v>302</v>
      </c>
      <c r="J166" s="113" t="s">
        <v>303</v>
      </c>
      <c r="K166" s="113" t="s">
        <v>368</v>
      </c>
      <c r="L166" s="113"/>
      <c r="M166" s="113" t="s">
        <v>304</v>
      </c>
      <c r="N166" s="113" t="s">
        <v>304</v>
      </c>
    </row>
    <row r="167" spans="1:14">
      <c r="A167" s="112">
        <v>170</v>
      </c>
      <c r="B167" s="113" t="s">
        <v>736</v>
      </c>
      <c r="C167" s="113" t="s">
        <v>322</v>
      </c>
      <c r="D167" s="113" t="s">
        <v>737</v>
      </c>
      <c r="E167" s="119">
        <v>43255</v>
      </c>
      <c r="F167" s="114">
        <v>32586.21</v>
      </c>
      <c r="G167" s="114">
        <v>5213.79</v>
      </c>
      <c r="H167" s="113" t="s">
        <v>320</v>
      </c>
      <c r="I167" s="113" t="s">
        <v>302</v>
      </c>
      <c r="J167" s="113" t="s">
        <v>303</v>
      </c>
      <c r="K167" s="113" t="s">
        <v>368</v>
      </c>
      <c r="L167" s="113"/>
      <c r="M167" s="113" t="s">
        <v>304</v>
      </c>
      <c r="N167" s="113" t="s">
        <v>304</v>
      </c>
    </row>
    <row r="168" spans="1:14">
      <c r="A168" s="112">
        <v>171</v>
      </c>
      <c r="B168" s="113" t="s">
        <v>738</v>
      </c>
      <c r="C168" s="113" t="s">
        <v>322</v>
      </c>
      <c r="D168" s="113" t="s">
        <v>739</v>
      </c>
      <c r="E168" s="119">
        <v>43255</v>
      </c>
      <c r="F168" s="114">
        <v>98793.1</v>
      </c>
      <c r="G168" s="114">
        <v>15806.9</v>
      </c>
      <c r="H168" s="113" t="s">
        <v>320</v>
      </c>
      <c r="I168" s="113" t="s">
        <v>302</v>
      </c>
      <c r="J168" s="113" t="s">
        <v>303</v>
      </c>
      <c r="K168" s="113" t="s">
        <v>368</v>
      </c>
      <c r="L168" s="113"/>
      <c r="M168" s="113" t="s">
        <v>304</v>
      </c>
      <c r="N168" s="113" t="s">
        <v>304</v>
      </c>
    </row>
    <row r="169" spans="1:14">
      <c r="A169" s="112">
        <v>172</v>
      </c>
      <c r="B169" s="113" t="s">
        <v>740</v>
      </c>
      <c r="C169" s="113" t="s">
        <v>322</v>
      </c>
      <c r="D169" s="113" t="s">
        <v>741</v>
      </c>
      <c r="E169" s="119">
        <v>43255</v>
      </c>
      <c r="F169" s="114">
        <v>98793.1</v>
      </c>
      <c r="G169" s="114">
        <v>15806.9</v>
      </c>
      <c r="H169" s="113" t="s">
        <v>320</v>
      </c>
      <c r="I169" s="113" t="s">
        <v>302</v>
      </c>
      <c r="J169" s="113" t="s">
        <v>303</v>
      </c>
      <c r="K169" s="113" t="s">
        <v>368</v>
      </c>
      <c r="L169" s="113"/>
      <c r="M169" s="113" t="s">
        <v>304</v>
      </c>
      <c r="N169" s="113" t="s">
        <v>304</v>
      </c>
    </row>
    <row r="170" spans="1:14">
      <c r="A170" s="112">
        <v>173</v>
      </c>
      <c r="B170" s="113" t="s">
        <v>742</v>
      </c>
      <c r="C170" s="113" t="s">
        <v>322</v>
      </c>
      <c r="D170" s="113" t="s">
        <v>743</v>
      </c>
      <c r="E170" s="119">
        <v>43255</v>
      </c>
      <c r="F170" s="114">
        <v>2250</v>
      </c>
      <c r="G170" s="114">
        <v>360</v>
      </c>
      <c r="H170" s="113" t="s">
        <v>320</v>
      </c>
      <c r="I170" s="113" t="s">
        <v>302</v>
      </c>
      <c r="J170" s="113" t="s">
        <v>303</v>
      </c>
      <c r="K170" s="113" t="s">
        <v>368</v>
      </c>
      <c r="L170" s="113"/>
      <c r="M170" s="113" t="s">
        <v>304</v>
      </c>
      <c r="N170" s="113" t="s">
        <v>304</v>
      </c>
    </row>
    <row r="171" spans="1:14">
      <c r="A171" s="112">
        <v>179</v>
      </c>
      <c r="B171" s="113" t="s">
        <v>754</v>
      </c>
      <c r="C171" s="113" t="s">
        <v>322</v>
      </c>
      <c r="D171" s="113" t="s">
        <v>755</v>
      </c>
      <c r="E171" s="119">
        <v>43255</v>
      </c>
      <c r="F171" s="114">
        <v>98814.65</v>
      </c>
      <c r="G171" s="114">
        <v>15810.35</v>
      </c>
      <c r="H171" s="113" t="s">
        <v>320</v>
      </c>
      <c r="I171" s="113" t="s">
        <v>302</v>
      </c>
      <c r="J171" s="113" t="s">
        <v>303</v>
      </c>
      <c r="K171" s="113" t="s">
        <v>368</v>
      </c>
      <c r="L171" s="113"/>
      <c r="M171" s="113" t="s">
        <v>304</v>
      </c>
      <c r="N171" s="113" t="s">
        <v>304</v>
      </c>
    </row>
    <row r="172" spans="1:14">
      <c r="A172" s="112">
        <v>182</v>
      </c>
      <c r="B172" s="113" t="s">
        <v>760</v>
      </c>
      <c r="C172" s="113" t="s">
        <v>356</v>
      </c>
      <c r="D172" s="113" t="s">
        <v>761</v>
      </c>
      <c r="E172" s="119">
        <v>43262</v>
      </c>
      <c r="F172" s="114">
        <v>99962.93</v>
      </c>
      <c r="G172" s="114">
        <v>15994.07</v>
      </c>
      <c r="H172" s="113" t="s">
        <v>762</v>
      </c>
      <c r="I172" s="113" t="s">
        <v>302</v>
      </c>
      <c r="J172" s="113" t="s">
        <v>303</v>
      </c>
      <c r="K172" s="113" t="s">
        <v>368</v>
      </c>
      <c r="L172" s="113"/>
      <c r="M172" s="113" t="s">
        <v>304</v>
      </c>
      <c r="N172" s="113" t="s">
        <v>304</v>
      </c>
    </row>
    <row r="173" spans="1:14">
      <c r="A173" s="112">
        <v>183</v>
      </c>
      <c r="B173" s="113" t="s">
        <v>763</v>
      </c>
      <c r="C173" s="113" t="s">
        <v>356</v>
      </c>
      <c r="D173" s="113" t="s">
        <v>764</v>
      </c>
      <c r="E173" s="119">
        <v>43262</v>
      </c>
      <c r="F173" s="114">
        <v>99962.93</v>
      </c>
      <c r="G173" s="114">
        <v>15994.07</v>
      </c>
      <c r="H173" s="113" t="s">
        <v>762</v>
      </c>
      <c r="I173" s="113" t="s">
        <v>302</v>
      </c>
      <c r="J173" s="113" t="s">
        <v>303</v>
      </c>
      <c r="K173" s="113" t="s">
        <v>368</v>
      </c>
      <c r="L173" s="113"/>
      <c r="M173" s="113" t="s">
        <v>304</v>
      </c>
      <c r="N173" s="113" t="s">
        <v>304</v>
      </c>
    </row>
    <row r="174" spans="1:14">
      <c r="A174" s="112">
        <v>184</v>
      </c>
      <c r="B174" s="113" t="s">
        <v>765</v>
      </c>
      <c r="C174" s="113" t="s">
        <v>356</v>
      </c>
      <c r="D174" s="113" t="s">
        <v>766</v>
      </c>
      <c r="E174" s="119">
        <v>43262</v>
      </c>
      <c r="F174" s="114">
        <v>99962.93</v>
      </c>
      <c r="G174" s="114">
        <v>15994.07</v>
      </c>
      <c r="H174" s="113" t="s">
        <v>762</v>
      </c>
      <c r="I174" s="113" t="s">
        <v>305</v>
      </c>
      <c r="J174" s="113" t="s">
        <v>306</v>
      </c>
      <c r="K174" s="113" t="s">
        <v>368</v>
      </c>
      <c r="L174" s="113"/>
      <c r="M174" s="113" t="s">
        <v>304</v>
      </c>
      <c r="N174" s="113" t="s">
        <v>304</v>
      </c>
    </row>
    <row r="175" spans="1:14">
      <c r="A175" s="112">
        <v>185</v>
      </c>
      <c r="B175" s="113" t="s">
        <v>767</v>
      </c>
      <c r="C175" s="113" t="s">
        <v>356</v>
      </c>
      <c r="D175" s="113" t="s">
        <v>768</v>
      </c>
      <c r="E175" s="119">
        <v>43262</v>
      </c>
      <c r="F175" s="114">
        <v>99962.93</v>
      </c>
      <c r="G175" s="114">
        <v>15994.07</v>
      </c>
      <c r="H175" s="113" t="s">
        <v>762</v>
      </c>
      <c r="I175" s="113" t="s">
        <v>302</v>
      </c>
      <c r="J175" s="113" t="s">
        <v>303</v>
      </c>
      <c r="K175" s="113" t="s">
        <v>368</v>
      </c>
      <c r="L175" s="113"/>
      <c r="M175" s="113" t="s">
        <v>304</v>
      </c>
      <c r="N175" s="113" t="s">
        <v>304</v>
      </c>
    </row>
    <row r="176" spans="1:14">
      <c r="A176" s="112">
        <v>186</v>
      </c>
      <c r="B176" s="113" t="s">
        <v>769</v>
      </c>
      <c r="C176" s="113" t="s">
        <v>356</v>
      </c>
      <c r="D176" s="113" t="s">
        <v>770</v>
      </c>
      <c r="E176" s="119">
        <v>43262</v>
      </c>
      <c r="F176" s="114">
        <v>99962.93</v>
      </c>
      <c r="G176" s="114">
        <v>15994.07</v>
      </c>
      <c r="H176" s="113" t="s">
        <v>762</v>
      </c>
      <c r="I176" s="113" t="s">
        <v>302</v>
      </c>
      <c r="J176" s="113" t="s">
        <v>303</v>
      </c>
      <c r="K176" s="113" t="s">
        <v>368</v>
      </c>
      <c r="L176" s="113"/>
      <c r="M176" s="113" t="s">
        <v>304</v>
      </c>
      <c r="N176" s="113" t="s">
        <v>304</v>
      </c>
    </row>
    <row r="177" spans="1:14">
      <c r="A177" s="112">
        <v>187</v>
      </c>
      <c r="B177" s="113" t="s">
        <v>771</v>
      </c>
      <c r="C177" s="113" t="s">
        <v>356</v>
      </c>
      <c r="D177" s="113" t="s">
        <v>772</v>
      </c>
      <c r="E177" s="119">
        <v>43262</v>
      </c>
      <c r="F177" s="114">
        <v>99962.93</v>
      </c>
      <c r="G177" s="114">
        <v>15994.07</v>
      </c>
      <c r="H177" s="113" t="s">
        <v>762</v>
      </c>
      <c r="I177" s="113" t="s">
        <v>302</v>
      </c>
      <c r="J177" s="113" t="s">
        <v>303</v>
      </c>
      <c r="K177" s="113" t="s">
        <v>368</v>
      </c>
      <c r="L177" s="113"/>
      <c r="M177" s="113" t="s">
        <v>304</v>
      </c>
      <c r="N177" s="113" t="s">
        <v>304</v>
      </c>
    </row>
    <row r="178" spans="1:14">
      <c r="A178" s="112">
        <v>188</v>
      </c>
      <c r="B178" s="113" t="s">
        <v>773</v>
      </c>
      <c r="C178" s="113" t="s">
        <v>356</v>
      </c>
      <c r="D178" s="113" t="s">
        <v>774</v>
      </c>
      <c r="E178" s="119">
        <v>43262</v>
      </c>
      <c r="F178" s="114">
        <v>99962.93</v>
      </c>
      <c r="G178" s="114">
        <v>15994.07</v>
      </c>
      <c r="H178" s="113" t="s">
        <v>762</v>
      </c>
      <c r="I178" s="113" t="s">
        <v>302</v>
      </c>
      <c r="J178" s="113" t="s">
        <v>303</v>
      </c>
      <c r="K178" s="113" t="s">
        <v>368</v>
      </c>
      <c r="L178" s="113"/>
      <c r="M178" s="113" t="s">
        <v>304</v>
      </c>
      <c r="N178" s="113" t="s">
        <v>304</v>
      </c>
    </row>
    <row r="179" spans="1:14">
      <c r="A179" s="112">
        <v>189</v>
      </c>
      <c r="B179" s="113" t="s">
        <v>775</v>
      </c>
      <c r="C179" s="113" t="s">
        <v>776</v>
      </c>
      <c r="D179" s="113" t="s">
        <v>777</v>
      </c>
      <c r="E179" s="119">
        <v>43262</v>
      </c>
      <c r="F179" s="114">
        <v>99962.93</v>
      </c>
      <c r="G179" s="114">
        <v>15994.07</v>
      </c>
      <c r="H179" s="113" t="s">
        <v>762</v>
      </c>
      <c r="I179" s="113" t="s">
        <v>302</v>
      </c>
      <c r="J179" s="113" t="s">
        <v>303</v>
      </c>
      <c r="K179" s="113" t="s">
        <v>368</v>
      </c>
      <c r="L179" s="113"/>
      <c r="M179" s="113" t="s">
        <v>304</v>
      </c>
      <c r="N179" s="113" t="s">
        <v>304</v>
      </c>
    </row>
    <row r="180" spans="1:14">
      <c r="A180" s="112">
        <v>190</v>
      </c>
      <c r="B180" s="113" t="s">
        <v>778</v>
      </c>
      <c r="C180" s="113" t="s">
        <v>776</v>
      </c>
      <c r="D180" s="113" t="s">
        <v>779</v>
      </c>
      <c r="E180" s="119">
        <v>43262</v>
      </c>
      <c r="F180" s="114">
        <v>99845.69</v>
      </c>
      <c r="G180" s="114">
        <v>15975.31</v>
      </c>
      <c r="H180" s="113" t="s">
        <v>762</v>
      </c>
      <c r="I180" s="113" t="s">
        <v>302</v>
      </c>
      <c r="J180" s="113" t="s">
        <v>303</v>
      </c>
      <c r="K180" s="113" t="s">
        <v>368</v>
      </c>
      <c r="L180" s="113"/>
      <c r="M180" s="113" t="s">
        <v>304</v>
      </c>
      <c r="N180" s="113" t="s">
        <v>304</v>
      </c>
    </row>
    <row r="181" spans="1:14">
      <c r="A181" s="112">
        <v>191</v>
      </c>
      <c r="B181" s="113" t="s">
        <v>780</v>
      </c>
      <c r="C181" s="113" t="s">
        <v>776</v>
      </c>
      <c r="D181" s="113" t="s">
        <v>781</v>
      </c>
      <c r="E181" s="119">
        <v>43262</v>
      </c>
      <c r="F181" s="114">
        <v>92887.76</v>
      </c>
      <c r="G181" s="114">
        <v>14862.04</v>
      </c>
      <c r="H181" s="113" t="s">
        <v>762</v>
      </c>
      <c r="I181" s="113" t="s">
        <v>302</v>
      </c>
      <c r="J181" s="113" t="s">
        <v>303</v>
      </c>
      <c r="K181" s="113" t="s">
        <v>368</v>
      </c>
      <c r="L181" s="113"/>
      <c r="M181" s="113" t="s">
        <v>304</v>
      </c>
      <c r="N181" s="113" t="s">
        <v>304</v>
      </c>
    </row>
    <row r="182" spans="1:14">
      <c r="A182" s="112">
        <v>192</v>
      </c>
      <c r="B182" s="113" t="s">
        <v>782</v>
      </c>
      <c r="C182" s="113" t="s">
        <v>776</v>
      </c>
      <c r="D182" s="113" t="s">
        <v>783</v>
      </c>
      <c r="E182" s="119">
        <v>43262</v>
      </c>
      <c r="F182" s="114">
        <v>99986.21</v>
      </c>
      <c r="G182" s="114">
        <v>15997.79</v>
      </c>
      <c r="H182" s="113" t="s">
        <v>762</v>
      </c>
      <c r="I182" s="113" t="s">
        <v>302</v>
      </c>
      <c r="J182" s="113" t="s">
        <v>303</v>
      </c>
      <c r="K182" s="113" t="s">
        <v>368</v>
      </c>
      <c r="L182" s="113"/>
      <c r="M182" s="113" t="s">
        <v>304</v>
      </c>
      <c r="N182" s="113" t="s">
        <v>304</v>
      </c>
    </row>
    <row r="183" spans="1:14">
      <c r="A183" s="112">
        <v>193</v>
      </c>
      <c r="B183" s="113" t="s">
        <v>784</v>
      </c>
      <c r="C183" s="113" t="s">
        <v>776</v>
      </c>
      <c r="D183" s="113" t="s">
        <v>785</v>
      </c>
      <c r="E183" s="119">
        <v>43262</v>
      </c>
      <c r="F183" s="114">
        <v>99986.21</v>
      </c>
      <c r="G183" s="114">
        <v>15997.79</v>
      </c>
      <c r="H183" s="113" t="s">
        <v>762</v>
      </c>
      <c r="I183" s="113" t="s">
        <v>302</v>
      </c>
      <c r="J183" s="113" t="s">
        <v>306</v>
      </c>
      <c r="K183" s="113" t="s">
        <v>368</v>
      </c>
      <c r="L183" s="113"/>
      <c r="M183" s="113" t="s">
        <v>304</v>
      </c>
      <c r="N183" s="113" t="s">
        <v>304</v>
      </c>
    </row>
    <row r="184" spans="1:14">
      <c r="A184" s="112">
        <v>194</v>
      </c>
      <c r="B184" s="113" t="s">
        <v>786</v>
      </c>
      <c r="C184" s="113" t="s">
        <v>776</v>
      </c>
      <c r="D184" s="113" t="s">
        <v>787</v>
      </c>
      <c r="E184" s="119">
        <v>43262</v>
      </c>
      <c r="F184" s="114">
        <v>99858.62</v>
      </c>
      <c r="G184" s="114">
        <v>15977.38</v>
      </c>
      <c r="H184" s="113" t="s">
        <v>762</v>
      </c>
      <c r="I184" s="113" t="s">
        <v>302</v>
      </c>
      <c r="J184" s="113" t="s">
        <v>303</v>
      </c>
      <c r="K184" s="113" t="s">
        <v>368</v>
      </c>
      <c r="L184" s="113"/>
      <c r="M184" s="113" t="s">
        <v>304</v>
      </c>
      <c r="N184" s="113" t="s">
        <v>304</v>
      </c>
    </row>
    <row r="185" spans="1:14">
      <c r="A185" s="112">
        <v>195</v>
      </c>
      <c r="B185" s="113" t="s">
        <v>788</v>
      </c>
      <c r="C185" s="113" t="s">
        <v>776</v>
      </c>
      <c r="D185" s="113" t="s">
        <v>789</v>
      </c>
      <c r="E185" s="119">
        <v>43262</v>
      </c>
      <c r="F185" s="114">
        <v>99918.96</v>
      </c>
      <c r="G185" s="114">
        <v>15987.04</v>
      </c>
      <c r="H185" s="113" t="s">
        <v>762</v>
      </c>
      <c r="I185" s="113" t="s">
        <v>302</v>
      </c>
      <c r="J185" s="113" t="s">
        <v>303</v>
      </c>
      <c r="K185" s="113" t="s">
        <v>368</v>
      </c>
      <c r="L185" s="113"/>
      <c r="M185" s="113" t="s">
        <v>304</v>
      </c>
      <c r="N185" s="113" t="s">
        <v>304</v>
      </c>
    </row>
    <row r="186" spans="1:14">
      <c r="A186" s="112">
        <v>196</v>
      </c>
      <c r="B186" s="113" t="s">
        <v>790</v>
      </c>
      <c r="C186" s="113" t="s">
        <v>776</v>
      </c>
      <c r="D186" s="113" t="s">
        <v>791</v>
      </c>
      <c r="E186" s="119">
        <v>43262</v>
      </c>
      <c r="F186" s="114">
        <v>99931.03</v>
      </c>
      <c r="G186" s="114">
        <v>15988.97</v>
      </c>
      <c r="H186" s="113" t="s">
        <v>762</v>
      </c>
      <c r="I186" s="113" t="s">
        <v>302</v>
      </c>
      <c r="J186" s="113" t="s">
        <v>303</v>
      </c>
      <c r="K186" s="113" t="s">
        <v>368</v>
      </c>
      <c r="L186" s="113"/>
      <c r="M186" s="113" t="s">
        <v>304</v>
      </c>
      <c r="N186" s="113" t="s">
        <v>304</v>
      </c>
    </row>
    <row r="187" spans="1:14">
      <c r="A187" s="112">
        <v>197</v>
      </c>
      <c r="B187" s="113" t="s">
        <v>792</v>
      </c>
      <c r="C187" s="113" t="s">
        <v>776</v>
      </c>
      <c r="D187" s="113" t="s">
        <v>793</v>
      </c>
      <c r="E187" s="119">
        <v>43262</v>
      </c>
      <c r="F187" s="114">
        <v>99931.03</v>
      </c>
      <c r="G187" s="114">
        <v>15988.97</v>
      </c>
      <c r="H187" s="113" t="s">
        <v>762</v>
      </c>
      <c r="I187" s="113" t="s">
        <v>302</v>
      </c>
      <c r="J187" s="113" t="s">
        <v>303</v>
      </c>
      <c r="K187" s="113" t="s">
        <v>368</v>
      </c>
      <c r="L187" s="113"/>
      <c r="M187" s="113" t="s">
        <v>304</v>
      </c>
      <c r="N187" s="113" t="s">
        <v>304</v>
      </c>
    </row>
    <row r="188" spans="1:14">
      <c r="A188" s="112">
        <v>198</v>
      </c>
      <c r="B188" s="113" t="s">
        <v>794</v>
      </c>
      <c r="C188" s="113" t="s">
        <v>776</v>
      </c>
      <c r="D188" s="113" t="s">
        <v>795</v>
      </c>
      <c r="E188" s="119">
        <v>43262</v>
      </c>
      <c r="F188" s="114">
        <v>99931.03</v>
      </c>
      <c r="G188" s="114">
        <v>15988.97</v>
      </c>
      <c r="H188" s="113" t="s">
        <v>762</v>
      </c>
      <c r="I188" s="113" t="s">
        <v>302</v>
      </c>
      <c r="J188" s="113" t="s">
        <v>303</v>
      </c>
      <c r="K188" s="113" t="s">
        <v>368</v>
      </c>
      <c r="L188" s="113"/>
      <c r="M188" s="113" t="s">
        <v>304</v>
      </c>
      <c r="N188" s="113" t="s">
        <v>304</v>
      </c>
    </row>
    <row r="189" spans="1:14">
      <c r="A189" s="112">
        <v>199</v>
      </c>
      <c r="B189" s="113" t="s">
        <v>796</v>
      </c>
      <c r="C189" s="113" t="s">
        <v>776</v>
      </c>
      <c r="D189" s="113" t="s">
        <v>797</v>
      </c>
      <c r="E189" s="119">
        <v>43262</v>
      </c>
      <c r="F189" s="114">
        <v>99931.03</v>
      </c>
      <c r="G189" s="114">
        <v>15988.97</v>
      </c>
      <c r="H189" s="113" t="s">
        <v>762</v>
      </c>
      <c r="I189" s="113" t="s">
        <v>302</v>
      </c>
      <c r="J189" s="113" t="s">
        <v>303</v>
      </c>
      <c r="K189" s="113" t="s">
        <v>368</v>
      </c>
      <c r="L189" s="113"/>
      <c r="M189" s="113" t="s">
        <v>304</v>
      </c>
      <c r="N189" s="113" t="s">
        <v>304</v>
      </c>
    </row>
    <row r="190" spans="1:14">
      <c r="A190" s="112">
        <v>200</v>
      </c>
      <c r="B190" s="113" t="s">
        <v>798</v>
      </c>
      <c r="C190" s="113" t="s">
        <v>776</v>
      </c>
      <c r="D190" s="113" t="s">
        <v>799</v>
      </c>
      <c r="E190" s="119">
        <v>43262</v>
      </c>
      <c r="F190" s="114">
        <v>99931.03</v>
      </c>
      <c r="G190" s="114">
        <v>15988.97</v>
      </c>
      <c r="H190" s="113" t="s">
        <v>762</v>
      </c>
      <c r="I190" s="113" t="s">
        <v>302</v>
      </c>
      <c r="J190" s="113" t="s">
        <v>303</v>
      </c>
      <c r="K190" s="113" t="s">
        <v>368</v>
      </c>
      <c r="L190" s="113"/>
      <c r="M190" s="113" t="s">
        <v>304</v>
      </c>
      <c r="N190" s="113" t="s">
        <v>304</v>
      </c>
    </row>
    <row r="191" spans="1:14">
      <c r="A191" s="112">
        <v>201</v>
      </c>
      <c r="B191" s="113" t="s">
        <v>800</v>
      </c>
      <c r="C191" s="113" t="s">
        <v>776</v>
      </c>
      <c r="D191" s="113" t="s">
        <v>801</v>
      </c>
      <c r="E191" s="119">
        <v>43262</v>
      </c>
      <c r="F191" s="114">
        <v>99931.03</v>
      </c>
      <c r="G191" s="114">
        <v>15988.97</v>
      </c>
      <c r="H191" s="113" t="s">
        <v>762</v>
      </c>
      <c r="I191" s="113" t="s">
        <v>302</v>
      </c>
      <c r="J191" s="113" t="s">
        <v>303</v>
      </c>
      <c r="K191" s="113" t="s">
        <v>368</v>
      </c>
      <c r="L191" s="113"/>
      <c r="M191" s="113" t="s">
        <v>304</v>
      </c>
      <c r="N191" s="113" t="s">
        <v>304</v>
      </c>
    </row>
    <row r="192" spans="1:14">
      <c r="A192" s="112">
        <v>202</v>
      </c>
      <c r="B192" s="113" t="s">
        <v>802</v>
      </c>
      <c r="C192" s="113" t="s">
        <v>776</v>
      </c>
      <c r="D192" s="113" t="s">
        <v>803</v>
      </c>
      <c r="E192" s="119">
        <v>43262</v>
      </c>
      <c r="F192" s="114">
        <v>99931.03</v>
      </c>
      <c r="G192" s="114">
        <v>15988.97</v>
      </c>
      <c r="H192" s="113" t="s">
        <v>762</v>
      </c>
      <c r="I192" s="113" t="s">
        <v>302</v>
      </c>
      <c r="J192" s="113" t="s">
        <v>303</v>
      </c>
      <c r="K192" s="113" t="s">
        <v>368</v>
      </c>
      <c r="L192" s="113"/>
      <c r="M192" s="113" t="s">
        <v>304</v>
      </c>
      <c r="N192" s="113" t="s">
        <v>304</v>
      </c>
    </row>
    <row r="193" spans="1:14">
      <c r="A193" s="112">
        <v>203</v>
      </c>
      <c r="B193" s="113" t="s">
        <v>804</v>
      </c>
      <c r="C193" s="113" t="s">
        <v>776</v>
      </c>
      <c r="D193" s="113" t="s">
        <v>805</v>
      </c>
      <c r="E193" s="119">
        <v>43262</v>
      </c>
      <c r="F193" s="114">
        <v>99931.03</v>
      </c>
      <c r="G193" s="114">
        <v>15988.97</v>
      </c>
      <c r="H193" s="113" t="s">
        <v>762</v>
      </c>
      <c r="I193" s="113" t="s">
        <v>302</v>
      </c>
      <c r="J193" s="113" t="s">
        <v>303</v>
      </c>
      <c r="K193" s="113" t="s">
        <v>368</v>
      </c>
      <c r="L193" s="113"/>
      <c r="M193" s="113" t="s">
        <v>304</v>
      </c>
      <c r="N193" s="113" t="s">
        <v>304</v>
      </c>
    </row>
    <row r="194" spans="1:14">
      <c r="A194" s="112">
        <v>204</v>
      </c>
      <c r="B194" s="113" t="s">
        <v>806</v>
      </c>
      <c r="C194" s="113" t="s">
        <v>776</v>
      </c>
      <c r="D194" s="113" t="s">
        <v>807</v>
      </c>
      <c r="E194" s="119">
        <v>43262</v>
      </c>
      <c r="F194" s="114">
        <v>99931.03</v>
      </c>
      <c r="G194" s="114">
        <v>15988.97</v>
      </c>
      <c r="H194" s="113" t="s">
        <v>762</v>
      </c>
      <c r="I194" s="113" t="s">
        <v>302</v>
      </c>
      <c r="J194" s="113" t="s">
        <v>303</v>
      </c>
      <c r="K194" s="113" t="s">
        <v>368</v>
      </c>
      <c r="L194" s="113"/>
      <c r="M194" s="113" t="s">
        <v>304</v>
      </c>
      <c r="N194" s="113" t="s">
        <v>304</v>
      </c>
    </row>
    <row r="195" spans="1:14">
      <c r="A195" s="112">
        <v>205</v>
      </c>
      <c r="B195" s="113" t="s">
        <v>808</v>
      </c>
      <c r="C195" s="113" t="s">
        <v>776</v>
      </c>
      <c r="D195" s="113" t="s">
        <v>809</v>
      </c>
      <c r="E195" s="119">
        <v>43262</v>
      </c>
      <c r="F195" s="114">
        <v>74641.039999999994</v>
      </c>
      <c r="G195" s="114">
        <v>11942.56</v>
      </c>
      <c r="H195" s="113" t="s">
        <v>762</v>
      </c>
      <c r="I195" s="113" t="s">
        <v>302</v>
      </c>
      <c r="J195" s="113" t="s">
        <v>303</v>
      </c>
      <c r="K195" s="113" t="s">
        <v>368</v>
      </c>
      <c r="L195" s="113"/>
      <c r="M195" s="113" t="s">
        <v>304</v>
      </c>
      <c r="N195" s="113" t="s">
        <v>304</v>
      </c>
    </row>
    <row r="196" spans="1:14">
      <c r="A196" s="112">
        <v>206</v>
      </c>
      <c r="B196" s="113" t="s">
        <v>810</v>
      </c>
      <c r="C196" s="113" t="s">
        <v>776</v>
      </c>
      <c r="D196" s="113" t="s">
        <v>811</v>
      </c>
      <c r="E196" s="119">
        <v>43262</v>
      </c>
      <c r="F196" s="114">
        <v>99993.1</v>
      </c>
      <c r="G196" s="114">
        <v>15998.9</v>
      </c>
      <c r="H196" s="113" t="s">
        <v>762</v>
      </c>
      <c r="I196" s="113" t="s">
        <v>302</v>
      </c>
      <c r="J196" s="113" t="s">
        <v>303</v>
      </c>
      <c r="K196" s="113" t="s">
        <v>368</v>
      </c>
      <c r="L196" s="113"/>
      <c r="M196" s="113" t="s">
        <v>304</v>
      </c>
      <c r="N196" s="113" t="s">
        <v>304</v>
      </c>
    </row>
    <row r="197" spans="1:14">
      <c r="A197" s="112">
        <v>207</v>
      </c>
      <c r="B197" s="113" t="s">
        <v>812</v>
      </c>
      <c r="C197" s="113" t="s">
        <v>776</v>
      </c>
      <c r="D197" s="113" t="s">
        <v>813</v>
      </c>
      <c r="E197" s="119">
        <v>43262</v>
      </c>
      <c r="F197" s="114">
        <v>83138.62</v>
      </c>
      <c r="G197" s="114">
        <v>13302.18</v>
      </c>
      <c r="H197" s="113" t="s">
        <v>762</v>
      </c>
      <c r="I197" s="113" t="s">
        <v>302</v>
      </c>
      <c r="J197" s="113" t="s">
        <v>303</v>
      </c>
      <c r="K197" s="113" t="s">
        <v>368</v>
      </c>
      <c r="L197" s="113"/>
      <c r="M197" s="113" t="s">
        <v>304</v>
      </c>
      <c r="N197" s="113" t="s">
        <v>304</v>
      </c>
    </row>
    <row r="198" spans="1:14">
      <c r="A198" s="112">
        <v>208</v>
      </c>
      <c r="B198" s="113" t="s">
        <v>814</v>
      </c>
      <c r="C198" s="113" t="s">
        <v>776</v>
      </c>
      <c r="D198" s="113" t="s">
        <v>815</v>
      </c>
      <c r="E198" s="119">
        <v>43262</v>
      </c>
      <c r="F198" s="114">
        <v>84342.24</v>
      </c>
      <c r="G198" s="114">
        <v>13494.76</v>
      </c>
      <c r="H198" s="113" t="s">
        <v>762</v>
      </c>
      <c r="I198" s="113" t="s">
        <v>302</v>
      </c>
      <c r="J198" s="113" t="s">
        <v>303</v>
      </c>
      <c r="K198" s="113" t="s">
        <v>368</v>
      </c>
      <c r="L198" s="113"/>
      <c r="M198" s="113" t="s">
        <v>304</v>
      </c>
      <c r="N198" s="113" t="s">
        <v>304</v>
      </c>
    </row>
    <row r="199" spans="1:14">
      <c r="A199" s="112">
        <v>209</v>
      </c>
      <c r="B199" s="113" t="s">
        <v>816</v>
      </c>
      <c r="C199" s="113" t="s">
        <v>817</v>
      </c>
      <c r="D199" s="113" t="s">
        <v>818</v>
      </c>
      <c r="E199" s="119">
        <v>43257</v>
      </c>
      <c r="F199" s="114">
        <v>749319.83</v>
      </c>
      <c r="G199" s="114">
        <v>119891.17</v>
      </c>
      <c r="H199" s="113" t="s">
        <v>819</v>
      </c>
      <c r="I199" s="113" t="s">
        <v>305</v>
      </c>
      <c r="J199" s="113" t="s">
        <v>306</v>
      </c>
      <c r="K199" s="113" t="s">
        <v>368</v>
      </c>
      <c r="L199" s="113"/>
      <c r="M199" s="113" t="s">
        <v>304</v>
      </c>
      <c r="N199" s="113" t="s">
        <v>304</v>
      </c>
    </row>
    <row r="200" spans="1:14">
      <c r="A200" s="112">
        <v>210</v>
      </c>
      <c r="B200" s="113" t="s">
        <v>820</v>
      </c>
      <c r="C200" s="113" t="s">
        <v>817</v>
      </c>
      <c r="D200" s="113" t="s">
        <v>821</v>
      </c>
      <c r="E200" s="119">
        <v>43257</v>
      </c>
      <c r="F200" s="114">
        <v>237642.23999999999</v>
      </c>
      <c r="G200" s="114">
        <v>38022.76</v>
      </c>
      <c r="H200" s="113" t="s">
        <v>819</v>
      </c>
      <c r="I200" s="113" t="s">
        <v>302</v>
      </c>
      <c r="J200" s="113" t="s">
        <v>303</v>
      </c>
      <c r="K200" s="113" t="s">
        <v>368</v>
      </c>
      <c r="L200" s="113"/>
      <c r="M200" s="113" t="s">
        <v>304</v>
      </c>
      <c r="N200" s="113" t="s">
        <v>304</v>
      </c>
    </row>
    <row r="201" spans="1:14">
      <c r="A201" s="112">
        <v>211</v>
      </c>
      <c r="B201" s="113" t="s">
        <v>822</v>
      </c>
      <c r="C201" s="113" t="s">
        <v>322</v>
      </c>
      <c r="D201" s="113" t="s">
        <v>823</v>
      </c>
      <c r="E201" s="119">
        <v>43259</v>
      </c>
      <c r="F201" s="114">
        <v>88592.67</v>
      </c>
      <c r="G201" s="114">
        <v>14174.83</v>
      </c>
      <c r="H201" s="113" t="s">
        <v>320</v>
      </c>
      <c r="I201" s="113" t="s">
        <v>302</v>
      </c>
      <c r="J201" s="113" t="s">
        <v>303</v>
      </c>
      <c r="K201" s="113" t="s">
        <v>368</v>
      </c>
      <c r="L201" s="113"/>
      <c r="M201" s="113" t="s">
        <v>304</v>
      </c>
      <c r="N201" s="113" t="s">
        <v>304</v>
      </c>
    </row>
    <row r="202" spans="1:14">
      <c r="A202" s="112">
        <v>212</v>
      </c>
      <c r="B202" s="113" t="s">
        <v>824</v>
      </c>
      <c r="C202" s="113" t="s">
        <v>322</v>
      </c>
      <c r="D202" s="113" t="s">
        <v>825</v>
      </c>
      <c r="E202" s="119">
        <v>43259</v>
      </c>
      <c r="F202" s="114">
        <v>88592.67</v>
      </c>
      <c r="G202" s="114">
        <v>14174.83</v>
      </c>
      <c r="H202" s="113" t="s">
        <v>320</v>
      </c>
      <c r="I202" s="113" t="s">
        <v>302</v>
      </c>
      <c r="J202" s="113" t="s">
        <v>303</v>
      </c>
      <c r="K202" s="113" t="s">
        <v>368</v>
      </c>
      <c r="L202" s="113"/>
      <c r="M202" s="113" t="s">
        <v>304</v>
      </c>
      <c r="N202" s="113" t="s">
        <v>304</v>
      </c>
    </row>
    <row r="203" spans="1:14">
      <c r="A203" s="112">
        <v>213</v>
      </c>
      <c r="B203" s="113" t="s">
        <v>826</v>
      </c>
      <c r="C203" s="113" t="s">
        <v>322</v>
      </c>
      <c r="D203" s="113" t="s">
        <v>827</v>
      </c>
      <c r="E203" s="119">
        <v>43259</v>
      </c>
      <c r="F203" s="114">
        <v>5982.76</v>
      </c>
      <c r="G203" s="114">
        <v>957.24</v>
      </c>
      <c r="H203" s="113" t="s">
        <v>320</v>
      </c>
      <c r="I203" s="113" t="s">
        <v>302</v>
      </c>
      <c r="J203" s="113" t="s">
        <v>303</v>
      </c>
      <c r="K203" s="113" t="s">
        <v>368</v>
      </c>
      <c r="L203" s="113"/>
      <c r="M203" s="113" t="s">
        <v>304</v>
      </c>
      <c r="N203" s="113" t="s">
        <v>304</v>
      </c>
    </row>
    <row r="204" spans="1:14">
      <c r="A204" s="112">
        <v>214</v>
      </c>
      <c r="B204" s="113" t="s">
        <v>828</v>
      </c>
      <c r="C204" s="113" t="s">
        <v>322</v>
      </c>
      <c r="D204" s="113" t="s">
        <v>829</v>
      </c>
      <c r="E204" s="119">
        <v>43262</v>
      </c>
      <c r="F204" s="114">
        <v>76937.97</v>
      </c>
      <c r="G204" s="114">
        <v>12310.08</v>
      </c>
      <c r="H204" s="113" t="s">
        <v>830</v>
      </c>
      <c r="I204" s="113" t="s">
        <v>302</v>
      </c>
      <c r="J204" s="113" t="s">
        <v>303</v>
      </c>
      <c r="K204" s="113" t="s">
        <v>368</v>
      </c>
      <c r="L204" s="113"/>
      <c r="M204" s="113" t="s">
        <v>304</v>
      </c>
      <c r="N204" s="113" t="s">
        <v>304</v>
      </c>
    </row>
    <row r="205" spans="1:14">
      <c r="A205" s="112">
        <v>215</v>
      </c>
      <c r="B205" s="113" t="s">
        <v>831</v>
      </c>
      <c r="C205" s="113" t="s">
        <v>322</v>
      </c>
      <c r="D205" s="113" t="s">
        <v>832</v>
      </c>
      <c r="E205" s="119">
        <v>43262</v>
      </c>
      <c r="F205" s="114">
        <v>76937.97</v>
      </c>
      <c r="G205" s="114">
        <v>12310.08</v>
      </c>
      <c r="H205" s="113" t="s">
        <v>830</v>
      </c>
      <c r="I205" s="113" t="s">
        <v>302</v>
      </c>
      <c r="J205" s="113" t="s">
        <v>303</v>
      </c>
      <c r="K205" s="113" t="s">
        <v>368</v>
      </c>
      <c r="L205" s="113"/>
      <c r="M205" s="113" t="s">
        <v>304</v>
      </c>
      <c r="N205" s="113" t="s">
        <v>304</v>
      </c>
    </row>
    <row r="206" spans="1:14">
      <c r="A206" s="112">
        <v>216</v>
      </c>
      <c r="B206" s="113" t="s">
        <v>833</v>
      </c>
      <c r="C206" s="113" t="s">
        <v>322</v>
      </c>
      <c r="D206" s="113" t="s">
        <v>834</v>
      </c>
      <c r="E206" s="119">
        <v>43262</v>
      </c>
      <c r="F206" s="114">
        <v>91999.92</v>
      </c>
      <c r="G206" s="114">
        <v>14719.98</v>
      </c>
      <c r="H206" s="113" t="s">
        <v>830</v>
      </c>
      <c r="I206" s="113" t="s">
        <v>302</v>
      </c>
      <c r="J206" s="113" t="s">
        <v>303</v>
      </c>
      <c r="K206" s="113" t="s">
        <v>368</v>
      </c>
      <c r="L206" s="113"/>
      <c r="M206" s="113" t="s">
        <v>304</v>
      </c>
      <c r="N206" s="113" t="s">
        <v>304</v>
      </c>
    </row>
    <row r="207" spans="1:14">
      <c r="A207" s="112">
        <v>217</v>
      </c>
      <c r="B207" s="113" t="s">
        <v>835</v>
      </c>
      <c r="C207" s="113" t="s">
        <v>322</v>
      </c>
      <c r="D207" s="113" t="s">
        <v>836</v>
      </c>
      <c r="E207" s="119">
        <v>43287</v>
      </c>
      <c r="F207" s="114">
        <v>84110.34</v>
      </c>
      <c r="G207" s="114">
        <v>13457.66</v>
      </c>
      <c r="H207" s="113" t="s">
        <v>837</v>
      </c>
      <c r="I207" s="113" t="s">
        <v>302</v>
      </c>
      <c r="J207" s="113" t="s">
        <v>303</v>
      </c>
      <c r="K207" s="113" t="s">
        <v>368</v>
      </c>
      <c r="L207" s="113"/>
      <c r="M207" s="113" t="s">
        <v>304</v>
      </c>
      <c r="N207" s="113" t="s">
        <v>304</v>
      </c>
    </row>
    <row r="208" spans="1:14">
      <c r="A208" s="112">
        <v>218</v>
      </c>
      <c r="B208" s="113" t="s">
        <v>838</v>
      </c>
      <c r="C208" s="113" t="s">
        <v>322</v>
      </c>
      <c r="D208" s="113" t="s">
        <v>839</v>
      </c>
      <c r="E208" s="119">
        <v>43287</v>
      </c>
      <c r="F208" s="114">
        <v>86206.9</v>
      </c>
      <c r="G208" s="114">
        <v>13793.1</v>
      </c>
      <c r="H208" s="113" t="s">
        <v>837</v>
      </c>
      <c r="I208" s="113" t="s">
        <v>302</v>
      </c>
      <c r="J208" s="113" t="s">
        <v>303</v>
      </c>
      <c r="K208" s="113" t="s">
        <v>368</v>
      </c>
      <c r="L208" s="113"/>
      <c r="M208" s="113" t="s">
        <v>304</v>
      </c>
      <c r="N208" s="113" t="s">
        <v>304</v>
      </c>
    </row>
    <row r="209" spans="1:14">
      <c r="A209" s="112">
        <v>219</v>
      </c>
      <c r="B209" s="113" t="s">
        <v>840</v>
      </c>
      <c r="C209" s="113" t="s">
        <v>322</v>
      </c>
      <c r="D209" s="113" t="s">
        <v>841</v>
      </c>
      <c r="E209" s="119">
        <v>43287</v>
      </c>
      <c r="F209" s="114">
        <v>86206.9</v>
      </c>
      <c r="G209" s="114">
        <v>13793.1</v>
      </c>
      <c r="H209" s="113" t="s">
        <v>837</v>
      </c>
      <c r="I209" s="113" t="s">
        <v>302</v>
      </c>
      <c r="J209" s="113" t="s">
        <v>303</v>
      </c>
      <c r="K209" s="113" t="s">
        <v>368</v>
      </c>
      <c r="L209" s="113"/>
      <c r="M209" s="113" t="s">
        <v>304</v>
      </c>
      <c r="N209" s="113" t="s">
        <v>304</v>
      </c>
    </row>
    <row r="210" spans="1:14">
      <c r="A210" s="112">
        <v>220</v>
      </c>
      <c r="B210" s="113" t="s">
        <v>842</v>
      </c>
      <c r="C210" s="113" t="s">
        <v>322</v>
      </c>
      <c r="D210" s="113" t="s">
        <v>843</v>
      </c>
      <c r="E210" s="119">
        <v>43287</v>
      </c>
      <c r="F210" s="114">
        <v>86206.9</v>
      </c>
      <c r="G210" s="114">
        <v>13793.1</v>
      </c>
      <c r="H210" s="113" t="s">
        <v>837</v>
      </c>
      <c r="I210" s="113" t="s">
        <v>302</v>
      </c>
      <c r="J210" s="113" t="s">
        <v>303</v>
      </c>
      <c r="K210" s="113" t="s">
        <v>368</v>
      </c>
      <c r="L210" s="113"/>
      <c r="M210" s="113" t="s">
        <v>304</v>
      </c>
      <c r="N210" s="113" t="s">
        <v>304</v>
      </c>
    </row>
    <row r="211" spans="1:14">
      <c r="A211" s="112">
        <v>221</v>
      </c>
      <c r="B211" s="113" t="s">
        <v>844</v>
      </c>
      <c r="C211" s="113" t="s">
        <v>355</v>
      </c>
      <c r="D211" s="113" t="s">
        <v>845</v>
      </c>
      <c r="E211" s="119">
        <v>43265</v>
      </c>
      <c r="F211" s="114">
        <v>99137.93</v>
      </c>
      <c r="G211" s="114">
        <v>15862.07</v>
      </c>
      <c r="H211" s="113" t="s">
        <v>334</v>
      </c>
      <c r="I211" s="113" t="s">
        <v>302</v>
      </c>
      <c r="J211" s="113" t="s">
        <v>303</v>
      </c>
      <c r="K211" s="113" t="s">
        <v>368</v>
      </c>
      <c r="L211" s="113"/>
      <c r="M211" s="113" t="s">
        <v>304</v>
      </c>
      <c r="N211" s="113" t="s">
        <v>304</v>
      </c>
    </row>
    <row r="212" spans="1:14">
      <c r="A212" s="112">
        <v>222</v>
      </c>
      <c r="B212" s="113" t="s">
        <v>846</v>
      </c>
      <c r="C212" s="113" t="s">
        <v>355</v>
      </c>
      <c r="D212" s="113" t="s">
        <v>847</v>
      </c>
      <c r="E212" s="119">
        <v>43265</v>
      </c>
      <c r="F212" s="114">
        <v>99137.93</v>
      </c>
      <c r="G212" s="114">
        <v>15862.07</v>
      </c>
      <c r="H212" s="113" t="s">
        <v>334</v>
      </c>
      <c r="I212" s="113" t="s">
        <v>302</v>
      </c>
      <c r="J212" s="113" t="s">
        <v>303</v>
      </c>
      <c r="K212" s="113" t="s">
        <v>368</v>
      </c>
      <c r="L212" s="113"/>
      <c r="M212" s="113" t="s">
        <v>304</v>
      </c>
      <c r="N212" s="113" t="s">
        <v>304</v>
      </c>
    </row>
    <row r="213" spans="1:14">
      <c r="A213" s="112">
        <v>223</v>
      </c>
      <c r="B213" s="113" t="s">
        <v>848</v>
      </c>
      <c r="C213" s="113" t="s">
        <v>355</v>
      </c>
      <c r="D213" s="113" t="s">
        <v>849</v>
      </c>
      <c r="E213" s="119">
        <v>43265</v>
      </c>
      <c r="F213" s="114">
        <v>99137.93</v>
      </c>
      <c r="G213" s="114">
        <v>15862.07</v>
      </c>
      <c r="H213" s="113" t="s">
        <v>334</v>
      </c>
      <c r="I213" s="113" t="s">
        <v>302</v>
      </c>
      <c r="J213" s="113" t="s">
        <v>303</v>
      </c>
      <c r="K213" s="113" t="s">
        <v>368</v>
      </c>
      <c r="L213" s="113"/>
      <c r="M213" s="113" t="s">
        <v>304</v>
      </c>
      <c r="N213" s="113" t="s">
        <v>304</v>
      </c>
    </row>
    <row r="214" spans="1:14">
      <c r="A214" s="112">
        <v>224</v>
      </c>
      <c r="B214" s="113" t="s">
        <v>850</v>
      </c>
      <c r="C214" s="113" t="s">
        <v>355</v>
      </c>
      <c r="D214" s="113" t="s">
        <v>851</v>
      </c>
      <c r="E214" s="119">
        <v>43265</v>
      </c>
      <c r="F214" s="114">
        <v>99137.93</v>
      </c>
      <c r="G214" s="114">
        <v>15862.07</v>
      </c>
      <c r="H214" s="113" t="s">
        <v>334</v>
      </c>
      <c r="I214" s="113" t="s">
        <v>302</v>
      </c>
      <c r="J214" s="113" t="s">
        <v>303</v>
      </c>
      <c r="K214" s="113" t="s">
        <v>368</v>
      </c>
      <c r="L214" s="113"/>
      <c r="M214" s="113" t="s">
        <v>304</v>
      </c>
      <c r="N214" s="113" t="s">
        <v>304</v>
      </c>
    </row>
    <row r="215" spans="1:14">
      <c r="A215" s="112">
        <v>225</v>
      </c>
      <c r="B215" s="113" t="s">
        <v>852</v>
      </c>
      <c r="C215" s="113" t="s">
        <v>355</v>
      </c>
      <c r="D215" s="113" t="s">
        <v>853</v>
      </c>
      <c r="E215" s="119">
        <v>43265</v>
      </c>
      <c r="F215" s="114">
        <v>99137.93</v>
      </c>
      <c r="G215" s="114">
        <v>15862.07</v>
      </c>
      <c r="H215" s="113" t="s">
        <v>334</v>
      </c>
      <c r="I215" s="113" t="s">
        <v>302</v>
      </c>
      <c r="J215" s="113" t="s">
        <v>303</v>
      </c>
      <c r="K215" s="113" t="s">
        <v>368</v>
      </c>
      <c r="L215" s="113"/>
      <c r="M215" s="113" t="s">
        <v>304</v>
      </c>
      <c r="N215" s="113" t="s">
        <v>304</v>
      </c>
    </row>
    <row r="216" spans="1:14">
      <c r="A216" s="112">
        <v>226</v>
      </c>
      <c r="B216" s="113" t="s">
        <v>854</v>
      </c>
      <c r="C216" s="113" t="s">
        <v>355</v>
      </c>
      <c r="D216" s="113" t="s">
        <v>855</v>
      </c>
      <c r="E216" s="119">
        <v>43265</v>
      </c>
      <c r="F216" s="114">
        <v>99137.93</v>
      </c>
      <c r="G216" s="114">
        <v>15862.07</v>
      </c>
      <c r="H216" s="113" t="s">
        <v>334</v>
      </c>
      <c r="I216" s="113" t="s">
        <v>305</v>
      </c>
      <c r="J216" s="113" t="s">
        <v>306</v>
      </c>
      <c r="K216" s="113" t="s">
        <v>368</v>
      </c>
      <c r="L216" s="113"/>
      <c r="M216" s="113" t="s">
        <v>304</v>
      </c>
      <c r="N216" s="113" t="s">
        <v>304</v>
      </c>
    </row>
    <row r="217" spans="1:14">
      <c r="A217" s="112">
        <v>227</v>
      </c>
      <c r="B217" s="113" t="s">
        <v>856</v>
      </c>
      <c r="C217" s="113" t="s">
        <v>355</v>
      </c>
      <c r="D217" s="113" t="s">
        <v>857</v>
      </c>
      <c r="E217" s="119">
        <v>43265</v>
      </c>
      <c r="F217" s="114">
        <v>99137.93</v>
      </c>
      <c r="G217" s="114">
        <v>15862.07</v>
      </c>
      <c r="H217" s="113" t="s">
        <v>334</v>
      </c>
      <c r="I217" s="113" t="s">
        <v>302</v>
      </c>
      <c r="J217" s="113" t="s">
        <v>303</v>
      </c>
      <c r="K217" s="113" t="s">
        <v>368</v>
      </c>
      <c r="L217" s="113"/>
      <c r="M217" s="113" t="s">
        <v>304</v>
      </c>
      <c r="N217" s="113" t="s">
        <v>304</v>
      </c>
    </row>
    <row r="218" spans="1:14">
      <c r="A218" s="112">
        <v>228</v>
      </c>
      <c r="B218" s="113" t="s">
        <v>858</v>
      </c>
      <c r="C218" s="113" t="s">
        <v>355</v>
      </c>
      <c r="D218" s="113" t="s">
        <v>859</v>
      </c>
      <c r="E218" s="119">
        <v>43265</v>
      </c>
      <c r="F218" s="114">
        <v>99137.93</v>
      </c>
      <c r="G218" s="114">
        <v>15862.07</v>
      </c>
      <c r="H218" s="113" t="s">
        <v>334</v>
      </c>
      <c r="I218" s="113" t="s">
        <v>302</v>
      </c>
      <c r="J218" s="113" t="s">
        <v>303</v>
      </c>
      <c r="K218" s="113" t="s">
        <v>368</v>
      </c>
      <c r="L218" s="113"/>
      <c r="M218" s="113" t="s">
        <v>304</v>
      </c>
      <c r="N218" s="113" t="s">
        <v>304</v>
      </c>
    </row>
    <row r="219" spans="1:14">
      <c r="A219" s="112">
        <v>229</v>
      </c>
      <c r="B219" s="113" t="s">
        <v>860</v>
      </c>
      <c r="C219" s="113" t="s">
        <v>355</v>
      </c>
      <c r="D219" s="113" t="s">
        <v>861</v>
      </c>
      <c r="E219" s="119">
        <v>43265</v>
      </c>
      <c r="F219" s="114">
        <v>99137.93</v>
      </c>
      <c r="G219" s="114">
        <v>15862.07</v>
      </c>
      <c r="H219" s="113" t="s">
        <v>334</v>
      </c>
      <c r="I219" s="113" t="s">
        <v>302</v>
      </c>
      <c r="J219" s="113" t="s">
        <v>303</v>
      </c>
      <c r="K219" s="113" t="s">
        <v>368</v>
      </c>
      <c r="L219" s="113"/>
      <c r="M219" s="113" t="s">
        <v>304</v>
      </c>
      <c r="N219" s="113" t="s">
        <v>304</v>
      </c>
    </row>
    <row r="220" spans="1:14">
      <c r="A220" s="112">
        <v>230</v>
      </c>
      <c r="B220" s="113" t="s">
        <v>862</v>
      </c>
      <c r="C220" s="113" t="s">
        <v>355</v>
      </c>
      <c r="D220" s="113" t="s">
        <v>863</v>
      </c>
      <c r="E220" s="119">
        <v>43265</v>
      </c>
      <c r="F220" s="114">
        <v>99137.93</v>
      </c>
      <c r="G220" s="114">
        <v>15862.07</v>
      </c>
      <c r="H220" s="113" t="s">
        <v>334</v>
      </c>
      <c r="I220" s="113" t="s">
        <v>302</v>
      </c>
      <c r="J220" s="113" t="s">
        <v>303</v>
      </c>
      <c r="K220" s="113" t="s">
        <v>368</v>
      </c>
      <c r="L220" s="113"/>
      <c r="M220" s="113" t="s">
        <v>304</v>
      </c>
      <c r="N220" s="113" t="s">
        <v>304</v>
      </c>
    </row>
    <row r="221" spans="1:14">
      <c r="A221" s="112">
        <v>231</v>
      </c>
      <c r="B221" s="113" t="s">
        <v>864</v>
      </c>
      <c r="C221" s="113" t="s">
        <v>355</v>
      </c>
      <c r="D221" s="113" t="s">
        <v>865</v>
      </c>
      <c r="E221" s="119">
        <v>43265</v>
      </c>
      <c r="F221" s="114">
        <v>82250</v>
      </c>
      <c r="G221" s="114">
        <v>13160</v>
      </c>
      <c r="H221" s="113" t="s">
        <v>334</v>
      </c>
      <c r="I221" s="113" t="s">
        <v>302</v>
      </c>
      <c r="J221" s="113" t="s">
        <v>303</v>
      </c>
      <c r="K221" s="113" t="s">
        <v>368</v>
      </c>
      <c r="L221" s="113"/>
      <c r="M221" s="113" t="s">
        <v>304</v>
      </c>
      <c r="N221" s="113" t="s">
        <v>304</v>
      </c>
    </row>
    <row r="222" spans="1:14">
      <c r="A222" s="112">
        <v>232</v>
      </c>
      <c r="B222" s="113" t="s">
        <v>866</v>
      </c>
      <c r="C222" s="113" t="s">
        <v>355</v>
      </c>
      <c r="D222" s="113" t="s">
        <v>867</v>
      </c>
      <c r="E222" s="119">
        <v>43265</v>
      </c>
      <c r="F222" s="114">
        <v>82250</v>
      </c>
      <c r="G222" s="114">
        <v>13160</v>
      </c>
      <c r="H222" s="113" t="s">
        <v>334</v>
      </c>
      <c r="I222" s="113" t="s">
        <v>302</v>
      </c>
      <c r="J222" s="113" t="s">
        <v>303</v>
      </c>
      <c r="K222" s="113" t="s">
        <v>368</v>
      </c>
      <c r="L222" s="113"/>
      <c r="M222" s="113" t="s">
        <v>304</v>
      </c>
      <c r="N222" s="113" t="s">
        <v>304</v>
      </c>
    </row>
    <row r="223" spans="1:14">
      <c r="A223" s="112">
        <v>233</v>
      </c>
      <c r="B223" s="113" t="s">
        <v>868</v>
      </c>
      <c r="C223" s="113" t="s">
        <v>355</v>
      </c>
      <c r="D223" s="113" t="s">
        <v>869</v>
      </c>
      <c r="E223" s="119">
        <v>43265</v>
      </c>
      <c r="F223" s="114">
        <v>82250</v>
      </c>
      <c r="G223" s="114">
        <v>13160</v>
      </c>
      <c r="H223" s="113" t="s">
        <v>334</v>
      </c>
      <c r="I223" s="113" t="s">
        <v>302</v>
      </c>
      <c r="J223" s="113" t="s">
        <v>303</v>
      </c>
      <c r="K223" s="113" t="s">
        <v>368</v>
      </c>
      <c r="L223" s="113"/>
      <c r="M223" s="113" t="s">
        <v>304</v>
      </c>
      <c r="N223" s="113" t="s">
        <v>304</v>
      </c>
    </row>
    <row r="224" spans="1:14">
      <c r="A224" s="112">
        <v>234</v>
      </c>
      <c r="B224" s="113" t="s">
        <v>870</v>
      </c>
      <c r="C224" s="113" t="s">
        <v>355</v>
      </c>
      <c r="D224" s="113" t="s">
        <v>871</v>
      </c>
      <c r="E224" s="119">
        <v>43265</v>
      </c>
      <c r="F224" s="114">
        <v>82250</v>
      </c>
      <c r="G224" s="114">
        <v>13160</v>
      </c>
      <c r="H224" s="113" t="s">
        <v>334</v>
      </c>
      <c r="I224" s="113" t="s">
        <v>302</v>
      </c>
      <c r="J224" s="113" t="s">
        <v>303</v>
      </c>
      <c r="K224" s="113" t="s">
        <v>368</v>
      </c>
      <c r="L224" s="113"/>
      <c r="M224" s="113" t="s">
        <v>304</v>
      </c>
      <c r="N224" s="113" t="s">
        <v>304</v>
      </c>
    </row>
    <row r="225" spans="1:14">
      <c r="A225" s="112">
        <v>235</v>
      </c>
      <c r="B225" s="113" t="s">
        <v>872</v>
      </c>
      <c r="C225" s="113" t="s">
        <v>355</v>
      </c>
      <c r="D225" s="113" t="s">
        <v>873</v>
      </c>
      <c r="E225" s="119">
        <v>43265</v>
      </c>
      <c r="F225" s="114">
        <v>75784.479999999996</v>
      </c>
      <c r="G225" s="114">
        <v>12125.52</v>
      </c>
      <c r="H225" s="113" t="s">
        <v>334</v>
      </c>
      <c r="I225" s="113" t="s">
        <v>302</v>
      </c>
      <c r="J225" s="113" t="s">
        <v>303</v>
      </c>
      <c r="K225" s="113" t="s">
        <v>368</v>
      </c>
      <c r="L225" s="113"/>
      <c r="M225" s="113" t="s">
        <v>304</v>
      </c>
      <c r="N225" s="113" t="s">
        <v>304</v>
      </c>
    </row>
    <row r="226" spans="1:14">
      <c r="A226" s="112">
        <v>237</v>
      </c>
      <c r="B226" s="113" t="s">
        <v>876</v>
      </c>
      <c r="C226" s="113" t="s">
        <v>322</v>
      </c>
      <c r="D226" s="113" t="s">
        <v>877</v>
      </c>
      <c r="E226" s="119">
        <v>43265</v>
      </c>
      <c r="F226" s="114">
        <v>17530.599999999999</v>
      </c>
      <c r="G226" s="114">
        <v>2804.9</v>
      </c>
      <c r="H226" s="113" t="s">
        <v>320</v>
      </c>
      <c r="I226" s="113" t="s">
        <v>302</v>
      </c>
      <c r="J226" s="113" t="s">
        <v>303</v>
      </c>
      <c r="K226" s="113" t="s">
        <v>368</v>
      </c>
      <c r="L226" s="113"/>
      <c r="M226" s="113" t="s">
        <v>304</v>
      </c>
      <c r="N226" s="113" t="s">
        <v>304</v>
      </c>
    </row>
    <row r="227" spans="1:14">
      <c r="A227" s="112">
        <v>238</v>
      </c>
      <c r="B227" s="113" t="s">
        <v>878</v>
      </c>
      <c r="C227" s="113" t="s">
        <v>318</v>
      </c>
      <c r="D227" s="113" t="s">
        <v>879</v>
      </c>
      <c r="E227" s="119">
        <v>43265</v>
      </c>
      <c r="F227" s="114">
        <v>11655.17</v>
      </c>
      <c r="G227" s="114">
        <v>1864.83</v>
      </c>
      <c r="H227" s="113" t="s">
        <v>337</v>
      </c>
      <c r="I227" s="113" t="s">
        <v>302</v>
      </c>
      <c r="J227" s="113" t="s">
        <v>303</v>
      </c>
      <c r="K227" s="113" t="s">
        <v>368</v>
      </c>
      <c r="L227" s="113"/>
      <c r="M227" s="113" t="s">
        <v>304</v>
      </c>
      <c r="N227" s="113" t="s">
        <v>304</v>
      </c>
    </row>
    <row r="228" spans="1:14">
      <c r="A228" s="112">
        <v>241</v>
      </c>
      <c r="B228" s="113" t="s">
        <v>884</v>
      </c>
      <c r="C228" s="113" t="s">
        <v>553</v>
      </c>
      <c r="D228" s="113" t="s">
        <v>885</v>
      </c>
      <c r="E228" s="119">
        <v>43273</v>
      </c>
      <c r="F228" s="114">
        <v>99517.24</v>
      </c>
      <c r="G228" s="114">
        <v>15922.76</v>
      </c>
      <c r="H228" s="113" t="s">
        <v>346</v>
      </c>
      <c r="I228" s="113" t="s">
        <v>302</v>
      </c>
      <c r="J228" s="113" t="s">
        <v>303</v>
      </c>
      <c r="K228" s="113" t="s">
        <v>368</v>
      </c>
      <c r="L228" s="113"/>
      <c r="M228" s="113" t="s">
        <v>304</v>
      </c>
      <c r="N228" s="113" t="s">
        <v>304</v>
      </c>
    </row>
    <row r="229" spans="1:14">
      <c r="A229" s="112">
        <v>242</v>
      </c>
      <c r="B229" s="113" t="s">
        <v>886</v>
      </c>
      <c r="C229" s="113" t="s">
        <v>887</v>
      </c>
      <c r="D229" s="113" t="s">
        <v>888</v>
      </c>
      <c r="E229" s="119">
        <v>43272</v>
      </c>
      <c r="F229" s="114">
        <v>50547.43</v>
      </c>
      <c r="G229" s="114">
        <v>8087.57</v>
      </c>
      <c r="H229" s="113" t="s">
        <v>889</v>
      </c>
      <c r="I229" s="113" t="s">
        <v>302</v>
      </c>
      <c r="J229" s="113" t="s">
        <v>303</v>
      </c>
      <c r="K229" s="113" t="s">
        <v>368</v>
      </c>
      <c r="L229" s="113"/>
      <c r="M229" s="113" t="s">
        <v>304</v>
      </c>
      <c r="N229" s="113" t="s">
        <v>304</v>
      </c>
    </row>
    <row r="230" spans="1:14">
      <c r="A230" s="112">
        <v>243</v>
      </c>
      <c r="B230" s="113" t="s">
        <v>890</v>
      </c>
      <c r="C230" s="113" t="s">
        <v>355</v>
      </c>
      <c r="D230" s="113" t="s">
        <v>891</v>
      </c>
      <c r="E230" s="119">
        <v>43287</v>
      </c>
      <c r="F230" s="114">
        <v>70991.38</v>
      </c>
      <c r="G230" s="114">
        <v>11358.62</v>
      </c>
      <c r="H230" s="113" t="s">
        <v>342</v>
      </c>
      <c r="I230" s="113" t="s">
        <v>302</v>
      </c>
      <c r="J230" s="113" t="s">
        <v>303</v>
      </c>
      <c r="K230" s="113" t="s">
        <v>368</v>
      </c>
      <c r="L230" s="113"/>
      <c r="M230" s="113" t="s">
        <v>304</v>
      </c>
      <c r="N230" s="113" t="s">
        <v>304</v>
      </c>
    </row>
    <row r="231" spans="1:14">
      <c r="A231" s="112">
        <v>244</v>
      </c>
      <c r="B231" s="113" t="s">
        <v>892</v>
      </c>
      <c r="C231" s="113" t="s">
        <v>322</v>
      </c>
      <c r="D231" s="113" t="s">
        <v>893</v>
      </c>
      <c r="E231" s="119">
        <v>43288</v>
      </c>
      <c r="F231" s="114">
        <v>66279.31</v>
      </c>
      <c r="G231" s="114">
        <v>10604.69</v>
      </c>
      <c r="H231" s="113" t="s">
        <v>320</v>
      </c>
      <c r="I231" s="113" t="s">
        <v>302</v>
      </c>
      <c r="J231" s="113" t="s">
        <v>303</v>
      </c>
      <c r="K231" s="113" t="s">
        <v>368</v>
      </c>
      <c r="L231" s="113"/>
      <c r="M231" s="113" t="s">
        <v>304</v>
      </c>
      <c r="N231" s="113" t="s">
        <v>304</v>
      </c>
    </row>
    <row r="232" spans="1:14">
      <c r="A232" s="112">
        <v>245</v>
      </c>
      <c r="B232" s="113" t="s">
        <v>894</v>
      </c>
      <c r="C232" s="113" t="s">
        <v>895</v>
      </c>
      <c r="D232" s="113" t="s">
        <v>896</v>
      </c>
      <c r="E232" s="119">
        <v>43292</v>
      </c>
      <c r="F232" s="114">
        <v>9241.3799999999992</v>
      </c>
      <c r="G232" s="114">
        <v>1478.62</v>
      </c>
      <c r="H232" s="113" t="s">
        <v>336</v>
      </c>
      <c r="I232" s="113" t="s">
        <v>302</v>
      </c>
      <c r="J232" s="113" t="s">
        <v>303</v>
      </c>
      <c r="K232" s="113" t="s">
        <v>368</v>
      </c>
      <c r="L232" s="113"/>
      <c r="M232" s="113" t="s">
        <v>304</v>
      </c>
      <c r="N232" s="113" t="s">
        <v>304</v>
      </c>
    </row>
    <row r="233" spans="1:14">
      <c r="A233" s="112">
        <v>246</v>
      </c>
      <c r="B233" s="113" t="s">
        <v>897</v>
      </c>
      <c r="C233" s="113" t="s">
        <v>898</v>
      </c>
      <c r="D233" s="113" t="s">
        <v>899</v>
      </c>
      <c r="E233" s="119">
        <v>43287</v>
      </c>
      <c r="F233" s="114">
        <v>57631.47</v>
      </c>
      <c r="G233" s="114">
        <v>9221.0300000000007</v>
      </c>
      <c r="H233" s="113" t="s">
        <v>900</v>
      </c>
      <c r="I233" s="113" t="s">
        <v>305</v>
      </c>
      <c r="J233" s="113" t="s">
        <v>306</v>
      </c>
      <c r="K233" s="113" t="s">
        <v>368</v>
      </c>
      <c r="L233" s="113"/>
      <c r="M233" s="113" t="s">
        <v>304</v>
      </c>
      <c r="N233" s="113" t="s">
        <v>304</v>
      </c>
    </row>
    <row r="234" spans="1:14">
      <c r="A234" s="112">
        <v>247</v>
      </c>
      <c r="B234" s="113" t="s">
        <v>901</v>
      </c>
      <c r="C234" s="113" t="s">
        <v>898</v>
      </c>
      <c r="D234" s="113" t="s">
        <v>902</v>
      </c>
      <c r="E234" s="119">
        <v>43287</v>
      </c>
      <c r="F234" s="114">
        <v>95010.78</v>
      </c>
      <c r="G234" s="114">
        <v>15201.72</v>
      </c>
      <c r="H234" s="113" t="s">
        <v>900</v>
      </c>
      <c r="I234" s="113" t="s">
        <v>302</v>
      </c>
      <c r="J234" s="113" t="s">
        <v>303</v>
      </c>
      <c r="K234" s="113" t="s">
        <v>368</v>
      </c>
      <c r="L234" s="113"/>
      <c r="M234" s="113" t="s">
        <v>304</v>
      </c>
      <c r="N234" s="113" t="s">
        <v>304</v>
      </c>
    </row>
    <row r="235" spans="1:14">
      <c r="A235" s="112">
        <v>248</v>
      </c>
      <c r="B235" s="113" t="s">
        <v>903</v>
      </c>
      <c r="C235" s="113" t="s">
        <v>898</v>
      </c>
      <c r="D235" s="113" t="s">
        <v>904</v>
      </c>
      <c r="E235" s="119">
        <v>43287</v>
      </c>
      <c r="F235" s="114">
        <v>93040.08</v>
      </c>
      <c r="G235" s="114">
        <v>14886.42</v>
      </c>
      <c r="H235" s="113" t="s">
        <v>900</v>
      </c>
      <c r="I235" s="113" t="s">
        <v>302</v>
      </c>
      <c r="J235" s="113" t="s">
        <v>303</v>
      </c>
      <c r="K235" s="113" t="s">
        <v>368</v>
      </c>
      <c r="L235" s="113"/>
      <c r="M235" s="113" t="s">
        <v>304</v>
      </c>
      <c r="N235" s="113" t="s">
        <v>304</v>
      </c>
    </row>
    <row r="236" spans="1:14">
      <c r="A236" s="112">
        <v>249</v>
      </c>
      <c r="B236" s="113" t="s">
        <v>905</v>
      </c>
      <c r="C236" s="113" t="s">
        <v>898</v>
      </c>
      <c r="D236" s="113" t="s">
        <v>906</v>
      </c>
      <c r="E236" s="119">
        <v>43287</v>
      </c>
      <c r="F236" s="114">
        <v>93794.559999999998</v>
      </c>
      <c r="G236" s="114">
        <v>15007.12</v>
      </c>
      <c r="H236" s="113" t="s">
        <v>900</v>
      </c>
      <c r="I236" s="113" t="s">
        <v>302</v>
      </c>
      <c r="J236" s="113" t="s">
        <v>303</v>
      </c>
      <c r="K236" s="113" t="s">
        <v>368</v>
      </c>
      <c r="L236" s="113"/>
      <c r="M236" s="113" t="s">
        <v>304</v>
      </c>
      <c r="N236" s="113" t="s">
        <v>304</v>
      </c>
    </row>
    <row r="237" spans="1:14">
      <c r="A237" s="112">
        <v>251</v>
      </c>
      <c r="B237" s="113" t="s">
        <v>909</v>
      </c>
      <c r="C237" s="113" t="s">
        <v>898</v>
      </c>
      <c r="D237" s="113" t="s">
        <v>910</v>
      </c>
      <c r="E237" s="119">
        <v>43287</v>
      </c>
      <c r="F237" s="114">
        <v>66452.59</v>
      </c>
      <c r="G237" s="114">
        <v>10632.41</v>
      </c>
      <c r="H237" s="113" t="s">
        <v>900</v>
      </c>
      <c r="I237" s="113" t="s">
        <v>302</v>
      </c>
      <c r="J237" s="113" t="s">
        <v>303</v>
      </c>
      <c r="K237" s="113" t="s">
        <v>368</v>
      </c>
      <c r="L237" s="113"/>
      <c r="M237" s="113" t="s">
        <v>304</v>
      </c>
      <c r="N237" s="113" t="s">
        <v>304</v>
      </c>
    </row>
    <row r="238" spans="1:14">
      <c r="A238" s="112">
        <v>252</v>
      </c>
      <c r="B238" s="113" t="s">
        <v>911</v>
      </c>
      <c r="C238" s="113" t="s">
        <v>912</v>
      </c>
      <c r="D238" s="113" t="s">
        <v>913</v>
      </c>
      <c r="E238" s="119">
        <v>43285</v>
      </c>
      <c r="F238" s="114">
        <v>334039.65999999997</v>
      </c>
      <c r="G238" s="114">
        <v>53446.34</v>
      </c>
      <c r="H238" s="113" t="s">
        <v>914</v>
      </c>
      <c r="I238" s="113" t="s">
        <v>302</v>
      </c>
      <c r="J238" s="113" t="s">
        <v>303</v>
      </c>
      <c r="K238" s="113" t="s">
        <v>368</v>
      </c>
      <c r="L238" s="113"/>
      <c r="M238" s="113" t="s">
        <v>304</v>
      </c>
      <c r="N238" s="113" t="s">
        <v>304</v>
      </c>
    </row>
    <row r="239" spans="1:14">
      <c r="A239" s="112">
        <v>253</v>
      </c>
      <c r="B239" s="113" t="s">
        <v>915</v>
      </c>
      <c r="C239" s="113" t="s">
        <v>355</v>
      </c>
      <c r="D239" s="113" t="s">
        <v>916</v>
      </c>
      <c r="E239" s="119">
        <v>43287</v>
      </c>
      <c r="F239" s="114">
        <v>99155.17</v>
      </c>
      <c r="G239" s="114">
        <v>15864.83</v>
      </c>
      <c r="H239" s="113" t="s">
        <v>334</v>
      </c>
      <c r="I239" s="113" t="s">
        <v>302</v>
      </c>
      <c r="J239" s="113" t="s">
        <v>303</v>
      </c>
      <c r="K239" s="113" t="s">
        <v>368</v>
      </c>
      <c r="L239" s="113"/>
      <c r="M239" s="113" t="s">
        <v>304</v>
      </c>
      <c r="N239" s="113" t="s">
        <v>304</v>
      </c>
    </row>
    <row r="240" spans="1:14">
      <c r="A240" s="112">
        <v>254</v>
      </c>
      <c r="B240" s="113" t="s">
        <v>917</v>
      </c>
      <c r="C240" s="113" t="s">
        <v>355</v>
      </c>
      <c r="D240" s="113" t="s">
        <v>918</v>
      </c>
      <c r="E240" s="119">
        <v>43287</v>
      </c>
      <c r="F240" s="114">
        <v>20456.900000000001</v>
      </c>
      <c r="G240" s="114">
        <v>3273.1</v>
      </c>
      <c r="H240" s="113" t="s">
        <v>334</v>
      </c>
      <c r="I240" s="113" t="s">
        <v>302</v>
      </c>
      <c r="J240" s="113" t="s">
        <v>303</v>
      </c>
      <c r="K240" s="113" t="s">
        <v>368</v>
      </c>
      <c r="L240" s="113"/>
      <c r="M240" s="113" t="s">
        <v>304</v>
      </c>
      <c r="N240" s="113" t="s">
        <v>304</v>
      </c>
    </row>
    <row r="241" spans="1:14">
      <c r="A241" s="112">
        <v>255</v>
      </c>
      <c r="B241" s="113" t="s">
        <v>919</v>
      </c>
      <c r="C241" s="113" t="s">
        <v>355</v>
      </c>
      <c r="D241" s="113" t="s">
        <v>920</v>
      </c>
      <c r="E241" s="119">
        <v>43277</v>
      </c>
      <c r="F241" s="114">
        <v>35974.14</v>
      </c>
      <c r="G241" s="114">
        <v>5755.86</v>
      </c>
      <c r="H241" s="113" t="s">
        <v>324</v>
      </c>
      <c r="I241" s="113" t="s">
        <v>302</v>
      </c>
      <c r="J241" s="113" t="s">
        <v>303</v>
      </c>
      <c r="K241" s="113" t="s">
        <v>368</v>
      </c>
      <c r="L241" s="113"/>
      <c r="M241" s="113" t="s">
        <v>304</v>
      </c>
      <c r="N241" s="113" t="s">
        <v>304</v>
      </c>
    </row>
    <row r="242" spans="1:14">
      <c r="A242" s="112">
        <v>256</v>
      </c>
      <c r="B242" s="113" t="s">
        <v>921</v>
      </c>
      <c r="C242" s="113" t="s">
        <v>322</v>
      </c>
      <c r="D242" s="113" t="s">
        <v>922</v>
      </c>
      <c r="E242" s="119">
        <v>43282</v>
      </c>
      <c r="F242" s="114">
        <v>10724.14</v>
      </c>
      <c r="G242" s="114">
        <v>1715.86</v>
      </c>
      <c r="H242" s="113" t="s">
        <v>320</v>
      </c>
      <c r="I242" s="113" t="s">
        <v>302</v>
      </c>
      <c r="J242" s="113" t="s">
        <v>303</v>
      </c>
      <c r="K242" s="113" t="s">
        <v>368</v>
      </c>
      <c r="L242" s="113"/>
      <c r="M242" s="113" t="s">
        <v>304</v>
      </c>
      <c r="N242" s="113" t="s">
        <v>304</v>
      </c>
    </row>
    <row r="243" spans="1:14">
      <c r="A243" s="112">
        <v>257</v>
      </c>
      <c r="B243" s="113" t="s">
        <v>923</v>
      </c>
      <c r="C243" s="113" t="s">
        <v>355</v>
      </c>
      <c r="D243" s="113" t="s">
        <v>924</v>
      </c>
      <c r="E243" s="119">
        <v>43316</v>
      </c>
      <c r="F243" s="114">
        <v>33812.93</v>
      </c>
      <c r="G243" s="114">
        <v>5410.07</v>
      </c>
      <c r="H243" s="113" t="s">
        <v>330</v>
      </c>
      <c r="I243" s="113" t="s">
        <v>302</v>
      </c>
      <c r="J243" s="113" t="s">
        <v>303</v>
      </c>
      <c r="K243" s="113" t="s">
        <v>368</v>
      </c>
      <c r="L243" s="113"/>
      <c r="M243" s="113" t="s">
        <v>304</v>
      </c>
      <c r="N243" s="113" t="s">
        <v>304</v>
      </c>
    </row>
    <row r="244" spans="1:14">
      <c r="A244" s="112">
        <v>258</v>
      </c>
      <c r="B244" s="113" t="s">
        <v>925</v>
      </c>
      <c r="C244" s="113" t="s">
        <v>322</v>
      </c>
      <c r="D244" s="113" t="s">
        <v>926</v>
      </c>
      <c r="E244" s="119">
        <v>43276</v>
      </c>
      <c r="F244" s="114">
        <v>21125.86</v>
      </c>
      <c r="G244" s="114">
        <v>3380.14</v>
      </c>
      <c r="H244" s="113" t="s">
        <v>319</v>
      </c>
      <c r="I244" s="113" t="s">
        <v>302</v>
      </c>
      <c r="J244" s="113" t="s">
        <v>303</v>
      </c>
      <c r="K244" s="113" t="s">
        <v>368</v>
      </c>
      <c r="L244" s="113"/>
      <c r="M244" s="113" t="s">
        <v>304</v>
      </c>
      <c r="N244" s="113" t="s">
        <v>304</v>
      </c>
    </row>
    <row r="245" spans="1:14">
      <c r="A245" s="112">
        <v>259</v>
      </c>
      <c r="B245" s="113" t="s">
        <v>927</v>
      </c>
      <c r="C245" s="113" t="s">
        <v>353</v>
      </c>
      <c r="D245" s="113" t="s">
        <v>928</v>
      </c>
      <c r="E245" s="119">
        <v>43277</v>
      </c>
      <c r="F245" s="114">
        <v>62469.83</v>
      </c>
      <c r="G245" s="114">
        <v>9995.17</v>
      </c>
      <c r="H245" s="113" t="s">
        <v>354</v>
      </c>
      <c r="I245" s="113" t="s">
        <v>305</v>
      </c>
      <c r="J245" s="113" t="s">
        <v>306</v>
      </c>
      <c r="K245" s="113" t="s">
        <v>368</v>
      </c>
      <c r="L245" s="113"/>
      <c r="M245" s="113" t="s">
        <v>304</v>
      </c>
      <c r="N245" s="113" t="s">
        <v>304</v>
      </c>
    </row>
    <row r="246" spans="1:14">
      <c r="A246" s="112">
        <v>260</v>
      </c>
      <c r="B246" s="113" t="s">
        <v>929</v>
      </c>
      <c r="C246" s="113" t="s">
        <v>316</v>
      </c>
      <c r="D246" s="113" t="s">
        <v>930</v>
      </c>
      <c r="E246" s="119">
        <v>43277</v>
      </c>
      <c r="F246" s="114">
        <v>39844.82</v>
      </c>
      <c r="G246" s="114">
        <v>6375.18</v>
      </c>
      <c r="H246" s="113" t="s">
        <v>931</v>
      </c>
      <c r="I246" s="113" t="s">
        <v>302</v>
      </c>
      <c r="J246" s="113" t="s">
        <v>303</v>
      </c>
      <c r="K246" s="113" t="s">
        <v>368</v>
      </c>
      <c r="L246" s="113"/>
      <c r="M246" s="113" t="s">
        <v>304</v>
      </c>
      <c r="N246" s="113" t="s">
        <v>304</v>
      </c>
    </row>
    <row r="247" spans="1:14">
      <c r="A247" s="112">
        <v>261</v>
      </c>
      <c r="B247" s="113" t="s">
        <v>932</v>
      </c>
      <c r="C247" s="113" t="s">
        <v>318</v>
      </c>
      <c r="D247" s="113" t="s">
        <v>933</v>
      </c>
      <c r="E247" s="119">
        <v>43283</v>
      </c>
      <c r="F247" s="114">
        <v>47134.9</v>
      </c>
      <c r="G247" s="114">
        <v>7541.6</v>
      </c>
      <c r="H247" s="113" t="s">
        <v>337</v>
      </c>
      <c r="I247" s="113" t="s">
        <v>302</v>
      </c>
      <c r="J247" s="113" t="s">
        <v>303</v>
      </c>
      <c r="K247" s="113" t="s">
        <v>368</v>
      </c>
      <c r="L247" s="113"/>
      <c r="M247" s="113" t="s">
        <v>304</v>
      </c>
      <c r="N247" s="113" t="s">
        <v>304</v>
      </c>
    </row>
    <row r="248" spans="1:14">
      <c r="A248" s="112">
        <v>262</v>
      </c>
      <c r="B248" s="113" t="s">
        <v>934</v>
      </c>
      <c r="C248" s="113" t="s">
        <v>887</v>
      </c>
      <c r="D248" s="113" t="s">
        <v>935</v>
      </c>
      <c r="E248" s="119">
        <v>43272</v>
      </c>
      <c r="F248" s="114">
        <v>50499.14</v>
      </c>
      <c r="G248" s="114">
        <v>8079.86</v>
      </c>
      <c r="H248" s="113" t="s">
        <v>889</v>
      </c>
      <c r="I248" s="113" t="s">
        <v>302</v>
      </c>
      <c r="J248" s="113" t="s">
        <v>303</v>
      </c>
      <c r="K248" s="113" t="s">
        <v>368</v>
      </c>
      <c r="L248" s="113"/>
      <c r="M248" s="113" t="s">
        <v>304</v>
      </c>
      <c r="N248" s="113" t="s">
        <v>304</v>
      </c>
    </row>
    <row r="249" spans="1:14">
      <c r="A249" s="112">
        <v>263</v>
      </c>
      <c r="B249" s="113" t="s">
        <v>936</v>
      </c>
      <c r="C249" s="113" t="s">
        <v>887</v>
      </c>
      <c r="D249" s="113" t="s">
        <v>937</v>
      </c>
      <c r="E249" s="119">
        <v>43272</v>
      </c>
      <c r="F249" s="114">
        <v>50499.14</v>
      </c>
      <c r="G249" s="114">
        <v>8079.86</v>
      </c>
      <c r="H249" s="113" t="s">
        <v>889</v>
      </c>
      <c r="I249" s="113" t="s">
        <v>302</v>
      </c>
      <c r="J249" s="113" t="s">
        <v>303</v>
      </c>
      <c r="K249" s="113" t="s">
        <v>368</v>
      </c>
      <c r="L249" s="113"/>
      <c r="M249" s="113" t="s">
        <v>304</v>
      </c>
      <c r="N249" s="113" t="s">
        <v>304</v>
      </c>
    </row>
    <row r="250" spans="1:14">
      <c r="A250" s="112">
        <v>264</v>
      </c>
      <c r="B250" s="113" t="s">
        <v>938</v>
      </c>
      <c r="C250" s="113" t="s">
        <v>887</v>
      </c>
      <c r="D250" s="113" t="s">
        <v>939</v>
      </c>
      <c r="E250" s="119">
        <v>43272</v>
      </c>
      <c r="F250" s="114">
        <v>66199.570000000007</v>
      </c>
      <c r="G250" s="114">
        <v>10591.93</v>
      </c>
      <c r="H250" s="113" t="s">
        <v>889</v>
      </c>
      <c r="I250" s="113" t="s">
        <v>302</v>
      </c>
      <c r="J250" s="113" t="s">
        <v>303</v>
      </c>
      <c r="K250" s="113" t="s">
        <v>368</v>
      </c>
      <c r="L250" s="113"/>
      <c r="M250" s="113" t="s">
        <v>304</v>
      </c>
      <c r="N250" s="113" t="s">
        <v>304</v>
      </c>
    </row>
    <row r="251" spans="1:14">
      <c r="A251" s="112">
        <v>265</v>
      </c>
      <c r="B251" s="113" t="s">
        <v>940</v>
      </c>
      <c r="C251" s="113" t="s">
        <v>887</v>
      </c>
      <c r="D251" s="113" t="s">
        <v>941</v>
      </c>
      <c r="E251" s="119">
        <v>43272</v>
      </c>
      <c r="F251" s="114">
        <v>66199.570000000007</v>
      </c>
      <c r="G251" s="114">
        <v>10591.93</v>
      </c>
      <c r="H251" s="113" t="s">
        <v>889</v>
      </c>
      <c r="I251" s="113" t="s">
        <v>302</v>
      </c>
      <c r="J251" s="113" t="s">
        <v>303</v>
      </c>
      <c r="K251" s="113" t="s">
        <v>368</v>
      </c>
      <c r="L251" s="113"/>
      <c r="M251" s="113" t="s">
        <v>304</v>
      </c>
      <c r="N251" s="113" t="s">
        <v>304</v>
      </c>
    </row>
    <row r="252" spans="1:14">
      <c r="A252" s="112">
        <v>266</v>
      </c>
      <c r="B252" s="113" t="s">
        <v>942</v>
      </c>
      <c r="C252" s="113" t="s">
        <v>322</v>
      </c>
      <c r="D252" s="113" t="s">
        <v>943</v>
      </c>
      <c r="E252" s="119">
        <v>43276</v>
      </c>
      <c r="F252" s="114">
        <v>45043.1</v>
      </c>
      <c r="G252" s="114">
        <v>7206.9</v>
      </c>
      <c r="H252" s="113" t="s">
        <v>317</v>
      </c>
      <c r="I252" s="113" t="s">
        <v>305</v>
      </c>
      <c r="J252" s="113" t="s">
        <v>306</v>
      </c>
      <c r="K252" s="113" t="s">
        <v>368</v>
      </c>
      <c r="L252" s="113"/>
      <c r="M252" s="113" t="s">
        <v>304</v>
      </c>
      <c r="N252" s="113" t="s">
        <v>304</v>
      </c>
    </row>
    <row r="253" spans="1:14">
      <c r="A253" s="112">
        <v>267</v>
      </c>
      <c r="B253" s="113" t="s">
        <v>944</v>
      </c>
      <c r="C253" s="113" t="s">
        <v>945</v>
      </c>
      <c r="D253" s="113" t="s">
        <v>946</v>
      </c>
      <c r="E253" s="119">
        <v>43300</v>
      </c>
      <c r="F253" s="114">
        <v>78632.479999999996</v>
      </c>
      <c r="G253" s="114">
        <v>13367.52</v>
      </c>
      <c r="H253" s="113" t="s">
        <v>947</v>
      </c>
      <c r="I253" s="113" t="s">
        <v>302</v>
      </c>
      <c r="J253" s="113" t="s">
        <v>303</v>
      </c>
      <c r="K253" s="113" t="s">
        <v>368</v>
      </c>
      <c r="L253" s="113"/>
      <c r="M253" s="113" t="s">
        <v>304</v>
      </c>
      <c r="N253" s="113" t="s">
        <v>304</v>
      </c>
    </row>
    <row r="254" spans="1:14">
      <c r="A254" s="112">
        <v>268</v>
      </c>
      <c r="B254" s="113" t="s">
        <v>948</v>
      </c>
      <c r="C254" s="113" t="s">
        <v>949</v>
      </c>
      <c r="D254" s="113" t="s">
        <v>950</v>
      </c>
      <c r="E254" s="119">
        <v>43276</v>
      </c>
      <c r="F254" s="114">
        <v>245350.86</v>
      </c>
      <c r="G254" s="114">
        <v>39256.14</v>
      </c>
      <c r="H254" s="113" t="s">
        <v>951</v>
      </c>
      <c r="I254" s="113" t="s">
        <v>302</v>
      </c>
      <c r="J254" s="113" t="s">
        <v>303</v>
      </c>
      <c r="K254" s="113" t="s">
        <v>368</v>
      </c>
      <c r="L254" s="113"/>
      <c r="M254" s="113" t="s">
        <v>304</v>
      </c>
      <c r="N254" s="113" t="s">
        <v>304</v>
      </c>
    </row>
    <row r="255" spans="1:14">
      <c r="A255" s="112">
        <v>269</v>
      </c>
      <c r="B255" s="113" t="s">
        <v>952</v>
      </c>
      <c r="C255" s="113" t="s">
        <v>318</v>
      </c>
      <c r="D255" s="113" t="s">
        <v>953</v>
      </c>
      <c r="E255" s="119">
        <v>43278</v>
      </c>
      <c r="F255" s="114">
        <v>1767.24</v>
      </c>
      <c r="G255" s="114">
        <v>282.76</v>
      </c>
      <c r="H255" s="113" t="s">
        <v>329</v>
      </c>
      <c r="I255" s="113" t="s">
        <v>302</v>
      </c>
      <c r="J255" s="113" t="s">
        <v>303</v>
      </c>
      <c r="K255" s="113" t="s">
        <v>368</v>
      </c>
      <c r="L255" s="113"/>
      <c r="M255" s="113" t="s">
        <v>304</v>
      </c>
      <c r="N255" s="113" t="s">
        <v>304</v>
      </c>
    </row>
    <row r="256" spans="1:14">
      <c r="A256" s="112">
        <v>270</v>
      </c>
      <c r="B256" s="113" t="s">
        <v>954</v>
      </c>
      <c r="C256" s="113" t="s">
        <v>955</v>
      </c>
      <c r="D256" s="113" t="s">
        <v>956</v>
      </c>
      <c r="E256" s="119">
        <v>43290</v>
      </c>
      <c r="F256" s="114">
        <v>241379.31</v>
      </c>
      <c r="G256" s="114">
        <v>38620.69</v>
      </c>
      <c r="H256" s="113" t="s">
        <v>957</v>
      </c>
      <c r="I256" s="113" t="s">
        <v>302</v>
      </c>
      <c r="J256" s="113" t="s">
        <v>303</v>
      </c>
      <c r="K256" s="113" t="s">
        <v>368</v>
      </c>
      <c r="L256" s="113"/>
      <c r="M256" s="113" t="s">
        <v>304</v>
      </c>
      <c r="N256" s="113" t="s">
        <v>304</v>
      </c>
    </row>
    <row r="257" spans="1:14">
      <c r="A257" s="112">
        <v>271</v>
      </c>
      <c r="B257" s="113" t="s">
        <v>958</v>
      </c>
      <c r="C257" s="113" t="s">
        <v>322</v>
      </c>
      <c r="D257" s="113" t="s">
        <v>959</v>
      </c>
      <c r="E257" s="119">
        <v>43288</v>
      </c>
      <c r="F257" s="114">
        <v>13362.07</v>
      </c>
      <c r="G257" s="114">
        <v>2137.9299999999998</v>
      </c>
      <c r="H257" s="113" t="s">
        <v>320</v>
      </c>
      <c r="I257" s="113" t="s">
        <v>302</v>
      </c>
      <c r="J257" s="113" t="s">
        <v>303</v>
      </c>
      <c r="K257" s="113" t="s">
        <v>368</v>
      </c>
      <c r="L257" s="113"/>
      <c r="M257" s="113" t="s">
        <v>304</v>
      </c>
      <c r="N257" s="113" t="s">
        <v>304</v>
      </c>
    </row>
    <row r="258" spans="1:14">
      <c r="A258" s="112">
        <v>272</v>
      </c>
      <c r="B258" s="113" t="s">
        <v>960</v>
      </c>
      <c r="C258" s="113" t="s">
        <v>355</v>
      </c>
      <c r="D258" s="113" t="s">
        <v>961</v>
      </c>
      <c r="E258" s="119">
        <v>43317</v>
      </c>
      <c r="F258" s="114">
        <v>18793.099999999999</v>
      </c>
      <c r="G258" s="114">
        <v>3006.9</v>
      </c>
      <c r="H258" s="113" t="s">
        <v>330</v>
      </c>
      <c r="I258" s="113" t="s">
        <v>302</v>
      </c>
      <c r="J258" s="113" t="s">
        <v>303</v>
      </c>
      <c r="K258" s="113" t="s">
        <v>368</v>
      </c>
      <c r="L258" s="113"/>
      <c r="M258" s="113" t="s">
        <v>304</v>
      </c>
      <c r="N258" s="113" t="s">
        <v>304</v>
      </c>
    </row>
    <row r="259" spans="1:14">
      <c r="A259" s="112">
        <v>273</v>
      </c>
      <c r="B259" s="113" t="s">
        <v>962</v>
      </c>
      <c r="C259" s="113" t="s">
        <v>963</v>
      </c>
      <c r="D259" s="113" t="s">
        <v>964</v>
      </c>
      <c r="E259" s="119">
        <v>43296</v>
      </c>
      <c r="F259" s="114">
        <v>9741.3799999999992</v>
      </c>
      <c r="G259" s="114">
        <v>1558.62</v>
      </c>
      <c r="H259" s="113" t="s">
        <v>965</v>
      </c>
      <c r="I259" s="113" t="s">
        <v>302</v>
      </c>
      <c r="J259" s="113" t="s">
        <v>303</v>
      </c>
      <c r="K259" s="113" t="s">
        <v>368</v>
      </c>
      <c r="L259" s="113"/>
      <c r="M259" s="113" t="s">
        <v>304</v>
      </c>
      <c r="N259" s="113" t="s">
        <v>304</v>
      </c>
    </row>
    <row r="260" spans="1:14">
      <c r="A260" s="112">
        <v>274</v>
      </c>
      <c r="B260" s="113" t="s">
        <v>966</v>
      </c>
      <c r="C260" s="113" t="s">
        <v>963</v>
      </c>
      <c r="D260" s="113" t="s">
        <v>967</v>
      </c>
      <c r="E260" s="119">
        <v>43296</v>
      </c>
      <c r="F260" s="114">
        <v>8534.49</v>
      </c>
      <c r="G260" s="114">
        <v>1365.51</v>
      </c>
      <c r="H260" s="113" t="s">
        <v>965</v>
      </c>
      <c r="I260" s="113" t="s">
        <v>302</v>
      </c>
      <c r="J260" s="113" t="s">
        <v>303</v>
      </c>
      <c r="K260" s="113" t="s">
        <v>368</v>
      </c>
      <c r="L260" s="113"/>
      <c r="M260" s="113" t="s">
        <v>304</v>
      </c>
      <c r="N260" s="113" t="s">
        <v>304</v>
      </c>
    </row>
    <row r="261" spans="1:14">
      <c r="A261" s="112">
        <v>275</v>
      </c>
      <c r="B261" s="113" t="s">
        <v>968</v>
      </c>
      <c r="C261" s="113" t="s">
        <v>963</v>
      </c>
      <c r="D261" s="113" t="s">
        <v>969</v>
      </c>
      <c r="E261" s="119">
        <v>43296</v>
      </c>
      <c r="F261" s="114">
        <v>9689.66</v>
      </c>
      <c r="G261" s="114">
        <v>1550.34</v>
      </c>
      <c r="H261" s="113" t="s">
        <v>965</v>
      </c>
      <c r="I261" s="113" t="s">
        <v>302</v>
      </c>
      <c r="J261" s="113" t="s">
        <v>303</v>
      </c>
      <c r="K261" s="113" t="s">
        <v>368</v>
      </c>
      <c r="L261" s="113"/>
      <c r="M261" s="113" t="s">
        <v>304</v>
      </c>
      <c r="N261" s="113" t="s">
        <v>304</v>
      </c>
    </row>
    <row r="262" spans="1:14">
      <c r="A262" s="112">
        <v>276</v>
      </c>
      <c r="B262" s="113" t="s">
        <v>970</v>
      </c>
      <c r="C262" s="113" t="s">
        <v>963</v>
      </c>
      <c r="D262" s="113" t="s">
        <v>971</v>
      </c>
      <c r="E262" s="119">
        <v>43296</v>
      </c>
      <c r="F262" s="114">
        <v>9724.1299999999992</v>
      </c>
      <c r="G262" s="114">
        <v>1555.87</v>
      </c>
      <c r="H262" s="113" t="s">
        <v>965</v>
      </c>
      <c r="I262" s="113" t="s">
        <v>302</v>
      </c>
      <c r="J262" s="113" t="s">
        <v>303</v>
      </c>
      <c r="K262" s="113" t="s">
        <v>368</v>
      </c>
      <c r="L262" s="113"/>
      <c r="M262" s="113" t="s">
        <v>304</v>
      </c>
      <c r="N262" s="113" t="s">
        <v>304</v>
      </c>
    </row>
    <row r="263" spans="1:14">
      <c r="A263" s="112">
        <v>277</v>
      </c>
      <c r="B263" s="113" t="s">
        <v>972</v>
      </c>
      <c r="C263" s="113" t="s">
        <v>322</v>
      </c>
      <c r="D263" s="113" t="s">
        <v>973</v>
      </c>
      <c r="E263" s="119">
        <v>43319</v>
      </c>
      <c r="F263" s="114">
        <v>73312.06</v>
      </c>
      <c r="G263" s="114">
        <v>11729.94</v>
      </c>
      <c r="H263" s="113" t="s">
        <v>317</v>
      </c>
      <c r="I263" s="113" t="s">
        <v>302</v>
      </c>
      <c r="J263" s="113" t="s">
        <v>303</v>
      </c>
      <c r="K263" s="113" t="s">
        <v>368</v>
      </c>
      <c r="L263" s="113"/>
      <c r="M263" s="113" t="s">
        <v>304</v>
      </c>
      <c r="N263" s="113" t="s">
        <v>304</v>
      </c>
    </row>
    <row r="264" spans="1:14">
      <c r="A264" s="112">
        <v>278</v>
      </c>
      <c r="B264" s="113" t="s">
        <v>974</v>
      </c>
      <c r="C264" s="113" t="s">
        <v>322</v>
      </c>
      <c r="D264" s="113" t="s">
        <v>975</v>
      </c>
      <c r="E264" s="119">
        <v>43319</v>
      </c>
      <c r="F264" s="114">
        <v>25162.07</v>
      </c>
      <c r="G264" s="114">
        <v>4025.93</v>
      </c>
      <c r="H264" s="113" t="s">
        <v>317</v>
      </c>
      <c r="I264" s="113" t="s">
        <v>302</v>
      </c>
      <c r="J264" s="113" t="s">
        <v>303</v>
      </c>
      <c r="K264" s="113" t="s">
        <v>368</v>
      </c>
      <c r="L264" s="113"/>
      <c r="M264" s="113" t="s">
        <v>304</v>
      </c>
      <c r="N264" s="113" t="s">
        <v>304</v>
      </c>
    </row>
    <row r="265" spans="1:14">
      <c r="A265" s="112">
        <v>279</v>
      </c>
      <c r="B265" s="113" t="s">
        <v>976</v>
      </c>
      <c r="C265" s="113" t="s">
        <v>322</v>
      </c>
      <c r="D265" s="113" t="s">
        <v>977</v>
      </c>
      <c r="E265" s="119">
        <v>43319</v>
      </c>
      <c r="F265" s="114">
        <v>80118.97</v>
      </c>
      <c r="G265" s="114">
        <v>12819.03</v>
      </c>
      <c r="H265" s="113" t="s">
        <v>317</v>
      </c>
      <c r="I265" s="113" t="s">
        <v>302</v>
      </c>
      <c r="J265" s="113" t="s">
        <v>303</v>
      </c>
      <c r="K265" s="113" t="s">
        <v>368</v>
      </c>
      <c r="L265" s="113"/>
      <c r="M265" s="113" t="s">
        <v>304</v>
      </c>
      <c r="N265" s="113" t="s">
        <v>304</v>
      </c>
    </row>
    <row r="266" spans="1:14">
      <c r="A266" s="112">
        <v>280</v>
      </c>
      <c r="B266" s="113" t="s">
        <v>978</v>
      </c>
      <c r="C266" s="113" t="s">
        <v>316</v>
      </c>
      <c r="D266" s="113" t="s">
        <v>979</v>
      </c>
      <c r="E266" s="119">
        <v>43328</v>
      </c>
      <c r="F266" s="114">
        <v>21551.72</v>
      </c>
      <c r="G266" s="114">
        <v>3448.28</v>
      </c>
      <c r="H266" s="113" t="s">
        <v>980</v>
      </c>
      <c r="I266" s="113" t="s">
        <v>302</v>
      </c>
      <c r="J266" s="113" t="s">
        <v>303</v>
      </c>
      <c r="K266" s="113" t="s">
        <v>368</v>
      </c>
      <c r="L266" s="113"/>
      <c r="M266" s="113" t="s">
        <v>304</v>
      </c>
      <c r="N266" s="113" t="s">
        <v>304</v>
      </c>
    </row>
    <row r="267" spans="1:14">
      <c r="A267" s="112">
        <v>281</v>
      </c>
      <c r="B267" s="113" t="s">
        <v>981</v>
      </c>
      <c r="C267" s="113" t="s">
        <v>347</v>
      </c>
      <c r="D267" s="113" t="s">
        <v>982</v>
      </c>
      <c r="E267" s="119">
        <v>43325</v>
      </c>
      <c r="F267" s="114">
        <v>12586.21</v>
      </c>
      <c r="G267" s="114">
        <v>2013.79</v>
      </c>
      <c r="H267" s="113" t="s">
        <v>327</v>
      </c>
      <c r="I267" s="113" t="s">
        <v>302</v>
      </c>
      <c r="J267" s="113" t="s">
        <v>303</v>
      </c>
      <c r="K267" s="113" t="s">
        <v>368</v>
      </c>
      <c r="L267" s="113"/>
      <c r="M267" s="113" t="s">
        <v>304</v>
      </c>
      <c r="N267" s="113" t="s">
        <v>304</v>
      </c>
    </row>
    <row r="268" spans="1:14">
      <c r="A268" s="112">
        <v>282</v>
      </c>
      <c r="B268" s="113" t="s">
        <v>983</v>
      </c>
      <c r="C268" s="113" t="s">
        <v>567</v>
      </c>
      <c r="D268" s="113" t="s">
        <v>984</v>
      </c>
      <c r="E268" s="119">
        <v>43315</v>
      </c>
      <c r="F268" s="114">
        <v>64376.52</v>
      </c>
      <c r="G268" s="114">
        <v>10300.24</v>
      </c>
      <c r="H268" s="113" t="s">
        <v>326</v>
      </c>
      <c r="I268" s="113" t="s">
        <v>302</v>
      </c>
      <c r="J268" s="113" t="s">
        <v>303</v>
      </c>
      <c r="K268" s="113" t="s">
        <v>368</v>
      </c>
      <c r="L268" s="113"/>
      <c r="M268" s="113" t="s">
        <v>304</v>
      </c>
      <c r="N268" s="113" t="s">
        <v>304</v>
      </c>
    </row>
    <row r="269" spans="1:14">
      <c r="A269" s="112">
        <v>283</v>
      </c>
      <c r="B269" s="113" t="s">
        <v>985</v>
      </c>
      <c r="C269" s="113" t="s">
        <v>322</v>
      </c>
      <c r="D269" s="113" t="s">
        <v>986</v>
      </c>
      <c r="E269" s="119">
        <v>43319</v>
      </c>
      <c r="F269" s="114">
        <v>51314.66</v>
      </c>
      <c r="G269" s="114">
        <v>8210.34</v>
      </c>
      <c r="H269" s="113" t="s">
        <v>317</v>
      </c>
      <c r="I269" s="113" t="s">
        <v>302</v>
      </c>
      <c r="J269" s="113" t="s">
        <v>303</v>
      </c>
      <c r="K269" s="113" t="s">
        <v>368</v>
      </c>
      <c r="L269" s="113"/>
      <c r="M269" s="113" t="s">
        <v>304</v>
      </c>
      <c r="N269" s="113" t="s">
        <v>304</v>
      </c>
    </row>
    <row r="270" spans="1:14">
      <c r="A270" s="112">
        <v>284</v>
      </c>
      <c r="B270" s="113" t="s">
        <v>987</v>
      </c>
      <c r="C270" s="113" t="s">
        <v>322</v>
      </c>
      <c r="D270" s="113" t="s">
        <v>988</v>
      </c>
      <c r="E270" s="119">
        <v>43319</v>
      </c>
      <c r="F270" s="114">
        <v>51314.66</v>
      </c>
      <c r="G270" s="114">
        <v>8210.34</v>
      </c>
      <c r="H270" s="113" t="s">
        <v>317</v>
      </c>
      <c r="I270" s="113" t="s">
        <v>302</v>
      </c>
      <c r="J270" s="113" t="s">
        <v>303</v>
      </c>
      <c r="K270" s="113" t="s">
        <v>368</v>
      </c>
      <c r="L270" s="113"/>
      <c r="M270" s="113" t="s">
        <v>304</v>
      </c>
      <c r="N270" s="113" t="s">
        <v>304</v>
      </c>
    </row>
    <row r="271" spans="1:14">
      <c r="A271" s="112">
        <v>285</v>
      </c>
      <c r="B271" s="113" t="s">
        <v>989</v>
      </c>
      <c r="C271" s="113" t="s">
        <v>322</v>
      </c>
      <c r="D271" s="113" t="s">
        <v>990</v>
      </c>
      <c r="E271" s="119">
        <v>43319</v>
      </c>
      <c r="F271" s="114">
        <v>51314.66</v>
      </c>
      <c r="G271" s="114">
        <v>8210.34</v>
      </c>
      <c r="H271" s="113" t="s">
        <v>317</v>
      </c>
      <c r="I271" s="113" t="s">
        <v>302</v>
      </c>
      <c r="J271" s="113" t="s">
        <v>303</v>
      </c>
      <c r="K271" s="113" t="s">
        <v>368</v>
      </c>
      <c r="L271" s="113"/>
      <c r="M271" s="113" t="s">
        <v>304</v>
      </c>
      <c r="N271" s="113" t="s">
        <v>304</v>
      </c>
    </row>
    <row r="272" spans="1:14">
      <c r="A272" s="112">
        <v>286</v>
      </c>
      <c r="B272" s="113" t="s">
        <v>991</v>
      </c>
      <c r="C272" s="113" t="s">
        <v>322</v>
      </c>
      <c r="D272" s="113" t="s">
        <v>992</v>
      </c>
      <c r="E272" s="119">
        <v>43319</v>
      </c>
      <c r="F272" s="114">
        <v>60280.18</v>
      </c>
      <c r="G272" s="114">
        <v>9644.82</v>
      </c>
      <c r="H272" s="113" t="s">
        <v>317</v>
      </c>
      <c r="I272" s="113" t="s">
        <v>302</v>
      </c>
      <c r="J272" s="113" t="s">
        <v>303</v>
      </c>
      <c r="K272" s="113" t="s">
        <v>368</v>
      </c>
      <c r="L272" s="113"/>
      <c r="M272" s="113" t="s">
        <v>304</v>
      </c>
      <c r="N272" s="113" t="s">
        <v>304</v>
      </c>
    </row>
    <row r="273" spans="1:14">
      <c r="A273" s="122"/>
      <c r="B273" s="115"/>
      <c r="C273" s="115"/>
      <c r="D273" s="115"/>
      <c r="E273" s="120"/>
      <c r="F273" s="116">
        <f>SUM(F3:F272)</f>
        <v>33437442.889999997</v>
      </c>
      <c r="G273" s="116">
        <f>SUM(G3:G272)</f>
        <v>5418969.4299999988</v>
      </c>
      <c r="H273" s="115"/>
      <c r="I273" s="115"/>
      <c r="J273" s="115"/>
      <c r="K273" s="115"/>
      <c r="L273" s="115"/>
      <c r="M273" s="115"/>
      <c r="N273" s="115"/>
    </row>
  </sheetData>
  <mergeCells count="1">
    <mergeCell ref="A1:N1"/>
  </mergeCells>
  <phoneticPr fontId="6" type="noConversion"/>
  <pageMargins left="0.7" right="0.7" top="0.75" bottom="0.75" header="0.3" footer="0.3"/>
  <pageSetup paperSize="9" orientation="landscape" r:id="rId1"/>
</worksheet>
</file>

<file path=xl/worksheets/sheet12.xml><?xml version="1.0" encoding="utf-8"?>
<worksheet xmlns="http://schemas.openxmlformats.org/spreadsheetml/2006/main" xmlns:r="http://schemas.openxmlformats.org/officeDocument/2006/relationships">
  <dimension ref="A1:P30"/>
  <sheetViews>
    <sheetView tabSelected="1" zoomScale="90" zoomScaleNormal="90" workbookViewId="0">
      <selection activeCell="N28" sqref="N28"/>
    </sheetView>
  </sheetViews>
  <sheetFormatPr defaultRowHeight="13.5"/>
  <cols>
    <col min="1" max="1" width="5.25" style="110" customWidth="1"/>
    <col min="2" max="2" width="18.375" style="110" bestFit="1" customWidth="1"/>
    <col min="3" max="3" width="11.625" style="110" bestFit="1" customWidth="1"/>
    <col min="4" max="4" width="9.5" style="110" bestFit="1" customWidth="1"/>
    <col min="5" max="5" width="11.625" style="110" bestFit="1" customWidth="1"/>
    <col min="6" max="6" width="15" style="110" bestFit="1" customWidth="1"/>
    <col min="7" max="7" width="16.125" style="110" bestFit="1" customWidth="1"/>
    <col min="8" max="8" width="20.5" style="110" bestFit="1" customWidth="1"/>
    <col min="9" max="9" width="17.25" style="110" bestFit="1" customWidth="1"/>
    <col min="10" max="10" width="15.375" style="110" customWidth="1"/>
    <col min="11" max="11" width="11.625" style="110" bestFit="1" customWidth="1"/>
    <col min="12" max="13" width="13" style="110" bestFit="1" customWidth="1"/>
    <col min="14" max="14" width="15.375" style="110" customWidth="1"/>
    <col min="15" max="15" width="9" style="110"/>
    <col min="16" max="16" width="15.125" style="110" customWidth="1"/>
    <col min="17" max="16384" width="9" style="110"/>
  </cols>
  <sheetData>
    <row r="1" spans="1:16" ht="30" customHeight="1">
      <c r="A1" s="346" t="s">
        <v>289</v>
      </c>
      <c r="B1" s="346"/>
      <c r="C1" s="346"/>
      <c r="D1" s="346"/>
      <c r="E1" s="346"/>
      <c r="F1" s="346"/>
      <c r="G1" s="346"/>
      <c r="H1" s="346"/>
      <c r="I1" s="346"/>
      <c r="J1" s="346"/>
      <c r="K1" s="346"/>
      <c r="L1" s="346"/>
      <c r="M1" s="346"/>
    </row>
    <row r="2" spans="1:16">
      <c r="A2" s="111" t="s">
        <v>290</v>
      </c>
      <c r="B2" s="111" t="s">
        <v>291</v>
      </c>
      <c r="C2" s="111" t="s">
        <v>292</v>
      </c>
      <c r="D2" s="111" t="s">
        <v>293</v>
      </c>
      <c r="E2" s="111" t="s">
        <v>294</v>
      </c>
      <c r="F2" s="111" t="s">
        <v>136</v>
      </c>
      <c r="G2" s="111" t="s">
        <v>137</v>
      </c>
      <c r="H2" s="111" t="s">
        <v>295</v>
      </c>
      <c r="I2" s="111" t="s">
        <v>296</v>
      </c>
      <c r="J2" s="111" t="s">
        <v>297</v>
      </c>
      <c r="K2" s="111" t="s">
        <v>298</v>
      </c>
      <c r="L2" s="111" t="s">
        <v>300</v>
      </c>
      <c r="M2" s="111" t="s">
        <v>301</v>
      </c>
      <c r="N2" s="123" t="s">
        <v>360</v>
      </c>
      <c r="O2" s="124" t="s">
        <v>361</v>
      </c>
      <c r="P2" s="125" t="s">
        <v>362</v>
      </c>
    </row>
    <row r="3" spans="1:16">
      <c r="A3" s="138">
        <v>9</v>
      </c>
      <c r="B3" s="139" t="s">
        <v>389</v>
      </c>
      <c r="C3" s="139" t="s">
        <v>322</v>
      </c>
      <c r="D3" s="139" t="s">
        <v>390</v>
      </c>
      <c r="E3" s="140">
        <v>43256</v>
      </c>
      <c r="F3" s="141">
        <v>85836</v>
      </c>
      <c r="G3" s="141">
        <v>13733.76</v>
      </c>
      <c r="H3" s="139" t="s">
        <v>325</v>
      </c>
      <c r="I3" s="139" t="s">
        <v>305</v>
      </c>
      <c r="J3" s="139" t="s">
        <v>306</v>
      </c>
      <c r="K3" s="139" t="s">
        <v>368</v>
      </c>
      <c r="L3" s="139"/>
      <c r="M3" s="139"/>
      <c r="N3" s="139"/>
      <c r="O3" s="142">
        <v>2018.6</v>
      </c>
      <c r="P3" s="142" t="s">
        <v>993</v>
      </c>
    </row>
    <row r="4" spans="1:16">
      <c r="A4" s="138">
        <v>62</v>
      </c>
      <c r="B4" s="139" t="s">
        <v>504</v>
      </c>
      <c r="C4" s="139" t="s">
        <v>359</v>
      </c>
      <c r="D4" s="139" t="s">
        <v>505</v>
      </c>
      <c r="E4" s="140">
        <v>43264</v>
      </c>
      <c r="F4" s="141">
        <v>66534.490000000005</v>
      </c>
      <c r="G4" s="141">
        <v>10645.51</v>
      </c>
      <c r="H4" s="139" t="s">
        <v>503</v>
      </c>
      <c r="I4" s="139" t="s">
        <v>302</v>
      </c>
      <c r="J4" s="139" t="s">
        <v>303</v>
      </c>
      <c r="K4" s="139" t="s">
        <v>368</v>
      </c>
      <c r="L4" s="139"/>
      <c r="M4" s="139"/>
      <c r="N4" s="139"/>
      <c r="O4" s="142">
        <v>2018.3</v>
      </c>
      <c r="P4" s="142">
        <v>12173.5</v>
      </c>
    </row>
    <row r="5" spans="1:16">
      <c r="A5" s="138">
        <v>150</v>
      </c>
      <c r="B5" s="139" t="s">
        <v>688</v>
      </c>
      <c r="C5" s="139" t="s">
        <v>355</v>
      </c>
      <c r="D5" s="139" t="s">
        <v>689</v>
      </c>
      <c r="E5" s="140">
        <v>43244</v>
      </c>
      <c r="F5" s="141">
        <v>8362.07</v>
      </c>
      <c r="G5" s="141">
        <v>1337.93</v>
      </c>
      <c r="H5" s="139" t="s">
        <v>334</v>
      </c>
      <c r="I5" s="139" t="s">
        <v>302</v>
      </c>
      <c r="J5" s="139" t="s">
        <v>303</v>
      </c>
      <c r="K5" s="139" t="s">
        <v>368</v>
      </c>
      <c r="L5" s="139"/>
      <c r="M5" s="139"/>
      <c r="N5" s="139"/>
      <c r="O5" s="142">
        <v>2018.5</v>
      </c>
      <c r="P5" s="142">
        <v>1529.97</v>
      </c>
    </row>
    <row r="6" spans="1:16">
      <c r="A6" s="138">
        <v>152</v>
      </c>
      <c r="B6" s="139" t="s">
        <v>693</v>
      </c>
      <c r="C6" s="139" t="s">
        <v>349</v>
      </c>
      <c r="D6" s="139" t="s">
        <v>694</v>
      </c>
      <c r="E6" s="140">
        <v>43243</v>
      </c>
      <c r="F6" s="141">
        <v>13338.88</v>
      </c>
      <c r="G6" s="141">
        <v>2134.2199999999998</v>
      </c>
      <c r="H6" s="139" t="s">
        <v>350</v>
      </c>
      <c r="I6" s="139" t="s">
        <v>302</v>
      </c>
      <c r="J6" s="139" t="s">
        <v>303</v>
      </c>
      <c r="K6" s="139" t="s">
        <v>368</v>
      </c>
      <c r="L6" s="139"/>
      <c r="M6" s="139"/>
      <c r="N6" s="139"/>
      <c r="O6" s="142">
        <v>2018.5</v>
      </c>
      <c r="P6" s="142">
        <v>2459.9499999999998</v>
      </c>
    </row>
    <row r="7" spans="1:16">
      <c r="A7" s="138">
        <v>162</v>
      </c>
      <c r="B7" s="139" t="s">
        <v>716</v>
      </c>
      <c r="C7" s="139" t="s">
        <v>357</v>
      </c>
      <c r="D7" s="139" t="s">
        <v>717</v>
      </c>
      <c r="E7" s="140">
        <v>43313</v>
      </c>
      <c r="F7" s="141">
        <v>37413.79</v>
      </c>
      <c r="G7" s="141">
        <v>5986.21</v>
      </c>
      <c r="H7" s="139" t="s">
        <v>607</v>
      </c>
      <c r="I7" s="139" t="s">
        <v>302</v>
      </c>
      <c r="J7" s="139" t="s">
        <v>303</v>
      </c>
      <c r="K7" s="139" t="s">
        <v>368</v>
      </c>
      <c r="L7" s="139"/>
      <c r="M7" s="139"/>
      <c r="N7" s="139"/>
      <c r="O7" s="142">
        <v>2018.5</v>
      </c>
      <c r="P7" s="142">
        <v>6845.43</v>
      </c>
    </row>
    <row r="8" spans="1:16">
      <c r="A8" s="138">
        <v>174</v>
      </c>
      <c r="B8" s="139" t="s">
        <v>744</v>
      </c>
      <c r="C8" s="139" t="s">
        <v>322</v>
      </c>
      <c r="D8" s="139" t="s">
        <v>745</v>
      </c>
      <c r="E8" s="140">
        <v>43253</v>
      </c>
      <c r="F8" s="141">
        <v>56327.59</v>
      </c>
      <c r="G8" s="141">
        <v>9012.41</v>
      </c>
      <c r="H8" s="139" t="s">
        <v>320</v>
      </c>
      <c r="I8" s="139" t="s">
        <v>302</v>
      </c>
      <c r="J8" s="139" t="s">
        <v>303</v>
      </c>
      <c r="K8" s="139" t="s">
        <v>368</v>
      </c>
      <c r="L8" s="139"/>
      <c r="M8" s="139"/>
      <c r="N8" s="139"/>
      <c r="O8" s="348">
        <v>2018.5</v>
      </c>
      <c r="P8" s="347">
        <v>39351.019999999997</v>
      </c>
    </row>
    <row r="9" spans="1:16">
      <c r="A9" s="138">
        <v>175</v>
      </c>
      <c r="B9" s="139" t="s">
        <v>746</v>
      </c>
      <c r="C9" s="139" t="s">
        <v>322</v>
      </c>
      <c r="D9" s="139" t="s">
        <v>747</v>
      </c>
      <c r="E9" s="140">
        <v>43253</v>
      </c>
      <c r="F9" s="141">
        <v>57163.79</v>
      </c>
      <c r="G9" s="141">
        <v>9146.2099999999991</v>
      </c>
      <c r="H9" s="139" t="s">
        <v>320</v>
      </c>
      <c r="I9" s="139" t="s">
        <v>302</v>
      </c>
      <c r="J9" s="139" t="s">
        <v>303</v>
      </c>
      <c r="K9" s="139" t="s">
        <v>368</v>
      </c>
      <c r="L9" s="139"/>
      <c r="M9" s="139"/>
      <c r="N9" s="139"/>
      <c r="O9" s="352"/>
      <c r="P9" s="347"/>
    </row>
    <row r="10" spans="1:16">
      <c r="A10" s="138">
        <v>176</v>
      </c>
      <c r="B10" s="139" t="s">
        <v>748</v>
      </c>
      <c r="C10" s="139" t="s">
        <v>322</v>
      </c>
      <c r="D10" s="139" t="s">
        <v>749</v>
      </c>
      <c r="E10" s="140">
        <v>43253</v>
      </c>
      <c r="F10" s="141">
        <v>57163.79</v>
      </c>
      <c r="G10" s="141">
        <v>9146.2099999999991</v>
      </c>
      <c r="H10" s="139" t="s">
        <v>320</v>
      </c>
      <c r="I10" s="139" t="s">
        <v>302</v>
      </c>
      <c r="J10" s="139" t="s">
        <v>303</v>
      </c>
      <c r="K10" s="139" t="s">
        <v>368</v>
      </c>
      <c r="L10" s="139"/>
      <c r="M10" s="139"/>
      <c r="N10" s="139"/>
      <c r="O10" s="352"/>
      <c r="P10" s="347"/>
    </row>
    <row r="11" spans="1:16">
      <c r="A11" s="138">
        <v>177</v>
      </c>
      <c r="B11" s="139" t="s">
        <v>750</v>
      </c>
      <c r="C11" s="139" t="s">
        <v>322</v>
      </c>
      <c r="D11" s="139" t="s">
        <v>751</v>
      </c>
      <c r="E11" s="140">
        <v>43253</v>
      </c>
      <c r="F11" s="141">
        <v>2982.76</v>
      </c>
      <c r="G11" s="141">
        <v>477.24</v>
      </c>
      <c r="H11" s="139" t="s">
        <v>320</v>
      </c>
      <c r="I11" s="139" t="s">
        <v>302</v>
      </c>
      <c r="J11" s="139" t="s">
        <v>303</v>
      </c>
      <c r="K11" s="139" t="s">
        <v>368</v>
      </c>
      <c r="L11" s="139"/>
      <c r="M11" s="139"/>
      <c r="N11" s="139"/>
      <c r="O11" s="352"/>
      <c r="P11" s="347"/>
    </row>
    <row r="12" spans="1:16">
      <c r="A12" s="138">
        <v>178</v>
      </c>
      <c r="B12" s="139" t="s">
        <v>752</v>
      </c>
      <c r="C12" s="139" t="s">
        <v>357</v>
      </c>
      <c r="D12" s="139" t="s">
        <v>753</v>
      </c>
      <c r="E12" s="140">
        <v>43257</v>
      </c>
      <c r="F12" s="141">
        <v>41435.769999999997</v>
      </c>
      <c r="G12" s="141">
        <v>6629.72</v>
      </c>
      <c r="H12" s="139" t="s">
        <v>358</v>
      </c>
      <c r="I12" s="139" t="s">
        <v>302</v>
      </c>
      <c r="J12" s="139" t="s">
        <v>303</v>
      </c>
      <c r="K12" s="139" t="s">
        <v>368</v>
      </c>
      <c r="L12" s="139"/>
      <c r="M12" s="139"/>
      <c r="N12" s="139"/>
      <c r="O12" s="349"/>
      <c r="P12" s="347"/>
    </row>
    <row r="13" spans="1:16">
      <c r="A13" s="138">
        <v>180</v>
      </c>
      <c r="B13" s="139" t="s">
        <v>756</v>
      </c>
      <c r="C13" s="139" t="s">
        <v>322</v>
      </c>
      <c r="D13" s="139" t="s">
        <v>757</v>
      </c>
      <c r="E13" s="140">
        <v>43259</v>
      </c>
      <c r="F13" s="141">
        <v>32068.97</v>
      </c>
      <c r="G13" s="141">
        <v>5131.03</v>
      </c>
      <c r="H13" s="139" t="s">
        <v>320</v>
      </c>
      <c r="I13" s="139" t="s">
        <v>302</v>
      </c>
      <c r="J13" s="139" t="s">
        <v>303</v>
      </c>
      <c r="K13" s="139" t="s">
        <v>368</v>
      </c>
      <c r="L13" s="139"/>
      <c r="M13" s="139"/>
      <c r="N13" s="139"/>
      <c r="O13" s="142">
        <v>2018.5</v>
      </c>
      <c r="P13" s="142">
        <v>5867.51</v>
      </c>
    </row>
    <row r="14" spans="1:16">
      <c r="A14" s="138">
        <v>181</v>
      </c>
      <c r="B14" s="139" t="s">
        <v>758</v>
      </c>
      <c r="C14" s="139" t="s">
        <v>322</v>
      </c>
      <c r="D14" s="139" t="s">
        <v>759</v>
      </c>
      <c r="E14" s="140">
        <v>43255</v>
      </c>
      <c r="F14" s="141">
        <v>20797.41</v>
      </c>
      <c r="G14" s="141">
        <v>3327.59</v>
      </c>
      <c r="H14" s="139" t="s">
        <v>320</v>
      </c>
      <c r="I14" s="139" t="s">
        <v>302</v>
      </c>
      <c r="J14" s="139" t="s">
        <v>303</v>
      </c>
      <c r="K14" s="139" t="s">
        <v>368</v>
      </c>
      <c r="L14" s="139"/>
      <c r="M14" s="139"/>
      <c r="N14" s="139"/>
      <c r="O14" s="142">
        <v>2018.5</v>
      </c>
      <c r="P14" s="142">
        <v>3805.21</v>
      </c>
    </row>
    <row r="15" spans="1:16">
      <c r="A15" s="138">
        <v>236</v>
      </c>
      <c r="B15" s="139" t="s">
        <v>874</v>
      </c>
      <c r="C15" s="139" t="s">
        <v>355</v>
      </c>
      <c r="D15" s="139" t="s">
        <v>875</v>
      </c>
      <c r="E15" s="140">
        <v>43272</v>
      </c>
      <c r="F15" s="141">
        <v>1372.6</v>
      </c>
      <c r="G15" s="141">
        <v>219.62</v>
      </c>
      <c r="H15" s="139" t="s">
        <v>330</v>
      </c>
      <c r="I15" s="139" t="s">
        <v>302</v>
      </c>
      <c r="J15" s="139" t="s">
        <v>303</v>
      </c>
      <c r="K15" s="139" t="s">
        <v>368</v>
      </c>
      <c r="L15" s="139"/>
      <c r="M15" s="139"/>
      <c r="N15" s="139"/>
      <c r="O15" s="142">
        <v>2018.6</v>
      </c>
      <c r="P15" s="142">
        <v>248.4</v>
      </c>
    </row>
    <row r="16" spans="1:16">
      <c r="A16" s="138">
        <v>239</v>
      </c>
      <c r="B16" s="139" t="s">
        <v>880</v>
      </c>
      <c r="C16" s="139" t="s">
        <v>322</v>
      </c>
      <c r="D16" s="139" t="s">
        <v>881</v>
      </c>
      <c r="E16" s="140">
        <v>43265</v>
      </c>
      <c r="F16" s="141">
        <v>30902.76</v>
      </c>
      <c r="G16" s="141">
        <v>4944.4399999999996</v>
      </c>
      <c r="H16" s="139" t="s">
        <v>320</v>
      </c>
      <c r="I16" s="139" t="s">
        <v>302</v>
      </c>
      <c r="J16" s="139" t="s">
        <v>303</v>
      </c>
      <c r="K16" s="139" t="s">
        <v>368</v>
      </c>
      <c r="L16" s="139"/>
      <c r="M16" s="139"/>
      <c r="N16" s="139"/>
      <c r="O16" s="142">
        <v>2018.6</v>
      </c>
      <c r="P16" s="142">
        <v>5592.39</v>
      </c>
    </row>
    <row r="17" spans="1:16">
      <c r="A17" s="138">
        <v>240</v>
      </c>
      <c r="B17" s="139" t="s">
        <v>882</v>
      </c>
      <c r="C17" s="139" t="s">
        <v>355</v>
      </c>
      <c r="D17" s="139" t="s">
        <v>883</v>
      </c>
      <c r="E17" s="140">
        <v>43297</v>
      </c>
      <c r="F17" s="141">
        <v>666547.99</v>
      </c>
      <c r="G17" s="141">
        <v>106647.67999999999</v>
      </c>
      <c r="H17" s="139" t="s">
        <v>325</v>
      </c>
      <c r="I17" s="139" t="s">
        <v>302</v>
      </c>
      <c r="J17" s="139" t="s">
        <v>303</v>
      </c>
      <c r="K17" s="139" t="s">
        <v>368</v>
      </c>
      <c r="L17" s="139"/>
      <c r="M17" s="139"/>
      <c r="N17" s="139"/>
      <c r="O17" s="348">
        <v>2018.6</v>
      </c>
      <c r="P17" s="348">
        <v>120623.35</v>
      </c>
    </row>
    <row r="18" spans="1:16">
      <c r="A18" s="138">
        <v>250</v>
      </c>
      <c r="B18" s="139" t="s">
        <v>907</v>
      </c>
      <c r="C18" s="139" t="s">
        <v>355</v>
      </c>
      <c r="D18" s="139" t="s">
        <v>908</v>
      </c>
      <c r="E18" s="140">
        <v>43317</v>
      </c>
      <c r="F18" s="141">
        <v>65205.599999999999</v>
      </c>
      <c r="G18" s="141">
        <v>10432.9</v>
      </c>
      <c r="H18" s="139" t="s">
        <v>330</v>
      </c>
      <c r="I18" s="139" t="s">
        <v>302</v>
      </c>
      <c r="J18" s="139" t="s">
        <v>303</v>
      </c>
      <c r="K18" s="139" t="s">
        <v>368</v>
      </c>
      <c r="L18" s="139"/>
      <c r="M18" s="139"/>
      <c r="N18" s="139"/>
      <c r="O18" s="349"/>
      <c r="P18" s="349"/>
    </row>
    <row r="19" spans="1:16">
      <c r="A19" s="122"/>
      <c r="B19" s="115"/>
      <c r="C19" s="115"/>
      <c r="D19" s="115"/>
      <c r="E19" s="120"/>
      <c r="F19" s="116">
        <f>SUM(F3:F18)</f>
        <v>1243454.26</v>
      </c>
      <c r="G19" s="116">
        <f>SUM(G3:G18)</f>
        <v>198952.67999999996</v>
      </c>
      <c r="H19" s="115"/>
      <c r="I19" s="115"/>
      <c r="J19" s="115"/>
      <c r="K19" s="115"/>
      <c r="L19" s="115"/>
      <c r="M19" s="115"/>
      <c r="P19" s="137"/>
    </row>
    <row r="20" spans="1:16">
      <c r="F20" s="116"/>
      <c r="G20" s="116"/>
    </row>
    <row r="21" spans="1:16">
      <c r="F21" s="116"/>
      <c r="G21" s="116"/>
    </row>
    <row r="22" spans="1:16">
      <c r="C22" s="127"/>
      <c r="D22" s="127"/>
    </row>
    <row r="23" spans="1:16" ht="15.75">
      <c r="C23" s="128"/>
      <c r="D23" s="129"/>
      <c r="F23" s="350"/>
      <c r="G23" s="351"/>
      <c r="I23" s="350"/>
      <c r="J23" s="351"/>
      <c r="L23" s="350"/>
      <c r="M23" s="351"/>
      <c r="N23" s="127"/>
    </row>
    <row r="24" spans="1:16" ht="15.75">
      <c r="C24" s="128"/>
      <c r="D24" s="129"/>
      <c r="F24" s="130"/>
      <c r="G24" s="131"/>
      <c r="I24" s="130"/>
      <c r="J24" s="131"/>
      <c r="L24" s="130"/>
      <c r="M24" s="131"/>
      <c r="N24" s="132"/>
    </row>
    <row r="25" spans="1:16" ht="15.75">
      <c r="C25" s="128"/>
      <c r="D25" s="129"/>
      <c r="F25" s="133"/>
      <c r="G25" s="134"/>
      <c r="I25" s="133"/>
      <c r="J25" s="134"/>
      <c r="L25" s="133"/>
      <c r="M25" s="134"/>
      <c r="N25" s="132"/>
    </row>
    <row r="26" spans="1:16" ht="15.75">
      <c r="C26" s="128"/>
      <c r="D26" s="129"/>
      <c r="F26" s="135"/>
      <c r="G26" s="131"/>
      <c r="I26" s="135"/>
      <c r="J26" s="131"/>
      <c r="L26" s="135"/>
      <c r="M26" s="131"/>
      <c r="N26" s="132"/>
    </row>
    <row r="27" spans="1:16" ht="15.75">
      <c r="C27" s="128"/>
      <c r="D27" s="129"/>
      <c r="F27" s="135"/>
      <c r="G27" s="131"/>
      <c r="I27" s="135"/>
      <c r="J27" s="131"/>
      <c r="L27" s="135"/>
      <c r="M27" s="131"/>
      <c r="N27" s="132"/>
    </row>
    <row r="28" spans="1:16" ht="15.75">
      <c r="C28" s="128"/>
      <c r="D28" s="129"/>
      <c r="F28" s="135"/>
      <c r="G28" s="131"/>
      <c r="I28" s="135"/>
      <c r="J28" s="131"/>
      <c r="L28" s="135"/>
      <c r="M28" s="131"/>
      <c r="N28" s="132"/>
    </row>
    <row r="29" spans="1:16">
      <c r="F29" s="136"/>
      <c r="G29" s="126"/>
      <c r="I29" s="136"/>
      <c r="J29" s="126"/>
      <c r="L29" s="136"/>
      <c r="M29" s="126"/>
      <c r="N29" s="132"/>
    </row>
    <row r="30" spans="1:16">
      <c r="F30" s="136"/>
      <c r="G30" s="131"/>
      <c r="I30" s="136"/>
      <c r="J30" s="131"/>
      <c r="L30" s="136"/>
      <c r="M30" s="131"/>
      <c r="N30" s="132"/>
    </row>
  </sheetData>
  <mergeCells count="8">
    <mergeCell ref="A1:M1"/>
    <mergeCell ref="O8:O12"/>
    <mergeCell ref="P8:P12"/>
    <mergeCell ref="O17:O18"/>
    <mergeCell ref="P17:P18"/>
    <mergeCell ref="F23:G23"/>
    <mergeCell ref="I23:J23"/>
    <mergeCell ref="L23:M23"/>
  </mergeCells>
  <phoneticPr fontId="6" type="noConversion"/>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dimension ref="A1:R46"/>
  <sheetViews>
    <sheetView workbookViewId="0">
      <pane xSplit="4" ySplit="7" topLeftCell="E8" activePane="bottomRight" state="frozen"/>
      <selection pane="topRight" activeCell="E1" sqref="E1"/>
      <selection pane="bottomLeft" activeCell="A8" sqref="A8"/>
      <selection pane="bottomRight" activeCell="I8" sqref="I8:J8"/>
    </sheetView>
  </sheetViews>
  <sheetFormatPr defaultColWidth="9" defaultRowHeight="14.25"/>
  <cols>
    <col min="1" max="1" width="5" style="11" customWidth="1"/>
    <col min="2" max="2" width="6" style="11" customWidth="1"/>
    <col min="3" max="3" width="27.125" style="23" customWidth="1"/>
    <col min="4" max="4" width="3.125" style="23" customWidth="1"/>
    <col min="5" max="5" width="9.25" style="11" customWidth="1"/>
    <col min="6" max="6" width="6.125" style="11" customWidth="1"/>
    <col min="7" max="7" width="6.375" style="11" bestFit="1" customWidth="1"/>
    <col min="8" max="8" width="6.125" style="11" customWidth="1"/>
    <col min="9" max="9" width="16.125" style="11" customWidth="1"/>
    <col min="10" max="10" width="15.375" style="11" customWidth="1"/>
    <col min="11" max="11" width="5.75" style="11" customWidth="1"/>
    <col min="12" max="12" width="6.25" style="11" customWidth="1"/>
    <col min="13" max="13" width="17.75" style="11" bestFit="1" customWidth="1"/>
    <col min="14" max="14" width="7" style="11" customWidth="1"/>
    <col min="15" max="15" width="7.625" style="11" bestFit="1" customWidth="1"/>
    <col min="16" max="16" width="7.5" style="11" customWidth="1"/>
    <col min="17" max="17" width="8" style="11" customWidth="1"/>
    <col min="18" max="18" width="13.625" style="11" customWidth="1"/>
    <col min="19" max="256" width="9" style="11"/>
    <col min="257" max="257" width="5" style="11" customWidth="1"/>
    <col min="258" max="258" width="6" style="11" customWidth="1"/>
    <col min="259" max="259" width="27.125" style="11" customWidth="1"/>
    <col min="260" max="260" width="3.125" style="11" customWidth="1"/>
    <col min="261" max="261" width="9.25" style="11" customWidth="1"/>
    <col min="262" max="262" width="6.125" style="11" customWidth="1"/>
    <col min="263" max="263" width="6" style="11" customWidth="1"/>
    <col min="264" max="264" width="6.125" style="11" customWidth="1"/>
    <col min="265" max="265" width="5.875" style="11" customWidth="1"/>
    <col min="266" max="266" width="6.25" style="11" customWidth="1"/>
    <col min="267" max="267" width="5.75" style="11" customWidth="1"/>
    <col min="268" max="268" width="6.25" style="11" customWidth="1"/>
    <col min="269" max="269" width="7.25" style="11" customWidth="1"/>
    <col min="270" max="270" width="7" style="11" customWidth="1"/>
    <col min="271" max="271" width="6" style="11" customWidth="1"/>
    <col min="272" max="272" width="7.5" style="11" customWidth="1"/>
    <col min="273" max="273" width="8" style="11" customWidth="1"/>
    <col min="274" max="274" width="13.625" style="11" customWidth="1"/>
    <col min="275" max="512" width="9" style="11"/>
    <col min="513" max="513" width="5" style="11" customWidth="1"/>
    <col min="514" max="514" width="6" style="11" customWidth="1"/>
    <col min="515" max="515" width="27.125" style="11" customWidth="1"/>
    <col min="516" max="516" width="3.125" style="11" customWidth="1"/>
    <col min="517" max="517" width="9.25" style="11" customWidth="1"/>
    <col min="518" max="518" width="6.125" style="11" customWidth="1"/>
    <col min="519" max="519" width="6" style="11" customWidth="1"/>
    <col min="520" max="520" width="6.125" style="11" customWidth="1"/>
    <col min="521" max="521" width="5.875" style="11" customWidth="1"/>
    <col min="522" max="522" width="6.25" style="11" customWidth="1"/>
    <col min="523" max="523" width="5.75" style="11" customWidth="1"/>
    <col min="524" max="524" width="6.25" style="11" customWidth="1"/>
    <col min="525" max="525" width="7.25" style="11" customWidth="1"/>
    <col min="526" max="526" width="7" style="11" customWidth="1"/>
    <col min="527" max="527" width="6" style="11" customWidth="1"/>
    <col min="528" max="528" width="7.5" style="11" customWidth="1"/>
    <col min="529" max="529" width="8" style="11" customWidth="1"/>
    <col min="530" max="530" width="13.625" style="11" customWidth="1"/>
    <col min="531" max="768" width="9" style="11"/>
    <col min="769" max="769" width="5" style="11" customWidth="1"/>
    <col min="770" max="770" width="6" style="11" customWidth="1"/>
    <col min="771" max="771" width="27.125" style="11" customWidth="1"/>
    <col min="772" max="772" width="3.125" style="11" customWidth="1"/>
    <col min="773" max="773" width="9.25" style="11" customWidth="1"/>
    <col min="774" max="774" width="6.125" style="11" customWidth="1"/>
    <col min="775" max="775" width="6" style="11" customWidth="1"/>
    <col min="776" max="776" width="6.125" style="11" customWidth="1"/>
    <col min="777" max="777" width="5.875" style="11" customWidth="1"/>
    <col min="778" max="778" width="6.25" style="11" customWidth="1"/>
    <col min="779" max="779" width="5.75" style="11" customWidth="1"/>
    <col min="780" max="780" width="6.25" style="11" customWidth="1"/>
    <col min="781" max="781" width="7.25" style="11" customWidth="1"/>
    <col min="782" max="782" width="7" style="11" customWidth="1"/>
    <col min="783" max="783" width="6" style="11" customWidth="1"/>
    <col min="784" max="784" width="7.5" style="11" customWidth="1"/>
    <col min="785" max="785" width="8" style="11" customWidth="1"/>
    <col min="786" max="786" width="13.625" style="11" customWidth="1"/>
    <col min="787" max="1024" width="9" style="11"/>
    <col min="1025" max="1025" width="5" style="11" customWidth="1"/>
    <col min="1026" max="1026" width="6" style="11" customWidth="1"/>
    <col min="1027" max="1027" width="27.125" style="11" customWidth="1"/>
    <col min="1028" max="1028" width="3.125" style="11" customWidth="1"/>
    <col min="1029" max="1029" width="9.25" style="11" customWidth="1"/>
    <col min="1030" max="1030" width="6.125" style="11" customWidth="1"/>
    <col min="1031" max="1031" width="6" style="11" customWidth="1"/>
    <col min="1032" max="1032" width="6.125" style="11" customWidth="1"/>
    <col min="1033" max="1033" width="5.875" style="11" customWidth="1"/>
    <col min="1034" max="1034" width="6.25" style="11" customWidth="1"/>
    <col min="1035" max="1035" width="5.75" style="11" customWidth="1"/>
    <col min="1036" max="1036" width="6.25" style="11" customWidth="1"/>
    <col min="1037" max="1037" width="7.25" style="11" customWidth="1"/>
    <col min="1038" max="1038" width="7" style="11" customWidth="1"/>
    <col min="1039" max="1039" width="6" style="11" customWidth="1"/>
    <col min="1040" max="1040" width="7.5" style="11" customWidth="1"/>
    <col min="1041" max="1041" width="8" style="11" customWidth="1"/>
    <col min="1042" max="1042" width="13.625" style="11" customWidth="1"/>
    <col min="1043" max="1280" width="9" style="11"/>
    <col min="1281" max="1281" width="5" style="11" customWidth="1"/>
    <col min="1282" max="1282" width="6" style="11" customWidth="1"/>
    <col min="1283" max="1283" width="27.125" style="11" customWidth="1"/>
    <col min="1284" max="1284" width="3.125" style="11" customWidth="1"/>
    <col min="1285" max="1285" width="9.25" style="11" customWidth="1"/>
    <col min="1286" max="1286" width="6.125" style="11" customWidth="1"/>
    <col min="1287" max="1287" width="6" style="11" customWidth="1"/>
    <col min="1288" max="1288" width="6.125" style="11" customWidth="1"/>
    <col min="1289" max="1289" width="5.875" style="11" customWidth="1"/>
    <col min="1290" max="1290" width="6.25" style="11" customWidth="1"/>
    <col min="1291" max="1291" width="5.75" style="11" customWidth="1"/>
    <col min="1292" max="1292" width="6.25" style="11" customWidth="1"/>
    <col min="1293" max="1293" width="7.25" style="11" customWidth="1"/>
    <col min="1294" max="1294" width="7" style="11" customWidth="1"/>
    <col min="1295" max="1295" width="6" style="11" customWidth="1"/>
    <col min="1296" max="1296" width="7.5" style="11" customWidth="1"/>
    <col min="1297" max="1297" width="8" style="11" customWidth="1"/>
    <col min="1298" max="1298" width="13.625" style="11" customWidth="1"/>
    <col min="1299" max="1536" width="9" style="11"/>
    <col min="1537" max="1537" width="5" style="11" customWidth="1"/>
    <col min="1538" max="1538" width="6" style="11" customWidth="1"/>
    <col min="1539" max="1539" width="27.125" style="11" customWidth="1"/>
    <col min="1540" max="1540" width="3.125" style="11" customWidth="1"/>
    <col min="1541" max="1541" width="9.25" style="11" customWidth="1"/>
    <col min="1542" max="1542" width="6.125" style="11" customWidth="1"/>
    <col min="1543" max="1543" width="6" style="11" customWidth="1"/>
    <col min="1544" max="1544" width="6.125" style="11" customWidth="1"/>
    <col min="1545" max="1545" width="5.875" style="11" customWidth="1"/>
    <col min="1546" max="1546" width="6.25" style="11" customWidth="1"/>
    <col min="1547" max="1547" width="5.75" style="11" customWidth="1"/>
    <col min="1548" max="1548" width="6.25" style="11" customWidth="1"/>
    <col min="1549" max="1549" width="7.25" style="11" customWidth="1"/>
    <col min="1550" max="1550" width="7" style="11" customWidth="1"/>
    <col min="1551" max="1551" width="6" style="11" customWidth="1"/>
    <col min="1552" max="1552" width="7.5" style="11" customWidth="1"/>
    <col min="1553" max="1553" width="8" style="11" customWidth="1"/>
    <col min="1554" max="1554" width="13.625" style="11" customWidth="1"/>
    <col min="1555" max="1792" width="9" style="11"/>
    <col min="1793" max="1793" width="5" style="11" customWidth="1"/>
    <col min="1794" max="1794" width="6" style="11" customWidth="1"/>
    <col min="1795" max="1795" width="27.125" style="11" customWidth="1"/>
    <col min="1796" max="1796" width="3.125" style="11" customWidth="1"/>
    <col min="1797" max="1797" width="9.25" style="11" customWidth="1"/>
    <col min="1798" max="1798" width="6.125" style="11" customWidth="1"/>
    <col min="1799" max="1799" width="6" style="11" customWidth="1"/>
    <col min="1800" max="1800" width="6.125" style="11" customWidth="1"/>
    <col min="1801" max="1801" width="5.875" style="11" customWidth="1"/>
    <col min="1802" max="1802" width="6.25" style="11" customWidth="1"/>
    <col min="1803" max="1803" width="5.75" style="11" customWidth="1"/>
    <col min="1804" max="1804" width="6.25" style="11" customWidth="1"/>
    <col min="1805" max="1805" width="7.25" style="11" customWidth="1"/>
    <col min="1806" max="1806" width="7" style="11" customWidth="1"/>
    <col min="1807" max="1807" width="6" style="11" customWidth="1"/>
    <col min="1808" max="1808" width="7.5" style="11" customWidth="1"/>
    <col min="1809" max="1809" width="8" style="11" customWidth="1"/>
    <col min="1810" max="1810" width="13.625" style="11" customWidth="1"/>
    <col min="1811" max="2048" width="9" style="11"/>
    <col min="2049" max="2049" width="5" style="11" customWidth="1"/>
    <col min="2050" max="2050" width="6" style="11" customWidth="1"/>
    <col min="2051" max="2051" width="27.125" style="11" customWidth="1"/>
    <col min="2052" max="2052" width="3.125" style="11" customWidth="1"/>
    <col min="2053" max="2053" width="9.25" style="11" customWidth="1"/>
    <col min="2054" max="2054" width="6.125" style="11" customWidth="1"/>
    <col min="2055" max="2055" width="6" style="11" customWidth="1"/>
    <col min="2056" max="2056" width="6.125" style="11" customWidth="1"/>
    <col min="2057" max="2057" width="5.875" style="11" customWidth="1"/>
    <col min="2058" max="2058" width="6.25" style="11" customWidth="1"/>
    <col min="2059" max="2059" width="5.75" style="11" customWidth="1"/>
    <col min="2060" max="2060" width="6.25" style="11" customWidth="1"/>
    <col min="2061" max="2061" width="7.25" style="11" customWidth="1"/>
    <col min="2062" max="2062" width="7" style="11" customWidth="1"/>
    <col min="2063" max="2063" width="6" style="11" customWidth="1"/>
    <col min="2064" max="2064" width="7.5" style="11" customWidth="1"/>
    <col min="2065" max="2065" width="8" style="11" customWidth="1"/>
    <col min="2066" max="2066" width="13.625" style="11" customWidth="1"/>
    <col min="2067" max="2304" width="9" style="11"/>
    <col min="2305" max="2305" width="5" style="11" customWidth="1"/>
    <col min="2306" max="2306" width="6" style="11" customWidth="1"/>
    <col min="2307" max="2307" width="27.125" style="11" customWidth="1"/>
    <col min="2308" max="2308" width="3.125" style="11" customWidth="1"/>
    <col min="2309" max="2309" width="9.25" style="11" customWidth="1"/>
    <col min="2310" max="2310" width="6.125" style="11" customWidth="1"/>
    <col min="2311" max="2311" width="6" style="11" customWidth="1"/>
    <col min="2312" max="2312" width="6.125" style="11" customWidth="1"/>
    <col min="2313" max="2313" width="5.875" style="11" customWidth="1"/>
    <col min="2314" max="2314" width="6.25" style="11" customWidth="1"/>
    <col min="2315" max="2315" width="5.75" style="11" customWidth="1"/>
    <col min="2316" max="2316" width="6.25" style="11" customWidth="1"/>
    <col min="2317" max="2317" width="7.25" style="11" customWidth="1"/>
    <col min="2318" max="2318" width="7" style="11" customWidth="1"/>
    <col min="2319" max="2319" width="6" style="11" customWidth="1"/>
    <col min="2320" max="2320" width="7.5" style="11" customWidth="1"/>
    <col min="2321" max="2321" width="8" style="11" customWidth="1"/>
    <col min="2322" max="2322" width="13.625" style="11" customWidth="1"/>
    <col min="2323" max="2560" width="9" style="11"/>
    <col min="2561" max="2561" width="5" style="11" customWidth="1"/>
    <col min="2562" max="2562" width="6" style="11" customWidth="1"/>
    <col min="2563" max="2563" width="27.125" style="11" customWidth="1"/>
    <col min="2564" max="2564" width="3.125" style="11" customWidth="1"/>
    <col min="2565" max="2565" width="9.25" style="11" customWidth="1"/>
    <col min="2566" max="2566" width="6.125" style="11" customWidth="1"/>
    <col min="2567" max="2567" width="6" style="11" customWidth="1"/>
    <col min="2568" max="2568" width="6.125" style="11" customWidth="1"/>
    <col min="2569" max="2569" width="5.875" style="11" customWidth="1"/>
    <col min="2570" max="2570" width="6.25" style="11" customWidth="1"/>
    <col min="2571" max="2571" width="5.75" style="11" customWidth="1"/>
    <col min="2572" max="2572" width="6.25" style="11" customWidth="1"/>
    <col min="2573" max="2573" width="7.25" style="11" customWidth="1"/>
    <col min="2574" max="2574" width="7" style="11" customWidth="1"/>
    <col min="2575" max="2575" width="6" style="11" customWidth="1"/>
    <col min="2576" max="2576" width="7.5" style="11" customWidth="1"/>
    <col min="2577" max="2577" width="8" style="11" customWidth="1"/>
    <col min="2578" max="2578" width="13.625" style="11" customWidth="1"/>
    <col min="2579" max="2816" width="9" style="11"/>
    <col min="2817" max="2817" width="5" style="11" customWidth="1"/>
    <col min="2818" max="2818" width="6" style="11" customWidth="1"/>
    <col min="2819" max="2819" width="27.125" style="11" customWidth="1"/>
    <col min="2820" max="2820" width="3.125" style="11" customWidth="1"/>
    <col min="2821" max="2821" width="9.25" style="11" customWidth="1"/>
    <col min="2822" max="2822" width="6.125" style="11" customWidth="1"/>
    <col min="2823" max="2823" width="6" style="11" customWidth="1"/>
    <col min="2824" max="2824" width="6.125" style="11" customWidth="1"/>
    <col min="2825" max="2825" width="5.875" style="11" customWidth="1"/>
    <col min="2826" max="2826" width="6.25" style="11" customWidth="1"/>
    <col min="2827" max="2827" width="5.75" style="11" customWidth="1"/>
    <col min="2828" max="2828" width="6.25" style="11" customWidth="1"/>
    <col min="2829" max="2829" width="7.25" style="11" customWidth="1"/>
    <col min="2830" max="2830" width="7" style="11" customWidth="1"/>
    <col min="2831" max="2831" width="6" style="11" customWidth="1"/>
    <col min="2832" max="2832" width="7.5" style="11" customWidth="1"/>
    <col min="2833" max="2833" width="8" style="11" customWidth="1"/>
    <col min="2834" max="2834" width="13.625" style="11" customWidth="1"/>
    <col min="2835" max="3072" width="9" style="11"/>
    <col min="3073" max="3073" width="5" style="11" customWidth="1"/>
    <col min="3074" max="3074" width="6" style="11" customWidth="1"/>
    <col min="3075" max="3075" width="27.125" style="11" customWidth="1"/>
    <col min="3076" max="3076" width="3.125" style="11" customWidth="1"/>
    <col min="3077" max="3077" width="9.25" style="11" customWidth="1"/>
    <col min="3078" max="3078" width="6.125" style="11" customWidth="1"/>
    <col min="3079" max="3079" width="6" style="11" customWidth="1"/>
    <col min="3080" max="3080" width="6.125" style="11" customWidth="1"/>
    <col min="3081" max="3081" width="5.875" style="11" customWidth="1"/>
    <col min="3082" max="3082" width="6.25" style="11" customWidth="1"/>
    <col min="3083" max="3083" width="5.75" style="11" customWidth="1"/>
    <col min="3084" max="3084" width="6.25" style="11" customWidth="1"/>
    <col min="3085" max="3085" width="7.25" style="11" customWidth="1"/>
    <col min="3086" max="3086" width="7" style="11" customWidth="1"/>
    <col min="3087" max="3087" width="6" style="11" customWidth="1"/>
    <col min="3088" max="3088" width="7.5" style="11" customWidth="1"/>
    <col min="3089" max="3089" width="8" style="11" customWidth="1"/>
    <col min="3090" max="3090" width="13.625" style="11" customWidth="1"/>
    <col min="3091" max="3328" width="9" style="11"/>
    <col min="3329" max="3329" width="5" style="11" customWidth="1"/>
    <col min="3330" max="3330" width="6" style="11" customWidth="1"/>
    <col min="3331" max="3331" width="27.125" style="11" customWidth="1"/>
    <col min="3332" max="3332" width="3.125" style="11" customWidth="1"/>
    <col min="3333" max="3333" width="9.25" style="11" customWidth="1"/>
    <col min="3334" max="3334" width="6.125" style="11" customWidth="1"/>
    <col min="3335" max="3335" width="6" style="11" customWidth="1"/>
    <col min="3336" max="3336" width="6.125" style="11" customWidth="1"/>
    <col min="3337" max="3337" width="5.875" style="11" customWidth="1"/>
    <col min="3338" max="3338" width="6.25" style="11" customWidth="1"/>
    <col min="3339" max="3339" width="5.75" style="11" customWidth="1"/>
    <col min="3340" max="3340" width="6.25" style="11" customWidth="1"/>
    <col min="3341" max="3341" width="7.25" style="11" customWidth="1"/>
    <col min="3342" max="3342" width="7" style="11" customWidth="1"/>
    <col min="3343" max="3343" width="6" style="11" customWidth="1"/>
    <col min="3344" max="3344" width="7.5" style="11" customWidth="1"/>
    <col min="3345" max="3345" width="8" style="11" customWidth="1"/>
    <col min="3346" max="3346" width="13.625" style="11" customWidth="1"/>
    <col min="3347" max="3584" width="9" style="11"/>
    <col min="3585" max="3585" width="5" style="11" customWidth="1"/>
    <col min="3586" max="3586" width="6" style="11" customWidth="1"/>
    <col min="3587" max="3587" width="27.125" style="11" customWidth="1"/>
    <col min="3588" max="3588" width="3.125" style="11" customWidth="1"/>
    <col min="3589" max="3589" width="9.25" style="11" customWidth="1"/>
    <col min="3590" max="3590" width="6.125" style="11" customWidth="1"/>
    <col min="3591" max="3591" width="6" style="11" customWidth="1"/>
    <col min="3592" max="3592" width="6.125" style="11" customWidth="1"/>
    <col min="3593" max="3593" width="5.875" style="11" customWidth="1"/>
    <col min="3594" max="3594" width="6.25" style="11" customWidth="1"/>
    <col min="3595" max="3595" width="5.75" style="11" customWidth="1"/>
    <col min="3596" max="3596" width="6.25" style="11" customWidth="1"/>
    <col min="3597" max="3597" width="7.25" style="11" customWidth="1"/>
    <col min="3598" max="3598" width="7" style="11" customWidth="1"/>
    <col min="3599" max="3599" width="6" style="11" customWidth="1"/>
    <col min="3600" max="3600" width="7.5" style="11" customWidth="1"/>
    <col min="3601" max="3601" width="8" style="11" customWidth="1"/>
    <col min="3602" max="3602" width="13.625" style="11" customWidth="1"/>
    <col min="3603" max="3840" width="9" style="11"/>
    <col min="3841" max="3841" width="5" style="11" customWidth="1"/>
    <col min="3842" max="3842" width="6" style="11" customWidth="1"/>
    <col min="3843" max="3843" width="27.125" style="11" customWidth="1"/>
    <col min="3844" max="3844" width="3.125" style="11" customWidth="1"/>
    <col min="3845" max="3845" width="9.25" style="11" customWidth="1"/>
    <col min="3846" max="3846" width="6.125" style="11" customWidth="1"/>
    <col min="3847" max="3847" width="6" style="11" customWidth="1"/>
    <col min="3848" max="3848" width="6.125" style="11" customWidth="1"/>
    <col min="3849" max="3849" width="5.875" style="11" customWidth="1"/>
    <col min="3850" max="3850" width="6.25" style="11" customWidth="1"/>
    <col min="3851" max="3851" width="5.75" style="11" customWidth="1"/>
    <col min="3852" max="3852" width="6.25" style="11" customWidth="1"/>
    <col min="3853" max="3853" width="7.25" style="11" customWidth="1"/>
    <col min="3854" max="3854" width="7" style="11" customWidth="1"/>
    <col min="3855" max="3855" width="6" style="11" customWidth="1"/>
    <col min="3856" max="3856" width="7.5" style="11" customWidth="1"/>
    <col min="3857" max="3857" width="8" style="11" customWidth="1"/>
    <col min="3858" max="3858" width="13.625" style="11" customWidth="1"/>
    <col min="3859" max="4096" width="9" style="11"/>
    <col min="4097" max="4097" width="5" style="11" customWidth="1"/>
    <col min="4098" max="4098" width="6" style="11" customWidth="1"/>
    <col min="4099" max="4099" width="27.125" style="11" customWidth="1"/>
    <col min="4100" max="4100" width="3.125" style="11" customWidth="1"/>
    <col min="4101" max="4101" width="9.25" style="11" customWidth="1"/>
    <col min="4102" max="4102" width="6.125" style="11" customWidth="1"/>
    <col min="4103" max="4103" width="6" style="11" customWidth="1"/>
    <col min="4104" max="4104" width="6.125" style="11" customWidth="1"/>
    <col min="4105" max="4105" width="5.875" style="11" customWidth="1"/>
    <col min="4106" max="4106" width="6.25" style="11" customWidth="1"/>
    <col min="4107" max="4107" width="5.75" style="11" customWidth="1"/>
    <col min="4108" max="4108" width="6.25" style="11" customWidth="1"/>
    <col min="4109" max="4109" width="7.25" style="11" customWidth="1"/>
    <col min="4110" max="4110" width="7" style="11" customWidth="1"/>
    <col min="4111" max="4111" width="6" style="11" customWidth="1"/>
    <col min="4112" max="4112" width="7.5" style="11" customWidth="1"/>
    <col min="4113" max="4113" width="8" style="11" customWidth="1"/>
    <col min="4114" max="4114" width="13.625" style="11" customWidth="1"/>
    <col min="4115" max="4352" width="9" style="11"/>
    <col min="4353" max="4353" width="5" style="11" customWidth="1"/>
    <col min="4354" max="4354" width="6" style="11" customWidth="1"/>
    <col min="4355" max="4355" width="27.125" style="11" customWidth="1"/>
    <col min="4356" max="4356" width="3.125" style="11" customWidth="1"/>
    <col min="4357" max="4357" width="9.25" style="11" customWidth="1"/>
    <col min="4358" max="4358" width="6.125" style="11" customWidth="1"/>
    <col min="4359" max="4359" width="6" style="11" customWidth="1"/>
    <col min="4360" max="4360" width="6.125" style="11" customWidth="1"/>
    <col min="4361" max="4361" width="5.875" style="11" customWidth="1"/>
    <col min="4362" max="4362" width="6.25" style="11" customWidth="1"/>
    <col min="4363" max="4363" width="5.75" style="11" customWidth="1"/>
    <col min="4364" max="4364" width="6.25" style="11" customWidth="1"/>
    <col min="4365" max="4365" width="7.25" style="11" customWidth="1"/>
    <col min="4366" max="4366" width="7" style="11" customWidth="1"/>
    <col min="4367" max="4367" width="6" style="11" customWidth="1"/>
    <col min="4368" max="4368" width="7.5" style="11" customWidth="1"/>
    <col min="4369" max="4369" width="8" style="11" customWidth="1"/>
    <col min="4370" max="4370" width="13.625" style="11" customWidth="1"/>
    <col min="4371" max="4608" width="9" style="11"/>
    <col min="4609" max="4609" width="5" style="11" customWidth="1"/>
    <col min="4610" max="4610" width="6" style="11" customWidth="1"/>
    <col min="4611" max="4611" width="27.125" style="11" customWidth="1"/>
    <col min="4612" max="4612" width="3.125" style="11" customWidth="1"/>
    <col min="4613" max="4613" width="9.25" style="11" customWidth="1"/>
    <col min="4614" max="4614" width="6.125" style="11" customWidth="1"/>
    <col min="4615" max="4615" width="6" style="11" customWidth="1"/>
    <col min="4616" max="4616" width="6.125" style="11" customWidth="1"/>
    <col min="4617" max="4617" width="5.875" style="11" customWidth="1"/>
    <col min="4618" max="4618" width="6.25" style="11" customWidth="1"/>
    <col min="4619" max="4619" width="5.75" style="11" customWidth="1"/>
    <col min="4620" max="4620" width="6.25" style="11" customWidth="1"/>
    <col min="4621" max="4621" width="7.25" style="11" customWidth="1"/>
    <col min="4622" max="4622" width="7" style="11" customWidth="1"/>
    <col min="4623" max="4623" width="6" style="11" customWidth="1"/>
    <col min="4624" max="4624" width="7.5" style="11" customWidth="1"/>
    <col min="4625" max="4625" width="8" style="11" customWidth="1"/>
    <col min="4626" max="4626" width="13.625" style="11" customWidth="1"/>
    <col min="4627" max="4864" width="9" style="11"/>
    <col min="4865" max="4865" width="5" style="11" customWidth="1"/>
    <col min="4866" max="4866" width="6" style="11" customWidth="1"/>
    <col min="4867" max="4867" width="27.125" style="11" customWidth="1"/>
    <col min="4868" max="4868" width="3.125" style="11" customWidth="1"/>
    <col min="4869" max="4869" width="9.25" style="11" customWidth="1"/>
    <col min="4870" max="4870" width="6.125" style="11" customWidth="1"/>
    <col min="4871" max="4871" width="6" style="11" customWidth="1"/>
    <col min="4872" max="4872" width="6.125" style="11" customWidth="1"/>
    <col min="4873" max="4873" width="5.875" style="11" customWidth="1"/>
    <col min="4874" max="4874" width="6.25" style="11" customWidth="1"/>
    <col min="4875" max="4875" width="5.75" style="11" customWidth="1"/>
    <col min="4876" max="4876" width="6.25" style="11" customWidth="1"/>
    <col min="4877" max="4877" width="7.25" style="11" customWidth="1"/>
    <col min="4878" max="4878" width="7" style="11" customWidth="1"/>
    <col min="4879" max="4879" width="6" style="11" customWidth="1"/>
    <col min="4880" max="4880" width="7.5" style="11" customWidth="1"/>
    <col min="4881" max="4881" width="8" style="11" customWidth="1"/>
    <col min="4882" max="4882" width="13.625" style="11" customWidth="1"/>
    <col min="4883" max="5120" width="9" style="11"/>
    <col min="5121" max="5121" width="5" style="11" customWidth="1"/>
    <col min="5122" max="5122" width="6" style="11" customWidth="1"/>
    <col min="5123" max="5123" width="27.125" style="11" customWidth="1"/>
    <col min="5124" max="5124" width="3.125" style="11" customWidth="1"/>
    <col min="5125" max="5125" width="9.25" style="11" customWidth="1"/>
    <col min="5126" max="5126" width="6.125" style="11" customWidth="1"/>
    <col min="5127" max="5127" width="6" style="11" customWidth="1"/>
    <col min="5128" max="5128" width="6.125" style="11" customWidth="1"/>
    <col min="5129" max="5129" width="5.875" style="11" customWidth="1"/>
    <col min="5130" max="5130" width="6.25" style="11" customWidth="1"/>
    <col min="5131" max="5131" width="5.75" style="11" customWidth="1"/>
    <col min="5132" max="5132" width="6.25" style="11" customWidth="1"/>
    <col min="5133" max="5133" width="7.25" style="11" customWidth="1"/>
    <col min="5134" max="5134" width="7" style="11" customWidth="1"/>
    <col min="5135" max="5135" width="6" style="11" customWidth="1"/>
    <col min="5136" max="5136" width="7.5" style="11" customWidth="1"/>
    <col min="5137" max="5137" width="8" style="11" customWidth="1"/>
    <col min="5138" max="5138" width="13.625" style="11" customWidth="1"/>
    <col min="5139" max="5376" width="9" style="11"/>
    <col min="5377" max="5377" width="5" style="11" customWidth="1"/>
    <col min="5378" max="5378" width="6" style="11" customWidth="1"/>
    <col min="5379" max="5379" width="27.125" style="11" customWidth="1"/>
    <col min="5380" max="5380" width="3.125" style="11" customWidth="1"/>
    <col min="5381" max="5381" width="9.25" style="11" customWidth="1"/>
    <col min="5382" max="5382" width="6.125" style="11" customWidth="1"/>
    <col min="5383" max="5383" width="6" style="11" customWidth="1"/>
    <col min="5384" max="5384" width="6.125" style="11" customWidth="1"/>
    <col min="5385" max="5385" width="5.875" style="11" customWidth="1"/>
    <col min="5386" max="5386" width="6.25" style="11" customWidth="1"/>
    <col min="5387" max="5387" width="5.75" style="11" customWidth="1"/>
    <col min="5388" max="5388" width="6.25" style="11" customWidth="1"/>
    <col min="5389" max="5389" width="7.25" style="11" customWidth="1"/>
    <col min="5390" max="5390" width="7" style="11" customWidth="1"/>
    <col min="5391" max="5391" width="6" style="11" customWidth="1"/>
    <col min="5392" max="5392" width="7.5" style="11" customWidth="1"/>
    <col min="5393" max="5393" width="8" style="11" customWidth="1"/>
    <col min="5394" max="5394" width="13.625" style="11" customWidth="1"/>
    <col min="5395" max="5632" width="9" style="11"/>
    <col min="5633" max="5633" width="5" style="11" customWidth="1"/>
    <col min="5634" max="5634" width="6" style="11" customWidth="1"/>
    <col min="5635" max="5635" width="27.125" style="11" customWidth="1"/>
    <col min="5636" max="5636" width="3.125" style="11" customWidth="1"/>
    <col min="5637" max="5637" width="9.25" style="11" customWidth="1"/>
    <col min="5638" max="5638" width="6.125" style="11" customWidth="1"/>
    <col min="5639" max="5639" width="6" style="11" customWidth="1"/>
    <col min="5640" max="5640" width="6.125" style="11" customWidth="1"/>
    <col min="5641" max="5641" width="5.875" style="11" customWidth="1"/>
    <col min="5642" max="5642" width="6.25" style="11" customWidth="1"/>
    <col min="5643" max="5643" width="5.75" style="11" customWidth="1"/>
    <col min="5644" max="5644" width="6.25" style="11" customWidth="1"/>
    <col min="5645" max="5645" width="7.25" style="11" customWidth="1"/>
    <col min="5646" max="5646" width="7" style="11" customWidth="1"/>
    <col min="5647" max="5647" width="6" style="11" customWidth="1"/>
    <col min="5648" max="5648" width="7.5" style="11" customWidth="1"/>
    <col min="5649" max="5649" width="8" style="11" customWidth="1"/>
    <col min="5650" max="5650" width="13.625" style="11" customWidth="1"/>
    <col min="5651" max="5888" width="9" style="11"/>
    <col min="5889" max="5889" width="5" style="11" customWidth="1"/>
    <col min="5890" max="5890" width="6" style="11" customWidth="1"/>
    <col min="5891" max="5891" width="27.125" style="11" customWidth="1"/>
    <col min="5892" max="5892" width="3.125" style="11" customWidth="1"/>
    <col min="5893" max="5893" width="9.25" style="11" customWidth="1"/>
    <col min="5894" max="5894" width="6.125" style="11" customWidth="1"/>
    <col min="5895" max="5895" width="6" style="11" customWidth="1"/>
    <col min="5896" max="5896" width="6.125" style="11" customWidth="1"/>
    <col min="5897" max="5897" width="5.875" style="11" customWidth="1"/>
    <col min="5898" max="5898" width="6.25" style="11" customWidth="1"/>
    <col min="5899" max="5899" width="5.75" style="11" customWidth="1"/>
    <col min="5900" max="5900" width="6.25" style="11" customWidth="1"/>
    <col min="5901" max="5901" width="7.25" style="11" customWidth="1"/>
    <col min="5902" max="5902" width="7" style="11" customWidth="1"/>
    <col min="5903" max="5903" width="6" style="11" customWidth="1"/>
    <col min="5904" max="5904" width="7.5" style="11" customWidth="1"/>
    <col min="5905" max="5905" width="8" style="11" customWidth="1"/>
    <col min="5906" max="5906" width="13.625" style="11" customWidth="1"/>
    <col min="5907" max="6144" width="9" style="11"/>
    <col min="6145" max="6145" width="5" style="11" customWidth="1"/>
    <col min="6146" max="6146" width="6" style="11" customWidth="1"/>
    <col min="6147" max="6147" width="27.125" style="11" customWidth="1"/>
    <col min="6148" max="6148" width="3.125" style="11" customWidth="1"/>
    <col min="6149" max="6149" width="9.25" style="11" customWidth="1"/>
    <col min="6150" max="6150" width="6.125" style="11" customWidth="1"/>
    <col min="6151" max="6151" width="6" style="11" customWidth="1"/>
    <col min="6152" max="6152" width="6.125" style="11" customWidth="1"/>
    <col min="6153" max="6153" width="5.875" style="11" customWidth="1"/>
    <col min="6154" max="6154" width="6.25" style="11" customWidth="1"/>
    <col min="6155" max="6155" width="5.75" style="11" customWidth="1"/>
    <col min="6156" max="6156" width="6.25" style="11" customWidth="1"/>
    <col min="6157" max="6157" width="7.25" style="11" customWidth="1"/>
    <col min="6158" max="6158" width="7" style="11" customWidth="1"/>
    <col min="6159" max="6159" width="6" style="11" customWidth="1"/>
    <col min="6160" max="6160" width="7.5" style="11" customWidth="1"/>
    <col min="6161" max="6161" width="8" style="11" customWidth="1"/>
    <col min="6162" max="6162" width="13.625" style="11" customWidth="1"/>
    <col min="6163" max="6400" width="9" style="11"/>
    <col min="6401" max="6401" width="5" style="11" customWidth="1"/>
    <col min="6402" max="6402" width="6" style="11" customWidth="1"/>
    <col min="6403" max="6403" width="27.125" style="11" customWidth="1"/>
    <col min="6404" max="6404" width="3.125" style="11" customWidth="1"/>
    <col min="6405" max="6405" width="9.25" style="11" customWidth="1"/>
    <col min="6406" max="6406" width="6.125" style="11" customWidth="1"/>
    <col min="6407" max="6407" width="6" style="11" customWidth="1"/>
    <col min="6408" max="6408" width="6.125" style="11" customWidth="1"/>
    <col min="6409" max="6409" width="5.875" style="11" customWidth="1"/>
    <col min="6410" max="6410" width="6.25" style="11" customWidth="1"/>
    <col min="6411" max="6411" width="5.75" style="11" customWidth="1"/>
    <col min="6412" max="6412" width="6.25" style="11" customWidth="1"/>
    <col min="6413" max="6413" width="7.25" style="11" customWidth="1"/>
    <col min="6414" max="6414" width="7" style="11" customWidth="1"/>
    <col min="6415" max="6415" width="6" style="11" customWidth="1"/>
    <col min="6416" max="6416" width="7.5" style="11" customWidth="1"/>
    <col min="6417" max="6417" width="8" style="11" customWidth="1"/>
    <col min="6418" max="6418" width="13.625" style="11" customWidth="1"/>
    <col min="6419" max="6656" width="9" style="11"/>
    <col min="6657" max="6657" width="5" style="11" customWidth="1"/>
    <col min="6658" max="6658" width="6" style="11" customWidth="1"/>
    <col min="6659" max="6659" width="27.125" style="11" customWidth="1"/>
    <col min="6660" max="6660" width="3.125" style="11" customWidth="1"/>
    <col min="6661" max="6661" width="9.25" style="11" customWidth="1"/>
    <col min="6662" max="6662" width="6.125" style="11" customWidth="1"/>
    <col min="6663" max="6663" width="6" style="11" customWidth="1"/>
    <col min="6664" max="6664" width="6.125" style="11" customWidth="1"/>
    <col min="6665" max="6665" width="5.875" style="11" customWidth="1"/>
    <col min="6666" max="6666" width="6.25" style="11" customWidth="1"/>
    <col min="6667" max="6667" width="5.75" style="11" customWidth="1"/>
    <col min="6668" max="6668" width="6.25" style="11" customWidth="1"/>
    <col min="6669" max="6669" width="7.25" style="11" customWidth="1"/>
    <col min="6670" max="6670" width="7" style="11" customWidth="1"/>
    <col min="6671" max="6671" width="6" style="11" customWidth="1"/>
    <col min="6672" max="6672" width="7.5" style="11" customWidth="1"/>
    <col min="6673" max="6673" width="8" style="11" customWidth="1"/>
    <col min="6674" max="6674" width="13.625" style="11" customWidth="1"/>
    <col min="6675" max="6912" width="9" style="11"/>
    <col min="6913" max="6913" width="5" style="11" customWidth="1"/>
    <col min="6914" max="6914" width="6" style="11" customWidth="1"/>
    <col min="6915" max="6915" width="27.125" style="11" customWidth="1"/>
    <col min="6916" max="6916" width="3.125" style="11" customWidth="1"/>
    <col min="6917" max="6917" width="9.25" style="11" customWidth="1"/>
    <col min="6918" max="6918" width="6.125" style="11" customWidth="1"/>
    <col min="6919" max="6919" width="6" style="11" customWidth="1"/>
    <col min="6920" max="6920" width="6.125" style="11" customWidth="1"/>
    <col min="6921" max="6921" width="5.875" style="11" customWidth="1"/>
    <col min="6922" max="6922" width="6.25" style="11" customWidth="1"/>
    <col min="6923" max="6923" width="5.75" style="11" customWidth="1"/>
    <col min="6924" max="6924" width="6.25" style="11" customWidth="1"/>
    <col min="6925" max="6925" width="7.25" style="11" customWidth="1"/>
    <col min="6926" max="6926" width="7" style="11" customWidth="1"/>
    <col min="6927" max="6927" width="6" style="11" customWidth="1"/>
    <col min="6928" max="6928" width="7.5" style="11" customWidth="1"/>
    <col min="6929" max="6929" width="8" style="11" customWidth="1"/>
    <col min="6930" max="6930" width="13.625" style="11" customWidth="1"/>
    <col min="6931" max="7168" width="9" style="11"/>
    <col min="7169" max="7169" width="5" style="11" customWidth="1"/>
    <col min="7170" max="7170" width="6" style="11" customWidth="1"/>
    <col min="7171" max="7171" width="27.125" style="11" customWidth="1"/>
    <col min="7172" max="7172" width="3.125" style="11" customWidth="1"/>
    <col min="7173" max="7173" width="9.25" style="11" customWidth="1"/>
    <col min="7174" max="7174" width="6.125" style="11" customWidth="1"/>
    <col min="7175" max="7175" width="6" style="11" customWidth="1"/>
    <col min="7176" max="7176" width="6.125" style="11" customWidth="1"/>
    <col min="7177" max="7177" width="5.875" style="11" customWidth="1"/>
    <col min="7178" max="7178" width="6.25" style="11" customWidth="1"/>
    <col min="7179" max="7179" width="5.75" style="11" customWidth="1"/>
    <col min="7180" max="7180" width="6.25" style="11" customWidth="1"/>
    <col min="7181" max="7181" width="7.25" style="11" customWidth="1"/>
    <col min="7182" max="7182" width="7" style="11" customWidth="1"/>
    <col min="7183" max="7183" width="6" style="11" customWidth="1"/>
    <col min="7184" max="7184" width="7.5" style="11" customWidth="1"/>
    <col min="7185" max="7185" width="8" style="11" customWidth="1"/>
    <col min="7186" max="7186" width="13.625" style="11" customWidth="1"/>
    <col min="7187" max="7424" width="9" style="11"/>
    <col min="7425" max="7425" width="5" style="11" customWidth="1"/>
    <col min="7426" max="7426" width="6" style="11" customWidth="1"/>
    <col min="7427" max="7427" width="27.125" style="11" customWidth="1"/>
    <col min="7428" max="7428" width="3.125" style="11" customWidth="1"/>
    <col min="7429" max="7429" width="9.25" style="11" customWidth="1"/>
    <col min="7430" max="7430" width="6.125" style="11" customWidth="1"/>
    <col min="7431" max="7431" width="6" style="11" customWidth="1"/>
    <col min="7432" max="7432" width="6.125" style="11" customWidth="1"/>
    <col min="7433" max="7433" width="5.875" style="11" customWidth="1"/>
    <col min="7434" max="7434" width="6.25" style="11" customWidth="1"/>
    <col min="7435" max="7435" width="5.75" style="11" customWidth="1"/>
    <col min="7436" max="7436" width="6.25" style="11" customWidth="1"/>
    <col min="7437" max="7437" width="7.25" style="11" customWidth="1"/>
    <col min="7438" max="7438" width="7" style="11" customWidth="1"/>
    <col min="7439" max="7439" width="6" style="11" customWidth="1"/>
    <col min="7440" max="7440" width="7.5" style="11" customWidth="1"/>
    <col min="7441" max="7441" width="8" style="11" customWidth="1"/>
    <col min="7442" max="7442" width="13.625" style="11" customWidth="1"/>
    <col min="7443" max="7680" width="9" style="11"/>
    <col min="7681" max="7681" width="5" style="11" customWidth="1"/>
    <col min="7682" max="7682" width="6" style="11" customWidth="1"/>
    <col min="7683" max="7683" width="27.125" style="11" customWidth="1"/>
    <col min="7684" max="7684" width="3.125" style="11" customWidth="1"/>
    <col min="7685" max="7685" width="9.25" style="11" customWidth="1"/>
    <col min="7686" max="7686" width="6.125" style="11" customWidth="1"/>
    <col min="7687" max="7687" width="6" style="11" customWidth="1"/>
    <col min="7688" max="7688" width="6.125" style="11" customWidth="1"/>
    <col min="7689" max="7689" width="5.875" style="11" customWidth="1"/>
    <col min="7690" max="7690" width="6.25" style="11" customWidth="1"/>
    <col min="7691" max="7691" width="5.75" style="11" customWidth="1"/>
    <col min="7692" max="7692" width="6.25" style="11" customWidth="1"/>
    <col min="7693" max="7693" width="7.25" style="11" customWidth="1"/>
    <col min="7694" max="7694" width="7" style="11" customWidth="1"/>
    <col min="7695" max="7695" width="6" style="11" customWidth="1"/>
    <col min="7696" max="7696" width="7.5" style="11" customWidth="1"/>
    <col min="7697" max="7697" width="8" style="11" customWidth="1"/>
    <col min="7698" max="7698" width="13.625" style="11" customWidth="1"/>
    <col min="7699" max="7936" width="9" style="11"/>
    <col min="7937" max="7937" width="5" style="11" customWidth="1"/>
    <col min="7938" max="7938" width="6" style="11" customWidth="1"/>
    <col min="7939" max="7939" width="27.125" style="11" customWidth="1"/>
    <col min="7940" max="7940" width="3.125" style="11" customWidth="1"/>
    <col min="7941" max="7941" width="9.25" style="11" customWidth="1"/>
    <col min="7942" max="7942" width="6.125" style="11" customWidth="1"/>
    <col min="7943" max="7943" width="6" style="11" customWidth="1"/>
    <col min="7944" max="7944" width="6.125" style="11" customWidth="1"/>
    <col min="7945" max="7945" width="5.875" style="11" customWidth="1"/>
    <col min="7946" max="7946" width="6.25" style="11" customWidth="1"/>
    <col min="7947" max="7947" width="5.75" style="11" customWidth="1"/>
    <col min="7948" max="7948" width="6.25" style="11" customWidth="1"/>
    <col min="7949" max="7949" width="7.25" style="11" customWidth="1"/>
    <col min="7950" max="7950" width="7" style="11" customWidth="1"/>
    <col min="7951" max="7951" width="6" style="11" customWidth="1"/>
    <col min="7952" max="7952" width="7.5" style="11" customWidth="1"/>
    <col min="7953" max="7953" width="8" style="11" customWidth="1"/>
    <col min="7954" max="7954" width="13.625" style="11" customWidth="1"/>
    <col min="7955" max="8192" width="9" style="11"/>
    <col min="8193" max="8193" width="5" style="11" customWidth="1"/>
    <col min="8194" max="8194" width="6" style="11" customWidth="1"/>
    <col min="8195" max="8195" width="27.125" style="11" customWidth="1"/>
    <col min="8196" max="8196" width="3.125" style="11" customWidth="1"/>
    <col min="8197" max="8197" width="9.25" style="11" customWidth="1"/>
    <col min="8198" max="8198" width="6.125" style="11" customWidth="1"/>
    <col min="8199" max="8199" width="6" style="11" customWidth="1"/>
    <col min="8200" max="8200" width="6.125" style="11" customWidth="1"/>
    <col min="8201" max="8201" width="5.875" style="11" customWidth="1"/>
    <col min="8202" max="8202" width="6.25" style="11" customWidth="1"/>
    <col min="8203" max="8203" width="5.75" style="11" customWidth="1"/>
    <col min="8204" max="8204" width="6.25" style="11" customWidth="1"/>
    <col min="8205" max="8205" width="7.25" style="11" customWidth="1"/>
    <col min="8206" max="8206" width="7" style="11" customWidth="1"/>
    <col min="8207" max="8207" width="6" style="11" customWidth="1"/>
    <col min="8208" max="8208" width="7.5" style="11" customWidth="1"/>
    <col min="8209" max="8209" width="8" style="11" customWidth="1"/>
    <col min="8210" max="8210" width="13.625" style="11" customWidth="1"/>
    <col min="8211" max="8448" width="9" style="11"/>
    <col min="8449" max="8449" width="5" style="11" customWidth="1"/>
    <col min="8450" max="8450" width="6" style="11" customWidth="1"/>
    <col min="8451" max="8451" width="27.125" style="11" customWidth="1"/>
    <col min="8452" max="8452" width="3.125" style="11" customWidth="1"/>
    <col min="8453" max="8453" width="9.25" style="11" customWidth="1"/>
    <col min="8454" max="8454" width="6.125" style="11" customWidth="1"/>
    <col min="8455" max="8455" width="6" style="11" customWidth="1"/>
    <col min="8456" max="8456" width="6.125" style="11" customWidth="1"/>
    <col min="8457" max="8457" width="5.875" style="11" customWidth="1"/>
    <col min="8458" max="8458" width="6.25" style="11" customWidth="1"/>
    <col min="8459" max="8459" width="5.75" style="11" customWidth="1"/>
    <col min="8460" max="8460" width="6.25" style="11" customWidth="1"/>
    <col min="8461" max="8461" width="7.25" style="11" customWidth="1"/>
    <col min="8462" max="8462" width="7" style="11" customWidth="1"/>
    <col min="8463" max="8463" width="6" style="11" customWidth="1"/>
    <col min="8464" max="8464" width="7.5" style="11" customWidth="1"/>
    <col min="8465" max="8465" width="8" style="11" customWidth="1"/>
    <col min="8466" max="8466" width="13.625" style="11" customWidth="1"/>
    <col min="8467" max="8704" width="9" style="11"/>
    <col min="8705" max="8705" width="5" style="11" customWidth="1"/>
    <col min="8706" max="8706" width="6" style="11" customWidth="1"/>
    <col min="8707" max="8707" width="27.125" style="11" customWidth="1"/>
    <col min="8708" max="8708" width="3.125" style="11" customWidth="1"/>
    <col min="8709" max="8709" width="9.25" style="11" customWidth="1"/>
    <col min="8710" max="8710" width="6.125" style="11" customWidth="1"/>
    <col min="8711" max="8711" width="6" style="11" customWidth="1"/>
    <col min="8712" max="8712" width="6.125" style="11" customWidth="1"/>
    <col min="8713" max="8713" width="5.875" style="11" customWidth="1"/>
    <col min="8714" max="8714" width="6.25" style="11" customWidth="1"/>
    <col min="8715" max="8715" width="5.75" style="11" customWidth="1"/>
    <col min="8716" max="8716" width="6.25" style="11" customWidth="1"/>
    <col min="8717" max="8717" width="7.25" style="11" customWidth="1"/>
    <col min="8718" max="8718" width="7" style="11" customWidth="1"/>
    <col min="8719" max="8719" width="6" style="11" customWidth="1"/>
    <col min="8720" max="8720" width="7.5" style="11" customWidth="1"/>
    <col min="8721" max="8721" width="8" style="11" customWidth="1"/>
    <col min="8722" max="8722" width="13.625" style="11" customWidth="1"/>
    <col min="8723" max="8960" width="9" style="11"/>
    <col min="8961" max="8961" width="5" style="11" customWidth="1"/>
    <col min="8962" max="8962" width="6" style="11" customWidth="1"/>
    <col min="8963" max="8963" width="27.125" style="11" customWidth="1"/>
    <col min="8964" max="8964" width="3.125" style="11" customWidth="1"/>
    <col min="8965" max="8965" width="9.25" style="11" customWidth="1"/>
    <col min="8966" max="8966" width="6.125" style="11" customWidth="1"/>
    <col min="8967" max="8967" width="6" style="11" customWidth="1"/>
    <col min="8968" max="8968" width="6.125" style="11" customWidth="1"/>
    <col min="8969" max="8969" width="5.875" style="11" customWidth="1"/>
    <col min="8970" max="8970" width="6.25" style="11" customWidth="1"/>
    <col min="8971" max="8971" width="5.75" style="11" customWidth="1"/>
    <col min="8972" max="8972" width="6.25" style="11" customWidth="1"/>
    <col min="8973" max="8973" width="7.25" style="11" customWidth="1"/>
    <col min="8974" max="8974" width="7" style="11" customWidth="1"/>
    <col min="8975" max="8975" width="6" style="11" customWidth="1"/>
    <col min="8976" max="8976" width="7.5" style="11" customWidth="1"/>
    <col min="8977" max="8977" width="8" style="11" customWidth="1"/>
    <col min="8978" max="8978" width="13.625" style="11" customWidth="1"/>
    <col min="8979" max="9216" width="9" style="11"/>
    <col min="9217" max="9217" width="5" style="11" customWidth="1"/>
    <col min="9218" max="9218" width="6" style="11" customWidth="1"/>
    <col min="9219" max="9219" width="27.125" style="11" customWidth="1"/>
    <col min="9220" max="9220" width="3.125" style="11" customWidth="1"/>
    <col min="9221" max="9221" width="9.25" style="11" customWidth="1"/>
    <col min="9222" max="9222" width="6.125" style="11" customWidth="1"/>
    <col min="9223" max="9223" width="6" style="11" customWidth="1"/>
    <col min="9224" max="9224" width="6.125" style="11" customWidth="1"/>
    <col min="9225" max="9225" width="5.875" style="11" customWidth="1"/>
    <col min="9226" max="9226" width="6.25" style="11" customWidth="1"/>
    <col min="9227" max="9227" width="5.75" style="11" customWidth="1"/>
    <col min="9228" max="9228" width="6.25" style="11" customWidth="1"/>
    <col min="9229" max="9229" width="7.25" style="11" customWidth="1"/>
    <col min="9230" max="9230" width="7" style="11" customWidth="1"/>
    <col min="9231" max="9231" width="6" style="11" customWidth="1"/>
    <col min="9232" max="9232" width="7.5" style="11" customWidth="1"/>
    <col min="9233" max="9233" width="8" style="11" customWidth="1"/>
    <col min="9234" max="9234" width="13.625" style="11" customWidth="1"/>
    <col min="9235" max="9472" width="9" style="11"/>
    <col min="9473" max="9473" width="5" style="11" customWidth="1"/>
    <col min="9474" max="9474" width="6" style="11" customWidth="1"/>
    <col min="9475" max="9475" width="27.125" style="11" customWidth="1"/>
    <col min="9476" max="9476" width="3.125" style="11" customWidth="1"/>
    <col min="9477" max="9477" width="9.25" style="11" customWidth="1"/>
    <col min="9478" max="9478" width="6.125" style="11" customWidth="1"/>
    <col min="9479" max="9479" width="6" style="11" customWidth="1"/>
    <col min="9480" max="9480" width="6.125" style="11" customWidth="1"/>
    <col min="9481" max="9481" width="5.875" style="11" customWidth="1"/>
    <col min="9482" max="9482" width="6.25" style="11" customWidth="1"/>
    <col min="9483" max="9483" width="5.75" style="11" customWidth="1"/>
    <col min="9484" max="9484" width="6.25" style="11" customWidth="1"/>
    <col min="9485" max="9485" width="7.25" style="11" customWidth="1"/>
    <col min="9486" max="9486" width="7" style="11" customWidth="1"/>
    <col min="9487" max="9487" width="6" style="11" customWidth="1"/>
    <col min="9488" max="9488" width="7.5" style="11" customWidth="1"/>
    <col min="9489" max="9489" width="8" style="11" customWidth="1"/>
    <col min="9490" max="9490" width="13.625" style="11" customWidth="1"/>
    <col min="9491" max="9728" width="9" style="11"/>
    <col min="9729" max="9729" width="5" style="11" customWidth="1"/>
    <col min="9730" max="9730" width="6" style="11" customWidth="1"/>
    <col min="9731" max="9731" width="27.125" style="11" customWidth="1"/>
    <col min="9732" max="9732" width="3.125" style="11" customWidth="1"/>
    <col min="9733" max="9733" width="9.25" style="11" customWidth="1"/>
    <col min="9734" max="9734" width="6.125" style="11" customWidth="1"/>
    <col min="9735" max="9735" width="6" style="11" customWidth="1"/>
    <col min="9736" max="9736" width="6.125" style="11" customWidth="1"/>
    <col min="9737" max="9737" width="5.875" style="11" customWidth="1"/>
    <col min="9738" max="9738" width="6.25" style="11" customWidth="1"/>
    <col min="9739" max="9739" width="5.75" style="11" customWidth="1"/>
    <col min="9740" max="9740" width="6.25" style="11" customWidth="1"/>
    <col min="9741" max="9741" width="7.25" style="11" customWidth="1"/>
    <col min="9742" max="9742" width="7" style="11" customWidth="1"/>
    <col min="9743" max="9743" width="6" style="11" customWidth="1"/>
    <col min="9744" max="9744" width="7.5" style="11" customWidth="1"/>
    <col min="9745" max="9745" width="8" style="11" customWidth="1"/>
    <col min="9746" max="9746" width="13.625" style="11" customWidth="1"/>
    <col min="9747" max="9984" width="9" style="11"/>
    <col min="9985" max="9985" width="5" style="11" customWidth="1"/>
    <col min="9986" max="9986" width="6" style="11" customWidth="1"/>
    <col min="9987" max="9987" width="27.125" style="11" customWidth="1"/>
    <col min="9988" max="9988" width="3.125" style="11" customWidth="1"/>
    <col min="9989" max="9989" width="9.25" style="11" customWidth="1"/>
    <col min="9990" max="9990" width="6.125" style="11" customWidth="1"/>
    <col min="9991" max="9991" width="6" style="11" customWidth="1"/>
    <col min="9992" max="9992" width="6.125" style="11" customWidth="1"/>
    <col min="9993" max="9993" width="5.875" style="11" customWidth="1"/>
    <col min="9994" max="9994" width="6.25" style="11" customWidth="1"/>
    <col min="9995" max="9995" width="5.75" style="11" customWidth="1"/>
    <col min="9996" max="9996" width="6.25" style="11" customWidth="1"/>
    <col min="9997" max="9997" width="7.25" style="11" customWidth="1"/>
    <col min="9998" max="9998" width="7" style="11" customWidth="1"/>
    <col min="9999" max="9999" width="6" style="11" customWidth="1"/>
    <col min="10000" max="10000" width="7.5" style="11" customWidth="1"/>
    <col min="10001" max="10001" width="8" style="11" customWidth="1"/>
    <col min="10002" max="10002" width="13.625" style="11" customWidth="1"/>
    <col min="10003" max="10240" width="9" style="11"/>
    <col min="10241" max="10241" width="5" style="11" customWidth="1"/>
    <col min="10242" max="10242" width="6" style="11" customWidth="1"/>
    <col min="10243" max="10243" width="27.125" style="11" customWidth="1"/>
    <col min="10244" max="10244" width="3.125" style="11" customWidth="1"/>
    <col min="10245" max="10245" width="9.25" style="11" customWidth="1"/>
    <col min="10246" max="10246" width="6.125" style="11" customWidth="1"/>
    <col min="10247" max="10247" width="6" style="11" customWidth="1"/>
    <col min="10248" max="10248" width="6.125" style="11" customWidth="1"/>
    <col min="10249" max="10249" width="5.875" style="11" customWidth="1"/>
    <col min="10250" max="10250" width="6.25" style="11" customWidth="1"/>
    <col min="10251" max="10251" width="5.75" style="11" customWidth="1"/>
    <col min="10252" max="10252" width="6.25" style="11" customWidth="1"/>
    <col min="10253" max="10253" width="7.25" style="11" customWidth="1"/>
    <col min="10254" max="10254" width="7" style="11" customWidth="1"/>
    <col min="10255" max="10255" width="6" style="11" customWidth="1"/>
    <col min="10256" max="10256" width="7.5" style="11" customWidth="1"/>
    <col min="10257" max="10257" width="8" style="11" customWidth="1"/>
    <col min="10258" max="10258" width="13.625" style="11" customWidth="1"/>
    <col min="10259" max="10496" width="9" style="11"/>
    <col min="10497" max="10497" width="5" style="11" customWidth="1"/>
    <col min="10498" max="10498" width="6" style="11" customWidth="1"/>
    <col min="10499" max="10499" width="27.125" style="11" customWidth="1"/>
    <col min="10500" max="10500" width="3.125" style="11" customWidth="1"/>
    <col min="10501" max="10501" width="9.25" style="11" customWidth="1"/>
    <col min="10502" max="10502" width="6.125" style="11" customWidth="1"/>
    <col min="10503" max="10503" width="6" style="11" customWidth="1"/>
    <col min="10504" max="10504" width="6.125" style="11" customWidth="1"/>
    <col min="10505" max="10505" width="5.875" style="11" customWidth="1"/>
    <col min="10506" max="10506" width="6.25" style="11" customWidth="1"/>
    <col min="10507" max="10507" width="5.75" style="11" customWidth="1"/>
    <col min="10508" max="10508" width="6.25" style="11" customWidth="1"/>
    <col min="10509" max="10509" width="7.25" style="11" customWidth="1"/>
    <col min="10510" max="10510" width="7" style="11" customWidth="1"/>
    <col min="10511" max="10511" width="6" style="11" customWidth="1"/>
    <col min="10512" max="10512" width="7.5" style="11" customWidth="1"/>
    <col min="10513" max="10513" width="8" style="11" customWidth="1"/>
    <col min="10514" max="10514" width="13.625" style="11" customWidth="1"/>
    <col min="10515" max="10752" width="9" style="11"/>
    <col min="10753" max="10753" width="5" style="11" customWidth="1"/>
    <col min="10754" max="10754" width="6" style="11" customWidth="1"/>
    <col min="10755" max="10755" width="27.125" style="11" customWidth="1"/>
    <col min="10756" max="10756" width="3.125" style="11" customWidth="1"/>
    <col min="10757" max="10757" width="9.25" style="11" customWidth="1"/>
    <col min="10758" max="10758" width="6.125" style="11" customWidth="1"/>
    <col min="10759" max="10759" width="6" style="11" customWidth="1"/>
    <col min="10760" max="10760" width="6.125" style="11" customWidth="1"/>
    <col min="10761" max="10761" width="5.875" style="11" customWidth="1"/>
    <col min="10762" max="10762" width="6.25" style="11" customWidth="1"/>
    <col min="10763" max="10763" width="5.75" style="11" customWidth="1"/>
    <col min="10764" max="10764" width="6.25" style="11" customWidth="1"/>
    <col min="10765" max="10765" width="7.25" style="11" customWidth="1"/>
    <col min="10766" max="10766" width="7" style="11" customWidth="1"/>
    <col min="10767" max="10767" width="6" style="11" customWidth="1"/>
    <col min="10768" max="10768" width="7.5" style="11" customWidth="1"/>
    <col min="10769" max="10769" width="8" style="11" customWidth="1"/>
    <col min="10770" max="10770" width="13.625" style="11" customWidth="1"/>
    <col min="10771" max="11008" width="9" style="11"/>
    <col min="11009" max="11009" width="5" style="11" customWidth="1"/>
    <col min="11010" max="11010" width="6" style="11" customWidth="1"/>
    <col min="11011" max="11011" width="27.125" style="11" customWidth="1"/>
    <col min="11012" max="11012" width="3.125" style="11" customWidth="1"/>
    <col min="11013" max="11013" width="9.25" style="11" customWidth="1"/>
    <col min="11014" max="11014" width="6.125" style="11" customWidth="1"/>
    <col min="11015" max="11015" width="6" style="11" customWidth="1"/>
    <col min="11016" max="11016" width="6.125" style="11" customWidth="1"/>
    <col min="11017" max="11017" width="5.875" style="11" customWidth="1"/>
    <col min="11018" max="11018" width="6.25" style="11" customWidth="1"/>
    <col min="11019" max="11019" width="5.75" style="11" customWidth="1"/>
    <col min="11020" max="11020" width="6.25" style="11" customWidth="1"/>
    <col min="11021" max="11021" width="7.25" style="11" customWidth="1"/>
    <col min="11022" max="11022" width="7" style="11" customWidth="1"/>
    <col min="11023" max="11023" width="6" style="11" customWidth="1"/>
    <col min="11024" max="11024" width="7.5" style="11" customWidth="1"/>
    <col min="11025" max="11025" width="8" style="11" customWidth="1"/>
    <col min="11026" max="11026" width="13.625" style="11" customWidth="1"/>
    <col min="11027" max="11264" width="9" style="11"/>
    <col min="11265" max="11265" width="5" style="11" customWidth="1"/>
    <col min="11266" max="11266" width="6" style="11" customWidth="1"/>
    <col min="11267" max="11267" width="27.125" style="11" customWidth="1"/>
    <col min="11268" max="11268" width="3.125" style="11" customWidth="1"/>
    <col min="11269" max="11269" width="9.25" style="11" customWidth="1"/>
    <col min="11270" max="11270" width="6.125" style="11" customWidth="1"/>
    <col min="11271" max="11271" width="6" style="11" customWidth="1"/>
    <col min="11272" max="11272" width="6.125" style="11" customWidth="1"/>
    <col min="11273" max="11273" width="5.875" style="11" customWidth="1"/>
    <col min="11274" max="11274" width="6.25" style="11" customWidth="1"/>
    <col min="11275" max="11275" width="5.75" style="11" customWidth="1"/>
    <col min="11276" max="11276" width="6.25" style="11" customWidth="1"/>
    <col min="11277" max="11277" width="7.25" style="11" customWidth="1"/>
    <col min="11278" max="11278" width="7" style="11" customWidth="1"/>
    <col min="11279" max="11279" width="6" style="11" customWidth="1"/>
    <col min="11280" max="11280" width="7.5" style="11" customWidth="1"/>
    <col min="11281" max="11281" width="8" style="11" customWidth="1"/>
    <col min="11282" max="11282" width="13.625" style="11" customWidth="1"/>
    <col min="11283" max="11520" width="9" style="11"/>
    <col min="11521" max="11521" width="5" style="11" customWidth="1"/>
    <col min="11522" max="11522" width="6" style="11" customWidth="1"/>
    <col min="11523" max="11523" width="27.125" style="11" customWidth="1"/>
    <col min="11524" max="11524" width="3.125" style="11" customWidth="1"/>
    <col min="11525" max="11525" width="9.25" style="11" customWidth="1"/>
    <col min="11526" max="11526" width="6.125" style="11" customWidth="1"/>
    <col min="11527" max="11527" width="6" style="11" customWidth="1"/>
    <col min="11528" max="11528" width="6.125" style="11" customWidth="1"/>
    <col min="11529" max="11529" width="5.875" style="11" customWidth="1"/>
    <col min="11530" max="11530" width="6.25" style="11" customWidth="1"/>
    <col min="11531" max="11531" width="5.75" style="11" customWidth="1"/>
    <col min="11532" max="11532" width="6.25" style="11" customWidth="1"/>
    <col min="11533" max="11533" width="7.25" style="11" customWidth="1"/>
    <col min="11534" max="11534" width="7" style="11" customWidth="1"/>
    <col min="11535" max="11535" width="6" style="11" customWidth="1"/>
    <col min="11536" max="11536" width="7.5" style="11" customWidth="1"/>
    <col min="11537" max="11537" width="8" style="11" customWidth="1"/>
    <col min="11538" max="11538" width="13.625" style="11" customWidth="1"/>
    <col min="11539" max="11776" width="9" style="11"/>
    <col min="11777" max="11777" width="5" style="11" customWidth="1"/>
    <col min="11778" max="11778" width="6" style="11" customWidth="1"/>
    <col min="11779" max="11779" width="27.125" style="11" customWidth="1"/>
    <col min="11780" max="11780" width="3.125" style="11" customWidth="1"/>
    <col min="11781" max="11781" width="9.25" style="11" customWidth="1"/>
    <col min="11782" max="11782" width="6.125" style="11" customWidth="1"/>
    <col min="11783" max="11783" width="6" style="11" customWidth="1"/>
    <col min="11784" max="11784" width="6.125" style="11" customWidth="1"/>
    <col min="11785" max="11785" width="5.875" style="11" customWidth="1"/>
    <col min="11786" max="11786" width="6.25" style="11" customWidth="1"/>
    <col min="11787" max="11787" width="5.75" style="11" customWidth="1"/>
    <col min="11788" max="11788" width="6.25" style="11" customWidth="1"/>
    <col min="11789" max="11789" width="7.25" style="11" customWidth="1"/>
    <col min="11790" max="11790" width="7" style="11" customWidth="1"/>
    <col min="11791" max="11791" width="6" style="11" customWidth="1"/>
    <col min="11792" max="11792" width="7.5" style="11" customWidth="1"/>
    <col min="11793" max="11793" width="8" style="11" customWidth="1"/>
    <col min="11794" max="11794" width="13.625" style="11" customWidth="1"/>
    <col min="11795" max="12032" width="9" style="11"/>
    <col min="12033" max="12033" width="5" style="11" customWidth="1"/>
    <col min="12034" max="12034" width="6" style="11" customWidth="1"/>
    <col min="12035" max="12035" width="27.125" style="11" customWidth="1"/>
    <col min="12036" max="12036" width="3.125" style="11" customWidth="1"/>
    <col min="12037" max="12037" width="9.25" style="11" customWidth="1"/>
    <col min="12038" max="12038" width="6.125" style="11" customWidth="1"/>
    <col min="12039" max="12039" width="6" style="11" customWidth="1"/>
    <col min="12040" max="12040" width="6.125" style="11" customWidth="1"/>
    <col min="12041" max="12041" width="5.875" style="11" customWidth="1"/>
    <col min="12042" max="12042" width="6.25" style="11" customWidth="1"/>
    <col min="12043" max="12043" width="5.75" style="11" customWidth="1"/>
    <col min="12044" max="12044" width="6.25" style="11" customWidth="1"/>
    <col min="12045" max="12045" width="7.25" style="11" customWidth="1"/>
    <col min="12046" max="12046" width="7" style="11" customWidth="1"/>
    <col min="12047" max="12047" width="6" style="11" customWidth="1"/>
    <col min="12048" max="12048" width="7.5" style="11" customWidth="1"/>
    <col min="12049" max="12049" width="8" style="11" customWidth="1"/>
    <col min="12050" max="12050" width="13.625" style="11" customWidth="1"/>
    <col min="12051" max="12288" width="9" style="11"/>
    <col min="12289" max="12289" width="5" style="11" customWidth="1"/>
    <col min="12290" max="12290" width="6" style="11" customWidth="1"/>
    <col min="12291" max="12291" width="27.125" style="11" customWidth="1"/>
    <col min="12292" max="12292" width="3.125" style="11" customWidth="1"/>
    <col min="12293" max="12293" width="9.25" style="11" customWidth="1"/>
    <col min="12294" max="12294" width="6.125" style="11" customWidth="1"/>
    <col min="12295" max="12295" width="6" style="11" customWidth="1"/>
    <col min="12296" max="12296" width="6.125" style="11" customWidth="1"/>
    <col min="12297" max="12297" width="5.875" style="11" customWidth="1"/>
    <col min="12298" max="12298" width="6.25" style="11" customWidth="1"/>
    <col min="12299" max="12299" width="5.75" style="11" customWidth="1"/>
    <col min="12300" max="12300" width="6.25" style="11" customWidth="1"/>
    <col min="12301" max="12301" width="7.25" style="11" customWidth="1"/>
    <col min="12302" max="12302" width="7" style="11" customWidth="1"/>
    <col min="12303" max="12303" width="6" style="11" customWidth="1"/>
    <col min="12304" max="12304" width="7.5" style="11" customWidth="1"/>
    <col min="12305" max="12305" width="8" style="11" customWidth="1"/>
    <col min="12306" max="12306" width="13.625" style="11" customWidth="1"/>
    <col min="12307" max="12544" width="9" style="11"/>
    <col min="12545" max="12545" width="5" style="11" customWidth="1"/>
    <col min="12546" max="12546" width="6" style="11" customWidth="1"/>
    <col min="12547" max="12547" width="27.125" style="11" customWidth="1"/>
    <col min="12548" max="12548" width="3.125" style="11" customWidth="1"/>
    <col min="12549" max="12549" width="9.25" style="11" customWidth="1"/>
    <col min="12550" max="12550" width="6.125" style="11" customWidth="1"/>
    <col min="12551" max="12551" width="6" style="11" customWidth="1"/>
    <col min="12552" max="12552" width="6.125" style="11" customWidth="1"/>
    <col min="12553" max="12553" width="5.875" style="11" customWidth="1"/>
    <col min="12554" max="12554" width="6.25" style="11" customWidth="1"/>
    <col min="12555" max="12555" width="5.75" style="11" customWidth="1"/>
    <col min="12556" max="12556" width="6.25" style="11" customWidth="1"/>
    <col min="12557" max="12557" width="7.25" style="11" customWidth="1"/>
    <col min="12558" max="12558" width="7" style="11" customWidth="1"/>
    <col min="12559" max="12559" width="6" style="11" customWidth="1"/>
    <col min="12560" max="12560" width="7.5" style="11" customWidth="1"/>
    <col min="12561" max="12561" width="8" style="11" customWidth="1"/>
    <col min="12562" max="12562" width="13.625" style="11" customWidth="1"/>
    <col min="12563" max="12800" width="9" style="11"/>
    <col min="12801" max="12801" width="5" style="11" customWidth="1"/>
    <col min="12802" max="12802" width="6" style="11" customWidth="1"/>
    <col min="12803" max="12803" width="27.125" style="11" customWidth="1"/>
    <col min="12804" max="12804" width="3.125" style="11" customWidth="1"/>
    <col min="12805" max="12805" width="9.25" style="11" customWidth="1"/>
    <col min="12806" max="12806" width="6.125" style="11" customWidth="1"/>
    <col min="12807" max="12807" width="6" style="11" customWidth="1"/>
    <col min="12808" max="12808" width="6.125" style="11" customWidth="1"/>
    <col min="12809" max="12809" width="5.875" style="11" customWidth="1"/>
    <col min="12810" max="12810" width="6.25" style="11" customWidth="1"/>
    <col min="12811" max="12811" width="5.75" style="11" customWidth="1"/>
    <col min="12812" max="12812" width="6.25" style="11" customWidth="1"/>
    <col min="12813" max="12813" width="7.25" style="11" customWidth="1"/>
    <col min="12814" max="12814" width="7" style="11" customWidth="1"/>
    <col min="12815" max="12815" width="6" style="11" customWidth="1"/>
    <col min="12816" max="12816" width="7.5" style="11" customWidth="1"/>
    <col min="12817" max="12817" width="8" style="11" customWidth="1"/>
    <col min="12818" max="12818" width="13.625" style="11" customWidth="1"/>
    <col min="12819" max="13056" width="9" style="11"/>
    <col min="13057" max="13057" width="5" style="11" customWidth="1"/>
    <col min="13058" max="13058" width="6" style="11" customWidth="1"/>
    <col min="13059" max="13059" width="27.125" style="11" customWidth="1"/>
    <col min="13060" max="13060" width="3.125" style="11" customWidth="1"/>
    <col min="13061" max="13061" width="9.25" style="11" customWidth="1"/>
    <col min="13062" max="13062" width="6.125" style="11" customWidth="1"/>
    <col min="13063" max="13063" width="6" style="11" customWidth="1"/>
    <col min="13064" max="13064" width="6.125" style="11" customWidth="1"/>
    <col min="13065" max="13065" width="5.875" style="11" customWidth="1"/>
    <col min="13066" max="13066" width="6.25" style="11" customWidth="1"/>
    <col min="13067" max="13067" width="5.75" style="11" customWidth="1"/>
    <col min="13068" max="13068" width="6.25" style="11" customWidth="1"/>
    <col min="13069" max="13069" width="7.25" style="11" customWidth="1"/>
    <col min="13070" max="13070" width="7" style="11" customWidth="1"/>
    <col min="13071" max="13071" width="6" style="11" customWidth="1"/>
    <col min="13072" max="13072" width="7.5" style="11" customWidth="1"/>
    <col min="13073" max="13073" width="8" style="11" customWidth="1"/>
    <col min="13074" max="13074" width="13.625" style="11" customWidth="1"/>
    <col min="13075" max="13312" width="9" style="11"/>
    <col min="13313" max="13313" width="5" style="11" customWidth="1"/>
    <col min="13314" max="13314" width="6" style="11" customWidth="1"/>
    <col min="13315" max="13315" width="27.125" style="11" customWidth="1"/>
    <col min="13316" max="13316" width="3.125" style="11" customWidth="1"/>
    <col min="13317" max="13317" width="9.25" style="11" customWidth="1"/>
    <col min="13318" max="13318" width="6.125" style="11" customWidth="1"/>
    <col min="13319" max="13319" width="6" style="11" customWidth="1"/>
    <col min="13320" max="13320" width="6.125" style="11" customWidth="1"/>
    <col min="13321" max="13321" width="5.875" style="11" customWidth="1"/>
    <col min="13322" max="13322" width="6.25" style="11" customWidth="1"/>
    <col min="13323" max="13323" width="5.75" style="11" customWidth="1"/>
    <col min="13324" max="13324" width="6.25" style="11" customWidth="1"/>
    <col min="13325" max="13325" width="7.25" style="11" customWidth="1"/>
    <col min="13326" max="13326" width="7" style="11" customWidth="1"/>
    <col min="13327" max="13327" width="6" style="11" customWidth="1"/>
    <col min="13328" max="13328" width="7.5" style="11" customWidth="1"/>
    <col min="13329" max="13329" width="8" style="11" customWidth="1"/>
    <col min="13330" max="13330" width="13.625" style="11" customWidth="1"/>
    <col min="13331" max="13568" width="9" style="11"/>
    <col min="13569" max="13569" width="5" style="11" customWidth="1"/>
    <col min="13570" max="13570" width="6" style="11" customWidth="1"/>
    <col min="13571" max="13571" width="27.125" style="11" customWidth="1"/>
    <col min="13572" max="13572" width="3.125" style="11" customWidth="1"/>
    <col min="13573" max="13573" width="9.25" style="11" customWidth="1"/>
    <col min="13574" max="13574" width="6.125" style="11" customWidth="1"/>
    <col min="13575" max="13575" width="6" style="11" customWidth="1"/>
    <col min="13576" max="13576" width="6.125" style="11" customWidth="1"/>
    <col min="13577" max="13577" width="5.875" style="11" customWidth="1"/>
    <col min="13578" max="13578" width="6.25" style="11" customWidth="1"/>
    <col min="13579" max="13579" width="5.75" style="11" customWidth="1"/>
    <col min="13580" max="13580" width="6.25" style="11" customWidth="1"/>
    <col min="13581" max="13581" width="7.25" style="11" customWidth="1"/>
    <col min="13582" max="13582" width="7" style="11" customWidth="1"/>
    <col min="13583" max="13583" width="6" style="11" customWidth="1"/>
    <col min="13584" max="13584" width="7.5" style="11" customWidth="1"/>
    <col min="13585" max="13585" width="8" style="11" customWidth="1"/>
    <col min="13586" max="13586" width="13.625" style="11" customWidth="1"/>
    <col min="13587" max="13824" width="9" style="11"/>
    <col min="13825" max="13825" width="5" style="11" customWidth="1"/>
    <col min="13826" max="13826" width="6" style="11" customWidth="1"/>
    <col min="13827" max="13827" width="27.125" style="11" customWidth="1"/>
    <col min="13828" max="13828" width="3.125" style="11" customWidth="1"/>
    <col min="13829" max="13829" width="9.25" style="11" customWidth="1"/>
    <col min="13830" max="13830" width="6.125" style="11" customWidth="1"/>
    <col min="13831" max="13831" width="6" style="11" customWidth="1"/>
    <col min="13832" max="13832" width="6.125" style="11" customWidth="1"/>
    <col min="13833" max="13833" width="5.875" style="11" customWidth="1"/>
    <col min="13834" max="13834" width="6.25" style="11" customWidth="1"/>
    <col min="13835" max="13835" width="5.75" style="11" customWidth="1"/>
    <col min="13836" max="13836" width="6.25" style="11" customWidth="1"/>
    <col min="13837" max="13837" width="7.25" style="11" customWidth="1"/>
    <col min="13838" max="13838" width="7" style="11" customWidth="1"/>
    <col min="13839" max="13839" width="6" style="11" customWidth="1"/>
    <col min="13840" max="13840" width="7.5" style="11" customWidth="1"/>
    <col min="13841" max="13841" width="8" style="11" customWidth="1"/>
    <col min="13842" max="13842" width="13.625" style="11" customWidth="1"/>
    <col min="13843" max="14080" width="9" style="11"/>
    <col min="14081" max="14081" width="5" style="11" customWidth="1"/>
    <col min="14082" max="14082" width="6" style="11" customWidth="1"/>
    <col min="14083" max="14083" width="27.125" style="11" customWidth="1"/>
    <col min="14084" max="14084" width="3.125" style="11" customWidth="1"/>
    <col min="14085" max="14085" width="9.25" style="11" customWidth="1"/>
    <col min="14086" max="14086" width="6.125" style="11" customWidth="1"/>
    <col min="14087" max="14087" width="6" style="11" customWidth="1"/>
    <col min="14088" max="14088" width="6.125" style="11" customWidth="1"/>
    <col min="14089" max="14089" width="5.875" style="11" customWidth="1"/>
    <col min="14090" max="14090" width="6.25" style="11" customWidth="1"/>
    <col min="14091" max="14091" width="5.75" style="11" customWidth="1"/>
    <col min="14092" max="14092" width="6.25" style="11" customWidth="1"/>
    <col min="14093" max="14093" width="7.25" style="11" customWidth="1"/>
    <col min="14094" max="14094" width="7" style="11" customWidth="1"/>
    <col min="14095" max="14095" width="6" style="11" customWidth="1"/>
    <col min="14096" max="14096" width="7.5" style="11" customWidth="1"/>
    <col min="14097" max="14097" width="8" style="11" customWidth="1"/>
    <col min="14098" max="14098" width="13.625" style="11" customWidth="1"/>
    <col min="14099" max="14336" width="9" style="11"/>
    <col min="14337" max="14337" width="5" style="11" customWidth="1"/>
    <col min="14338" max="14338" width="6" style="11" customWidth="1"/>
    <col min="14339" max="14339" width="27.125" style="11" customWidth="1"/>
    <col min="14340" max="14340" width="3.125" style="11" customWidth="1"/>
    <col min="14341" max="14341" width="9.25" style="11" customWidth="1"/>
    <col min="14342" max="14342" width="6.125" style="11" customWidth="1"/>
    <col min="14343" max="14343" width="6" style="11" customWidth="1"/>
    <col min="14344" max="14344" width="6.125" style="11" customWidth="1"/>
    <col min="14345" max="14345" width="5.875" style="11" customWidth="1"/>
    <col min="14346" max="14346" width="6.25" style="11" customWidth="1"/>
    <col min="14347" max="14347" width="5.75" style="11" customWidth="1"/>
    <col min="14348" max="14348" width="6.25" style="11" customWidth="1"/>
    <col min="14349" max="14349" width="7.25" style="11" customWidth="1"/>
    <col min="14350" max="14350" width="7" style="11" customWidth="1"/>
    <col min="14351" max="14351" width="6" style="11" customWidth="1"/>
    <col min="14352" max="14352" width="7.5" style="11" customWidth="1"/>
    <col min="14353" max="14353" width="8" style="11" customWidth="1"/>
    <col min="14354" max="14354" width="13.625" style="11" customWidth="1"/>
    <col min="14355" max="14592" width="9" style="11"/>
    <col min="14593" max="14593" width="5" style="11" customWidth="1"/>
    <col min="14594" max="14594" width="6" style="11" customWidth="1"/>
    <col min="14595" max="14595" width="27.125" style="11" customWidth="1"/>
    <col min="14596" max="14596" width="3.125" style="11" customWidth="1"/>
    <col min="14597" max="14597" width="9.25" style="11" customWidth="1"/>
    <col min="14598" max="14598" width="6.125" style="11" customWidth="1"/>
    <col min="14599" max="14599" width="6" style="11" customWidth="1"/>
    <col min="14600" max="14600" width="6.125" style="11" customWidth="1"/>
    <col min="14601" max="14601" width="5.875" style="11" customWidth="1"/>
    <col min="14602" max="14602" width="6.25" style="11" customWidth="1"/>
    <col min="14603" max="14603" width="5.75" style="11" customWidth="1"/>
    <col min="14604" max="14604" width="6.25" style="11" customWidth="1"/>
    <col min="14605" max="14605" width="7.25" style="11" customWidth="1"/>
    <col min="14606" max="14606" width="7" style="11" customWidth="1"/>
    <col min="14607" max="14607" width="6" style="11" customWidth="1"/>
    <col min="14608" max="14608" width="7.5" style="11" customWidth="1"/>
    <col min="14609" max="14609" width="8" style="11" customWidth="1"/>
    <col min="14610" max="14610" width="13.625" style="11" customWidth="1"/>
    <col min="14611" max="14848" width="9" style="11"/>
    <col min="14849" max="14849" width="5" style="11" customWidth="1"/>
    <col min="14850" max="14850" width="6" style="11" customWidth="1"/>
    <col min="14851" max="14851" width="27.125" style="11" customWidth="1"/>
    <col min="14852" max="14852" width="3.125" style="11" customWidth="1"/>
    <col min="14853" max="14853" width="9.25" style="11" customWidth="1"/>
    <col min="14854" max="14854" width="6.125" style="11" customWidth="1"/>
    <col min="14855" max="14855" width="6" style="11" customWidth="1"/>
    <col min="14856" max="14856" width="6.125" style="11" customWidth="1"/>
    <col min="14857" max="14857" width="5.875" style="11" customWidth="1"/>
    <col min="14858" max="14858" width="6.25" style="11" customWidth="1"/>
    <col min="14859" max="14859" width="5.75" style="11" customWidth="1"/>
    <col min="14860" max="14860" width="6.25" style="11" customWidth="1"/>
    <col min="14861" max="14861" width="7.25" style="11" customWidth="1"/>
    <col min="14862" max="14862" width="7" style="11" customWidth="1"/>
    <col min="14863" max="14863" width="6" style="11" customWidth="1"/>
    <col min="14864" max="14864" width="7.5" style="11" customWidth="1"/>
    <col min="14865" max="14865" width="8" style="11" customWidth="1"/>
    <col min="14866" max="14866" width="13.625" style="11" customWidth="1"/>
    <col min="14867" max="15104" width="9" style="11"/>
    <col min="15105" max="15105" width="5" style="11" customWidth="1"/>
    <col min="15106" max="15106" width="6" style="11" customWidth="1"/>
    <col min="15107" max="15107" width="27.125" style="11" customWidth="1"/>
    <col min="15108" max="15108" width="3.125" style="11" customWidth="1"/>
    <col min="15109" max="15109" width="9.25" style="11" customWidth="1"/>
    <col min="15110" max="15110" width="6.125" style="11" customWidth="1"/>
    <col min="15111" max="15111" width="6" style="11" customWidth="1"/>
    <col min="15112" max="15112" width="6.125" style="11" customWidth="1"/>
    <col min="15113" max="15113" width="5.875" style="11" customWidth="1"/>
    <col min="15114" max="15114" width="6.25" style="11" customWidth="1"/>
    <col min="15115" max="15115" width="5.75" style="11" customWidth="1"/>
    <col min="15116" max="15116" width="6.25" style="11" customWidth="1"/>
    <col min="15117" max="15117" width="7.25" style="11" customWidth="1"/>
    <col min="15118" max="15118" width="7" style="11" customWidth="1"/>
    <col min="15119" max="15119" width="6" style="11" customWidth="1"/>
    <col min="15120" max="15120" width="7.5" style="11" customWidth="1"/>
    <col min="15121" max="15121" width="8" style="11" customWidth="1"/>
    <col min="15122" max="15122" width="13.625" style="11" customWidth="1"/>
    <col min="15123" max="15360" width="9" style="11"/>
    <col min="15361" max="15361" width="5" style="11" customWidth="1"/>
    <col min="15362" max="15362" width="6" style="11" customWidth="1"/>
    <col min="15363" max="15363" width="27.125" style="11" customWidth="1"/>
    <col min="15364" max="15364" width="3.125" style="11" customWidth="1"/>
    <col min="15365" max="15365" width="9.25" style="11" customWidth="1"/>
    <col min="15366" max="15366" width="6.125" style="11" customWidth="1"/>
    <col min="15367" max="15367" width="6" style="11" customWidth="1"/>
    <col min="15368" max="15368" width="6.125" style="11" customWidth="1"/>
    <col min="15369" max="15369" width="5.875" style="11" customWidth="1"/>
    <col min="15370" max="15370" width="6.25" style="11" customWidth="1"/>
    <col min="15371" max="15371" width="5.75" style="11" customWidth="1"/>
    <col min="15372" max="15372" width="6.25" style="11" customWidth="1"/>
    <col min="15373" max="15373" width="7.25" style="11" customWidth="1"/>
    <col min="15374" max="15374" width="7" style="11" customWidth="1"/>
    <col min="15375" max="15375" width="6" style="11" customWidth="1"/>
    <col min="15376" max="15376" width="7.5" style="11" customWidth="1"/>
    <col min="15377" max="15377" width="8" style="11" customWidth="1"/>
    <col min="15378" max="15378" width="13.625" style="11" customWidth="1"/>
    <col min="15379" max="15616" width="9" style="11"/>
    <col min="15617" max="15617" width="5" style="11" customWidth="1"/>
    <col min="15618" max="15618" width="6" style="11" customWidth="1"/>
    <col min="15619" max="15619" width="27.125" style="11" customWidth="1"/>
    <col min="15620" max="15620" width="3.125" style="11" customWidth="1"/>
    <col min="15621" max="15621" width="9.25" style="11" customWidth="1"/>
    <col min="15622" max="15622" width="6.125" style="11" customWidth="1"/>
    <col min="15623" max="15623" width="6" style="11" customWidth="1"/>
    <col min="15624" max="15624" width="6.125" style="11" customWidth="1"/>
    <col min="15625" max="15625" width="5.875" style="11" customWidth="1"/>
    <col min="15626" max="15626" width="6.25" style="11" customWidth="1"/>
    <col min="15627" max="15627" width="5.75" style="11" customWidth="1"/>
    <col min="15628" max="15628" width="6.25" style="11" customWidth="1"/>
    <col min="15629" max="15629" width="7.25" style="11" customWidth="1"/>
    <col min="15630" max="15630" width="7" style="11" customWidth="1"/>
    <col min="15631" max="15631" width="6" style="11" customWidth="1"/>
    <col min="15632" max="15632" width="7.5" style="11" customWidth="1"/>
    <col min="15633" max="15633" width="8" style="11" customWidth="1"/>
    <col min="15634" max="15634" width="13.625" style="11" customWidth="1"/>
    <col min="15635" max="15872" width="9" style="11"/>
    <col min="15873" max="15873" width="5" style="11" customWidth="1"/>
    <col min="15874" max="15874" width="6" style="11" customWidth="1"/>
    <col min="15875" max="15875" width="27.125" style="11" customWidth="1"/>
    <col min="15876" max="15876" width="3.125" style="11" customWidth="1"/>
    <col min="15877" max="15877" width="9.25" style="11" customWidth="1"/>
    <col min="15878" max="15878" width="6.125" style="11" customWidth="1"/>
    <col min="15879" max="15879" width="6" style="11" customWidth="1"/>
    <col min="15880" max="15880" width="6.125" style="11" customWidth="1"/>
    <col min="15881" max="15881" width="5.875" style="11" customWidth="1"/>
    <col min="15882" max="15882" width="6.25" style="11" customWidth="1"/>
    <col min="15883" max="15883" width="5.75" style="11" customWidth="1"/>
    <col min="15884" max="15884" width="6.25" style="11" customWidth="1"/>
    <col min="15885" max="15885" width="7.25" style="11" customWidth="1"/>
    <col min="15886" max="15886" width="7" style="11" customWidth="1"/>
    <col min="15887" max="15887" width="6" style="11" customWidth="1"/>
    <col min="15888" max="15888" width="7.5" style="11" customWidth="1"/>
    <col min="15889" max="15889" width="8" style="11" customWidth="1"/>
    <col min="15890" max="15890" width="13.625" style="11" customWidth="1"/>
    <col min="15891" max="16128" width="9" style="11"/>
    <col min="16129" max="16129" width="5" style="11" customWidth="1"/>
    <col min="16130" max="16130" width="6" style="11" customWidth="1"/>
    <col min="16131" max="16131" width="27.125" style="11" customWidth="1"/>
    <col min="16132" max="16132" width="3.125" style="11" customWidth="1"/>
    <col min="16133" max="16133" width="9.25" style="11" customWidth="1"/>
    <col min="16134" max="16134" width="6.125" style="11" customWidth="1"/>
    <col min="16135" max="16135" width="6" style="11" customWidth="1"/>
    <col min="16136" max="16136" width="6.125" style="11" customWidth="1"/>
    <col min="16137" max="16137" width="5.875" style="11" customWidth="1"/>
    <col min="16138" max="16138" width="6.25" style="11" customWidth="1"/>
    <col min="16139" max="16139" width="5.75" style="11" customWidth="1"/>
    <col min="16140" max="16140" width="6.25" style="11" customWidth="1"/>
    <col min="16141" max="16141" width="7.25" style="11" customWidth="1"/>
    <col min="16142" max="16142" width="7" style="11" customWidth="1"/>
    <col min="16143" max="16143" width="6" style="11" customWidth="1"/>
    <col min="16144" max="16144" width="7.5" style="11" customWidth="1"/>
    <col min="16145" max="16145" width="8" style="11" customWidth="1"/>
    <col min="16146" max="16146" width="13.625" style="11" customWidth="1"/>
    <col min="16147" max="16384" width="9" style="11"/>
  </cols>
  <sheetData>
    <row r="1" spans="1:18" s="7" customFormat="1" ht="15" customHeight="1">
      <c r="A1" s="235" t="s">
        <v>88</v>
      </c>
      <c r="B1" s="235"/>
      <c r="C1" s="235"/>
      <c r="D1" s="235"/>
      <c r="E1" s="235"/>
      <c r="F1" s="235"/>
      <c r="G1" s="235"/>
      <c r="H1" s="235"/>
      <c r="I1" s="235"/>
      <c r="J1" s="235"/>
      <c r="K1" s="235"/>
      <c r="L1" s="235"/>
      <c r="M1" s="235"/>
      <c r="N1" s="235"/>
      <c r="O1" s="235"/>
      <c r="P1" s="235"/>
      <c r="Q1" s="235"/>
      <c r="R1" s="235"/>
    </row>
    <row r="2" spans="1:18" s="7" customFormat="1" ht="14.1" customHeight="1">
      <c r="A2" s="236" t="s">
        <v>89</v>
      </c>
      <c r="B2" s="236"/>
      <c r="C2" s="236"/>
      <c r="D2" s="236"/>
      <c r="E2" s="236"/>
      <c r="F2" s="236"/>
      <c r="G2" s="236"/>
      <c r="H2" s="236"/>
      <c r="I2" s="236"/>
      <c r="J2" s="236"/>
      <c r="K2" s="236"/>
      <c r="L2" s="236"/>
      <c r="M2" s="236"/>
      <c r="N2" s="236"/>
      <c r="O2" s="236"/>
      <c r="P2" s="236"/>
      <c r="Q2" s="236"/>
      <c r="R2" s="236"/>
    </row>
    <row r="3" spans="1:18" s="7" customFormat="1" ht="14.1" customHeight="1">
      <c r="A3" s="237" t="s">
        <v>90</v>
      </c>
      <c r="B3" s="237"/>
      <c r="C3" s="237"/>
      <c r="D3" s="237"/>
      <c r="E3" s="237"/>
      <c r="F3" s="237"/>
      <c r="G3" s="237"/>
      <c r="H3" s="237"/>
      <c r="I3" s="237"/>
      <c r="J3" s="237"/>
      <c r="K3" s="237"/>
      <c r="L3" s="237"/>
      <c r="M3" s="237"/>
      <c r="N3" s="237"/>
      <c r="O3" s="237"/>
      <c r="P3" s="237"/>
      <c r="Q3" s="237"/>
      <c r="R3" s="237"/>
    </row>
    <row r="4" spans="1:18" s="7" customFormat="1" ht="14.1" customHeight="1">
      <c r="A4" s="238" t="s">
        <v>91</v>
      </c>
      <c r="B4" s="238"/>
      <c r="C4" s="238"/>
      <c r="D4" s="8"/>
      <c r="E4" s="9"/>
      <c r="F4" s="239"/>
      <c r="G4" s="239"/>
      <c r="H4" s="239"/>
      <c r="I4" s="239"/>
      <c r="J4" s="239"/>
      <c r="K4" s="10"/>
      <c r="L4" s="10"/>
      <c r="M4" s="240" t="s">
        <v>5</v>
      </c>
      <c r="N4" s="240"/>
      <c r="O4" s="240"/>
      <c r="P4" s="240"/>
      <c r="Q4" s="240"/>
      <c r="R4" s="240"/>
    </row>
    <row r="5" spans="1:18" ht="26.25" customHeight="1">
      <c r="A5" s="245" t="s">
        <v>92</v>
      </c>
      <c r="B5" s="246"/>
      <c r="C5" s="246"/>
      <c r="D5" s="247"/>
      <c r="E5" s="254" t="s">
        <v>93</v>
      </c>
      <c r="F5" s="255"/>
      <c r="G5" s="258" t="s">
        <v>94</v>
      </c>
      <c r="H5" s="259"/>
      <c r="I5" s="258" t="s">
        <v>95</v>
      </c>
      <c r="J5" s="259"/>
      <c r="K5" s="258" t="s">
        <v>96</v>
      </c>
      <c r="L5" s="259"/>
      <c r="M5" s="260" t="s">
        <v>97</v>
      </c>
      <c r="N5" s="260"/>
      <c r="O5" s="260"/>
      <c r="P5" s="256" t="s">
        <v>98</v>
      </c>
      <c r="Q5" s="256" t="s">
        <v>99</v>
      </c>
      <c r="R5" s="256"/>
    </row>
    <row r="6" spans="1:18" ht="44.25" customHeight="1">
      <c r="A6" s="248"/>
      <c r="B6" s="249"/>
      <c r="C6" s="249"/>
      <c r="D6" s="250"/>
      <c r="E6" s="12" t="s">
        <v>22</v>
      </c>
      <c r="F6" s="13" t="s">
        <v>100</v>
      </c>
      <c r="G6" s="12" t="s">
        <v>22</v>
      </c>
      <c r="H6" s="13" t="s">
        <v>100</v>
      </c>
      <c r="I6" s="12" t="s">
        <v>22</v>
      </c>
      <c r="J6" s="13" t="s">
        <v>100</v>
      </c>
      <c r="K6" s="12" t="s">
        <v>22</v>
      </c>
      <c r="L6" s="13" t="s">
        <v>100</v>
      </c>
      <c r="M6" s="12" t="s">
        <v>22</v>
      </c>
      <c r="N6" s="13" t="s">
        <v>100</v>
      </c>
      <c r="O6" s="13" t="s">
        <v>101</v>
      </c>
      <c r="P6" s="256"/>
      <c r="Q6" s="13" t="s">
        <v>102</v>
      </c>
      <c r="R6" s="13" t="s">
        <v>100</v>
      </c>
    </row>
    <row r="7" spans="1:18" ht="37.5" customHeight="1">
      <c r="A7" s="251"/>
      <c r="B7" s="252"/>
      <c r="C7" s="252"/>
      <c r="D7" s="253"/>
      <c r="E7" s="12">
        <v>1</v>
      </c>
      <c r="F7" s="13">
        <v>2</v>
      </c>
      <c r="G7" s="12">
        <v>3</v>
      </c>
      <c r="H7" s="13">
        <v>4</v>
      </c>
      <c r="I7" s="12">
        <v>5</v>
      </c>
      <c r="J7" s="13">
        <v>6</v>
      </c>
      <c r="K7" s="12">
        <v>7</v>
      </c>
      <c r="L7" s="13">
        <v>8</v>
      </c>
      <c r="M7" s="13" t="s">
        <v>103</v>
      </c>
      <c r="N7" s="13" t="s">
        <v>104</v>
      </c>
      <c r="O7" s="12" t="s">
        <v>105</v>
      </c>
      <c r="P7" s="13">
        <v>12</v>
      </c>
      <c r="Q7" s="13" t="s">
        <v>106</v>
      </c>
      <c r="R7" s="13" t="s">
        <v>107</v>
      </c>
    </row>
    <row r="8" spans="1:18" ht="20.100000000000001" customHeight="1">
      <c r="A8" s="241" t="s">
        <v>108</v>
      </c>
      <c r="B8" s="243" t="s">
        <v>109</v>
      </c>
      <c r="C8" s="14" t="s">
        <v>110</v>
      </c>
      <c r="D8" s="15">
        <v>1</v>
      </c>
      <c r="E8" s="16"/>
      <c r="F8" s="16"/>
      <c r="G8" s="16"/>
      <c r="H8" s="16"/>
      <c r="I8" s="67"/>
      <c r="J8" s="67"/>
      <c r="K8" s="16"/>
      <c r="L8" s="16"/>
      <c r="M8" s="16"/>
      <c r="N8" s="17"/>
      <c r="O8" s="17" t="s">
        <v>30</v>
      </c>
      <c r="P8" s="17" t="s">
        <v>30</v>
      </c>
      <c r="Q8" s="17" t="s">
        <v>30</v>
      </c>
      <c r="R8" s="17" t="s">
        <v>30</v>
      </c>
    </row>
    <row r="9" spans="1:18" ht="20.100000000000001" customHeight="1">
      <c r="A9" s="257"/>
      <c r="B9" s="244"/>
      <c r="C9" s="18" t="s">
        <v>111</v>
      </c>
      <c r="D9" s="15">
        <v>2</v>
      </c>
      <c r="E9" s="16"/>
      <c r="F9" s="16"/>
      <c r="G9" s="16"/>
      <c r="H9" s="16"/>
      <c r="I9" s="16"/>
      <c r="J9" s="16"/>
      <c r="K9" s="16"/>
      <c r="L9" s="16"/>
      <c r="M9" s="16"/>
      <c r="N9" s="17"/>
      <c r="O9" s="17"/>
      <c r="P9" s="19"/>
      <c r="Q9" s="19"/>
      <c r="R9" s="19"/>
    </row>
    <row r="10" spans="1:18" ht="20.100000000000001" customHeight="1">
      <c r="A10" s="257"/>
      <c r="B10" s="244"/>
      <c r="C10" s="20" t="s">
        <v>112</v>
      </c>
      <c r="D10" s="15">
        <v>3</v>
      </c>
      <c r="E10" s="16"/>
      <c r="F10" s="16"/>
      <c r="G10" s="16"/>
      <c r="H10" s="16"/>
      <c r="I10" s="16"/>
      <c r="J10" s="16"/>
      <c r="K10" s="16"/>
      <c r="L10" s="16"/>
      <c r="M10" s="16"/>
      <c r="N10" s="17"/>
      <c r="O10" s="17" t="s">
        <v>30</v>
      </c>
      <c r="P10" s="17" t="s">
        <v>30</v>
      </c>
      <c r="Q10" s="17" t="s">
        <v>30</v>
      </c>
      <c r="R10" s="17" t="s">
        <v>30</v>
      </c>
    </row>
    <row r="11" spans="1:18" ht="20.100000000000001" customHeight="1">
      <c r="A11" s="257"/>
      <c r="B11" s="244"/>
      <c r="C11" s="20" t="s">
        <v>113</v>
      </c>
      <c r="D11" s="15">
        <v>4</v>
      </c>
      <c r="E11" s="16"/>
      <c r="F11" s="16"/>
      <c r="G11" s="16"/>
      <c r="H11" s="16"/>
      <c r="I11" s="16"/>
      <c r="J11" s="16"/>
      <c r="K11" s="16"/>
      <c r="L11" s="16"/>
      <c r="M11" s="16"/>
      <c r="N11" s="17"/>
      <c r="O11" s="17"/>
      <c r="P11" s="19"/>
      <c r="Q11" s="19"/>
      <c r="R11" s="19"/>
    </row>
    <row r="12" spans="1:18" ht="20.100000000000001" customHeight="1">
      <c r="A12" s="257"/>
      <c r="B12" s="244"/>
      <c r="C12" s="20" t="s">
        <v>114</v>
      </c>
      <c r="D12" s="15">
        <v>5</v>
      </c>
      <c r="E12" s="16"/>
      <c r="F12" s="16"/>
      <c r="G12" s="16"/>
      <c r="H12" s="16"/>
      <c r="I12" s="16"/>
      <c r="J12" s="16"/>
      <c r="K12" s="16"/>
      <c r="L12" s="16"/>
      <c r="M12" s="16"/>
      <c r="N12" s="17"/>
      <c r="P12" s="17"/>
      <c r="Q12" s="19"/>
      <c r="R12" s="19"/>
    </row>
    <row r="13" spans="1:18" ht="20.100000000000001" customHeight="1">
      <c r="A13" s="242"/>
      <c r="B13" s="243" t="s">
        <v>115</v>
      </c>
      <c r="C13" s="14" t="s">
        <v>116</v>
      </c>
      <c r="D13" s="15">
        <v>6</v>
      </c>
      <c r="E13" s="17" t="s">
        <v>30</v>
      </c>
      <c r="F13" s="17" t="s">
        <v>30</v>
      </c>
      <c r="G13" s="17" t="s">
        <v>30</v>
      </c>
      <c r="H13" s="17" t="s">
        <v>30</v>
      </c>
      <c r="I13" s="17" t="s">
        <v>30</v>
      </c>
      <c r="J13" s="17" t="s">
        <v>30</v>
      </c>
      <c r="K13" s="17" t="s">
        <v>30</v>
      </c>
      <c r="L13" s="17" t="s">
        <v>30</v>
      </c>
      <c r="M13" s="16"/>
      <c r="N13" s="19"/>
      <c r="O13" s="17" t="s">
        <v>30</v>
      </c>
      <c r="P13" s="17" t="s">
        <v>30</v>
      </c>
      <c r="Q13" s="17" t="s">
        <v>30</v>
      </c>
      <c r="R13" s="17" t="s">
        <v>30</v>
      </c>
    </row>
    <row r="14" spans="1:18" ht="20.100000000000001" customHeight="1">
      <c r="A14" s="242"/>
      <c r="B14" s="244"/>
      <c r="C14" s="20" t="s">
        <v>117</v>
      </c>
      <c r="D14" s="15">
        <v>7</v>
      </c>
      <c r="E14" s="17" t="s">
        <v>30</v>
      </c>
      <c r="F14" s="17" t="s">
        <v>30</v>
      </c>
      <c r="G14" s="17" t="s">
        <v>30</v>
      </c>
      <c r="H14" s="17" t="s">
        <v>30</v>
      </c>
      <c r="I14" s="17" t="s">
        <v>30</v>
      </c>
      <c r="J14" s="17" t="s">
        <v>30</v>
      </c>
      <c r="K14" s="17" t="s">
        <v>30</v>
      </c>
      <c r="L14" s="17" t="s">
        <v>30</v>
      </c>
      <c r="M14" s="17"/>
      <c r="N14" s="17"/>
      <c r="O14" s="17"/>
      <c r="P14" s="17"/>
      <c r="Q14" s="17"/>
      <c r="R14" s="19"/>
    </row>
    <row r="15" spans="1:18" ht="20.100000000000001" customHeight="1">
      <c r="A15" s="241" t="s">
        <v>118</v>
      </c>
      <c r="B15" s="243" t="s">
        <v>109</v>
      </c>
      <c r="C15" s="14" t="s">
        <v>119</v>
      </c>
      <c r="D15" s="15">
        <v>8</v>
      </c>
      <c r="E15" s="16"/>
      <c r="F15" s="16"/>
      <c r="G15" s="16"/>
      <c r="H15" s="16"/>
      <c r="I15" s="121"/>
      <c r="J15" s="121"/>
      <c r="K15" s="17" t="s">
        <v>30</v>
      </c>
      <c r="L15" s="17" t="s">
        <v>30</v>
      </c>
      <c r="M15" s="16"/>
      <c r="N15" s="19"/>
      <c r="O15" s="17" t="s">
        <v>30</v>
      </c>
      <c r="P15" s="17" t="s">
        <v>30</v>
      </c>
      <c r="Q15" s="17" t="s">
        <v>30</v>
      </c>
      <c r="R15" s="17" t="s">
        <v>30</v>
      </c>
    </row>
    <row r="16" spans="1:18" ht="20.100000000000001" customHeight="1">
      <c r="A16" s="242"/>
      <c r="B16" s="244"/>
      <c r="C16" s="14" t="s">
        <v>120</v>
      </c>
      <c r="D16" s="15">
        <v>9</v>
      </c>
      <c r="E16" s="17"/>
      <c r="F16" s="17"/>
      <c r="G16" s="17"/>
      <c r="H16" s="17"/>
      <c r="I16" s="17"/>
      <c r="J16" s="17"/>
      <c r="K16" s="17" t="s">
        <v>30</v>
      </c>
      <c r="L16" s="17" t="s">
        <v>30</v>
      </c>
      <c r="M16" s="17"/>
      <c r="N16" s="17"/>
      <c r="O16" s="17" t="s">
        <v>30</v>
      </c>
      <c r="P16" s="17" t="s">
        <v>30</v>
      </c>
      <c r="Q16" s="17" t="s">
        <v>30</v>
      </c>
      <c r="R16" s="17" t="s">
        <v>30</v>
      </c>
    </row>
    <row r="17" spans="1:18" ht="20.100000000000001" customHeight="1">
      <c r="A17" s="242"/>
      <c r="B17" s="244"/>
      <c r="C17" s="20" t="s">
        <v>121</v>
      </c>
      <c r="D17" s="15">
        <v>10</v>
      </c>
      <c r="E17" s="16"/>
      <c r="F17" s="16"/>
      <c r="G17" s="16"/>
      <c r="H17" s="16"/>
      <c r="I17" s="16"/>
      <c r="J17" s="16"/>
      <c r="K17" s="17" t="s">
        <v>30</v>
      </c>
      <c r="L17" s="17" t="s">
        <v>30</v>
      </c>
      <c r="M17" s="16"/>
      <c r="N17" s="19"/>
      <c r="O17" s="17" t="s">
        <v>30</v>
      </c>
      <c r="P17" s="17" t="s">
        <v>30</v>
      </c>
      <c r="Q17" s="17" t="s">
        <v>30</v>
      </c>
      <c r="R17" s="17" t="s">
        <v>30</v>
      </c>
    </row>
    <row r="18" spans="1:18" ht="20.100000000000001" customHeight="1">
      <c r="A18" s="242"/>
      <c r="B18" s="244"/>
      <c r="C18" s="18" t="s">
        <v>122</v>
      </c>
      <c r="D18" s="15">
        <v>11</v>
      </c>
      <c r="E18" s="16"/>
      <c r="F18" s="16"/>
      <c r="G18" s="16"/>
      <c r="H18" s="16"/>
      <c r="I18" s="16"/>
      <c r="J18" s="16"/>
      <c r="K18" s="17" t="s">
        <v>30</v>
      </c>
      <c r="L18" s="17" t="s">
        <v>30</v>
      </c>
      <c r="M18" s="16"/>
      <c r="N18" s="19"/>
      <c r="O18" s="17" t="s">
        <v>30</v>
      </c>
      <c r="P18" s="17" t="s">
        <v>30</v>
      </c>
      <c r="Q18" s="17" t="s">
        <v>30</v>
      </c>
      <c r="R18" s="17" t="s">
        <v>30</v>
      </c>
    </row>
    <row r="19" spans="1:18" ht="20.100000000000001" customHeight="1">
      <c r="A19" s="242"/>
      <c r="B19" s="244"/>
      <c r="C19" s="14" t="s">
        <v>123</v>
      </c>
      <c r="D19" s="15">
        <v>12</v>
      </c>
      <c r="E19" s="16"/>
      <c r="F19" s="16"/>
      <c r="G19" s="16"/>
      <c r="H19" s="16"/>
      <c r="I19" s="16"/>
      <c r="J19" s="16"/>
      <c r="K19" s="17" t="s">
        <v>30</v>
      </c>
      <c r="L19" s="17" t="s">
        <v>30</v>
      </c>
      <c r="M19" s="16"/>
      <c r="N19" s="19"/>
      <c r="O19" s="19"/>
      <c r="P19" s="19"/>
      <c r="Q19" s="19"/>
      <c r="R19" s="19"/>
    </row>
    <row r="20" spans="1:18" ht="20.100000000000001" customHeight="1">
      <c r="A20" s="242"/>
      <c r="B20" s="243" t="s">
        <v>115</v>
      </c>
      <c r="C20" s="14" t="s">
        <v>116</v>
      </c>
      <c r="D20" s="15">
        <v>13</v>
      </c>
      <c r="E20" s="17" t="s">
        <v>30</v>
      </c>
      <c r="F20" s="17" t="s">
        <v>30</v>
      </c>
      <c r="G20" s="17" t="s">
        <v>30</v>
      </c>
      <c r="H20" s="17" t="s">
        <v>30</v>
      </c>
      <c r="I20" s="17" t="s">
        <v>30</v>
      </c>
      <c r="J20" s="17" t="s">
        <v>30</v>
      </c>
      <c r="K20" s="17" t="s">
        <v>30</v>
      </c>
      <c r="L20" s="17" t="s">
        <v>30</v>
      </c>
      <c r="M20" s="16"/>
      <c r="N20" s="19"/>
      <c r="O20" s="17" t="s">
        <v>30</v>
      </c>
      <c r="P20" s="17" t="s">
        <v>30</v>
      </c>
      <c r="Q20" s="17" t="s">
        <v>30</v>
      </c>
      <c r="R20" s="17" t="s">
        <v>30</v>
      </c>
    </row>
    <row r="21" spans="1:18" ht="20.100000000000001" customHeight="1">
      <c r="A21" s="242"/>
      <c r="B21" s="244"/>
      <c r="C21" s="20" t="s">
        <v>124</v>
      </c>
      <c r="D21" s="15">
        <v>14</v>
      </c>
      <c r="E21" s="17" t="s">
        <v>30</v>
      </c>
      <c r="F21" s="17" t="s">
        <v>30</v>
      </c>
      <c r="G21" s="17" t="s">
        <v>30</v>
      </c>
      <c r="H21" s="17" t="s">
        <v>30</v>
      </c>
      <c r="I21" s="17" t="s">
        <v>30</v>
      </c>
      <c r="J21" s="17" t="s">
        <v>30</v>
      </c>
      <c r="K21" s="17" t="s">
        <v>30</v>
      </c>
      <c r="L21" s="17" t="s">
        <v>30</v>
      </c>
      <c r="M21" s="17"/>
      <c r="N21" s="17"/>
      <c r="O21" s="17"/>
      <c r="P21" s="17"/>
      <c r="Q21" s="17"/>
      <c r="R21" s="19"/>
    </row>
    <row r="22" spans="1:18" ht="20.100000000000001" customHeight="1">
      <c r="A22" s="241" t="s">
        <v>125</v>
      </c>
      <c r="B22" s="261" t="s">
        <v>126</v>
      </c>
      <c r="C22" s="261"/>
      <c r="D22" s="15">
        <v>15</v>
      </c>
      <c r="E22" s="17" t="s">
        <v>30</v>
      </c>
      <c r="F22" s="17" t="s">
        <v>30</v>
      </c>
      <c r="G22" s="59"/>
      <c r="H22" s="17" t="s">
        <v>30</v>
      </c>
      <c r="I22" s="16"/>
      <c r="J22" s="17" t="s">
        <v>30</v>
      </c>
      <c r="K22" s="17" t="s">
        <v>30</v>
      </c>
      <c r="L22" s="17" t="s">
        <v>30</v>
      </c>
      <c r="M22" s="59"/>
      <c r="N22" s="17"/>
      <c r="O22" s="17"/>
      <c r="P22" s="17" t="s">
        <v>30</v>
      </c>
      <c r="Q22" s="17" t="s">
        <v>30</v>
      </c>
      <c r="R22" s="17" t="s">
        <v>30</v>
      </c>
    </row>
    <row r="23" spans="1:18" ht="20.100000000000001" customHeight="1">
      <c r="A23" s="242"/>
      <c r="B23" s="261" t="s">
        <v>127</v>
      </c>
      <c r="C23" s="261"/>
      <c r="D23" s="15">
        <v>16</v>
      </c>
      <c r="E23" s="17" t="s">
        <v>30</v>
      </c>
      <c r="F23" s="17" t="s">
        <v>30</v>
      </c>
      <c r="G23" s="16"/>
      <c r="H23" s="17" t="s">
        <v>30</v>
      </c>
      <c r="I23" s="16"/>
      <c r="J23" s="17" t="s">
        <v>30</v>
      </c>
      <c r="K23" s="17" t="s">
        <v>30</v>
      </c>
      <c r="L23" s="17" t="s">
        <v>30</v>
      </c>
      <c r="M23" s="16"/>
      <c r="N23" s="17" t="s">
        <v>30</v>
      </c>
      <c r="O23" s="17"/>
      <c r="P23" s="19"/>
      <c r="Q23" s="19"/>
      <c r="R23" s="17" t="s">
        <v>30</v>
      </c>
    </row>
    <row r="24" spans="1:18" ht="20.100000000000001" customHeight="1">
      <c r="A24" s="243" t="s">
        <v>128</v>
      </c>
      <c r="B24" s="262" t="s">
        <v>126</v>
      </c>
      <c r="C24" s="262"/>
      <c r="D24" s="60">
        <v>17</v>
      </c>
      <c r="E24" s="61"/>
      <c r="F24" s="61"/>
      <c r="G24" s="65"/>
      <c r="H24" s="53" t="s">
        <v>30</v>
      </c>
      <c r="I24" s="64">
        <f>表二!F37</f>
        <v>0</v>
      </c>
      <c r="J24" s="53" t="s">
        <v>30</v>
      </c>
      <c r="K24" s="53" t="s">
        <v>30</v>
      </c>
      <c r="L24" s="53" t="s">
        <v>30</v>
      </c>
      <c r="M24" s="64">
        <f>I24</f>
        <v>0</v>
      </c>
      <c r="N24" s="17" t="s">
        <v>30</v>
      </c>
      <c r="O24" s="17" t="s">
        <v>30</v>
      </c>
      <c r="P24" s="17" t="s">
        <v>30</v>
      </c>
      <c r="Q24" s="17" t="s">
        <v>30</v>
      </c>
      <c r="R24" s="17" t="s">
        <v>30</v>
      </c>
    </row>
    <row r="25" spans="1:18" ht="20.100000000000001" customHeight="1">
      <c r="A25" s="243"/>
      <c r="B25" s="261" t="s">
        <v>127</v>
      </c>
      <c r="C25" s="261"/>
      <c r="D25" s="62">
        <v>18</v>
      </c>
      <c r="E25" s="17" t="s">
        <v>30</v>
      </c>
      <c r="F25" s="17" t="s">
        <v>30</v>
      </c>
      <c r="G25" s="59"/>
      <c r="H25" s="63" t="s">
        <v>30</v>
      </c>
      <c r="I25" s="59"/>
      <c r="J25" s="63" t="s">
        <v>30</v>
      </c>
      <c r="K25" s="63" t="s">
        <v>30</v>
      </c>
      <c r="L25" s="63" t="s">
        <v>30</v>
      </c>
      <c r="M25" s="59"/>
      <c r="N25" s="17" t="s">
        <v>30</v>
      </c>
      <c r="O25" s="17"/>
      <c r="P25" s="19"/>
      <c r="Q25" s="19"/>
      <c r="R25" s="17" t="s">
        <v>30</v>
      </c>
    </row>
    <row r="26" spans="1:18">
      <c r="A26" s="21"/>
      <c r="B26" s="21"/>
      <c r="C26" s="22"/>
      <c r="D26" s="22"/>
      <c r="E26" s="21"/>
      <c r="F26" s="21"/>
      <c r="G26" s="21"/>
      <c r="H26" s="21"/>
      <c r="I26" s="21"/>
      <c r="J26" s="21"/>
      <c r="K26" s="21"/>
      <c r="L26" s="21"/>
      <c r="M26" s="21"/>
      <c r="N26" s="21"/>
      <c r="O26" s="21"/>
      <c r="P26" s="21"/>
      <c r="Q26" s="21"/>
      <c r="R26" s="21"/>
    </row>
    <row r="27" spans="1:18">
      <c r="A27" s="21"/>
      <c r="B27" s="21"/>
      <c r="C27" s="22"/>
      <c r="D27" s="22"/>
      <c r="E27" s="21"/>
      <c r="F27" s="21"/>
      <c r="G27" s="21"/>
      <c r="H27" s="21"/>
      <c r="I27" s="102"/>
      <c r="J27" s="21"/>
      <c r="K27" s="21"/>
      <c r="L27" s="21"/>
      <c r="M27" s="21"/>
      <c r="N27" s="21"/>
      <c r="O27" s="21"/>
      <c r="P27" s="21"/>
      <c r="Q27" s="21"/>
      <c r="R27" s="21"/>
    </row>
    <row r="28" spans="1:18">
      <c r="A28" s="21"/>
      <c r="B28" s="21"/>
      <c r="C28" s="22"/>
      <c r="D28" s="22"/>
      <c r="E28" s="21"/>
      <c r="F28" s="21"/>
      <c r="G28" s="21"/>
      <c r="H28" s="21"/>
      <c r="I28" s="21"/>
      <c r="J28" s="21"/>
      <c r="K28" s="21"/>
      <c r="L28" s="21"/>
      <c r="M28" s="21"/>
      <c r="N28" s="21"/>
      <c r="O28" s="21"/>
      <c r="P28" s="21"/>
      <c r="Q28" s="21"/>
      <c r="R28" s="21"/>
    </row>
    <row r="29" spans="1:18">
      <c r="A29" s="21"/>
      <c r="B29" s="21"/>
      <c r="C29" s="22"/>
      <c r="D29" s="22"/>
      <c r="E29" s="21"/>
      <c r="F29" s="21"/>
      <c r="G29" s="21"/>
      <c r="H29" s="21"/>
      <c r="I29" s="21"/>
      <c r="J29" s="21"/>
      <c r="K29" s="21"/>
      <c r="L29" s="21"/>
      <c r="M29" s="21"/>
      <c r="N29" s="21"/>
      <c r="O29" s="21"/>
      <c r="P29" s="21"/>
      <c r="Q29" s="21"/>
      <c r="R29" s="21"/>
    </row>
    <row r="30" spans="1:18">
      <c r="A30" s="21"/>
      <c r="B30" s="21"/>
      <c r="C30" s="22"/>
      <c r="D30" s="22"/>
      <c r="E30" s="21"/>
      <c r="F30" s="21"/>
      <c r="G30" s="21"/>
      <c r="H30" s="21"/>
      <c r="I30" s="21"/>
      <c r="J30" s="21"/>
      <c r="K30" s="21"/>
      <c r="L30" s="21"/>
      <c r="M30" s="21"/>
      <c r="N30" s="21"/>
      <c r="O30" s="21"/>
      <c r="P30" s="21"/>
      <c r="Q30" s="21"/>
      <c r="R30" s="21"/>
    </row>
    <row r="31" spans="1:18">
      <c r="A31" s="21"/>
      <c r="B31" s="21"/>
      <c r="C31" s="22"/>
      <c r="D31" s="22"/>
      <c r="E31" s="21"/>
      <c r="F31" s="21"/>
      <c r="G31" s="21"/>
      <c r="H31" s="21"/>
      <c r="I31" s="21"/>
      <c r="J31" s="21"/>
      <c r="K31" s="21"/>
      <c r="L31" s="21"/>
      <c r="M31" s="21"/>
      <c r="N31" s="21"/>
      <c r="O31" s="21"/>
      <c r="P31" s="21"/>
      <c r="Q31" s="21"/>
      <c r="R31" s="21"/>
    </row>
    <row r="32" spans="1:18">
      <c r="A32" s="21"/>
      <c r="B32" s="21"/>
      <c r="C32" s="22"/>
      <c r="D32" s="22"/>
      <c r="E32" s="21"/>
      <c r="F32" s="21"/>
      <c r="G32" s="21"/>
      <c r="H32" s="21"/>
      <c r="I32" s="21"/>
      <c r="J32" s="21"/>
      <c r="K32" s="21"/>
      <c r="L32" s="21"/>
      <c r="M32" s="21"/>
      <c r="N32" s="21"/>
      <c r="O32" s="21"/>
      <c r="P32" s="21"/>
      <c r="Q32" s="21"/>
      <c r="R32" s="21"/>
    </row>
    <row r="33" spans="1:18">
      <c r="A33" s="21"/>
      <c r="B33" s="21"/>
      <c r="C33" s="22"/>
      <c r="D33" s="22"/>
      <c r="E33" s="21"/>
      <c r="F33" s="21"/>
      <c r="G33" s="21"/>
      <c r="H33" s="21"/>
      <c r="I33" s="21"/>
      <c r="J33" s="21"/>
      <c r="K33" s="21"/>
      <c r="L33" s="21"/>
      <c r="M33" s="21"/>
      <c r="N33" s="21"/>
      <c r="O33" s="21"/>
      <c r="P33" s="21"/>
      <c r="Q33" s="21"/>
      <c r="R33" s="21"/>
    </row>
    <row r="34" spans="1:18">
      <c r="A34" s="21"/>
      <c r="B34" s="21"/>
      <c r="C34" s="22"/>
      <c r="D34" s="22"/>
      <c r="E34" s="21"/>
      <c r="F34" s="21"/>
      <c r="G34" s="21"/>
      <c r="H34" s="21"/>
      <c r="I34" s="21"/>
      <c r="J34" s="21"/>
      <c r="K34" s="21"/>
      <c r="L34" s="21"/>
      <c r="M34" s="21"/>
      <c r="N34" s="21"/>
      <c r="O34" s="21"/>
      <c r="P34" s="21"/>
      <c r="Q34" s="21"/>
      <c r="R34" s="21"/>
    </row>
    <row r="35" spans="1:18">
      <c r="A35" s="21"/>
      <c r="B35" s="21"/>
      <c r="C35" s="22"/>
      <c r="D35" s="22"/>
      <c r="E35" s="21"/>
      <c r="F35" s="21"/>
      <c r="G35" s="21"/>
      <c r="H35" s="21"/>
      <c r="I35" s="21"/>
      <c r="J35" s="21"/>
      <c r="K35" s="21"/>
      <c r="L35" s="21"/>
      <c r="M35" s="21"/>
      <c r="N35" s="21"/>
      <c r="O35" s="21"/>
      <c r="P35" s="21"/>
      <c r="Q35" s="21"/>
      <c r="R35" s="21"/>
    </row>
    <row r="36" spans="1:18">
      <c r="A36" s="21"/>
      <c r="B36" s="21"/>
      <c r="C36" s="22"/>
      <c r="D36" s="22"/>
      <c r="E36" s="21"/>
      <c r="F36" s="21"/>
      <c r="G36" s="21"/>
      <c r="H36" s="21"/>
      <c r="I36" s="21"/>
      <c r="J36" s="21"/>
      <c r="K36" s="21"/>
      <c r="L36" s="21"/>
      <c r="M36" s="21"/>
      <c r="N36" s="21"/>
      <c r="O36" s="21"/>
      <c r="P36" s="21"/>
      <c r="Q36" s="21"/>
      <c r="R36" s="21"/>
    </row>
    <row r="37" spans="1:18">
      <c r="A37" s="21"/>
      <c r="B37" s="21"/>
      <c r="C37" s="22"/>
      <c r="D37" s="22"/>
      <c r="E37" s="21"/>
      <c r="F37" s="21"/>
      <c r="G37" s="21"/>
      <c r="H37" s="21"/>
      <c r="I37" s="21"/>
      <c r="J37" s="21"/>
      <c r="K37" s="21"/>
      <c r="L37" s="21"/>
      <c r="M37" s="21"/>
      <c r="N37" s="21"/>
      <c r="O37" s="21"/>
      <c r="P37" s="21"/>
      <c r="Q37" s="21"/>
      <c r="R37" s="21"/>
    </row>
    <row r="38" spans="1:18">
      <c r="A38" s="21"/>
      <c r="B38" s="21"/>
      <c r="C38" s="22"/>
      <c r="D38" s="22"/>
      <c r="E38" s="21"/>
      <c r="F38" s="21"/>
      <c r="G38" s="21"/>
      <c r="H38" s="21"/>
      <c r="I38" s="21"/>
      <c r="J38" s="21"/>
      <c r="K38" s="21"/>
      <c r="L38" s="21"/>
      <c r="M38" s="21"/>
      <c r="N38" s="21"/>
      <c r="O38" s="21"/>
      <c r="P38" s="21"/>
      <c r="Q38" s="21"/>
      <c r="R38" s="21"/>
    </row>
    <row r="39" spans="1:18">
      <c r="A39" s="21"/>
      <c r="B39" s="21"/>
      <c r="C39" s="22"/>
      <c r="D39" s="22"/>
      <c r="E39" s="21"/>
      <c r="F39" s="21"/>
      <c r="G39" s="21"/>
      <c r="H39" s="21"/>
      <c r="I39" s="21"/>
      <c r="J39" s="21"/>
      <c r="K39" s="21"/>
      <c r="L39" s="21"/>
      <c r="M39" s="21"/>
      <c r="N39" s="21"/>
      <c r="O39" s="21"/>
      <c r="P39" s="21"/>
      <c r="Q39" s="21"/>
      <c r="R39" s="21"/>
    </row>
    <row r="40" spans="1:18">
      <c r="A40" s="21"/>
      <c r="B40" s="21"/>
      <c r="C40" s="22"/>
      <c r="D40" s="22"/>
      <c r="E40" s="21"/>
      <c r="F40" s="21"/>
      <c r="G40" s="21"/>
      <c r="H40" s="21"/>
      <c r="I40" s="21"/>
      <c r="J40" s="21"/>
      <c r="K40" s="21"/>
      <c r="L40" s="21"/>
      <c r="M40" s="21"/>
      <c r="N40" s="21"/>
      <c r="O40" s="21"/>
      <c r="P40" s="21"/>
      <c r="Q40" s="21"/>
      <c r="R40" s="21"/>
    </row>
    <row r="41" spans="1:18">
      <c r="A41" s="21"/>
      <c r="B41" s="21"/>
      <c r="C41" s="22"/>
      <c r="D41" s="22"/>
      <c r="E41" s="21"/>
      <c r="F41" s="21"/>
      <c r="G41" s="21"/>
      <c r="H41" s="21"/>
      <c r="I41" s="21"/>
      <c r="J41" s="21"/>
      <c r="K41" s="21"/>
      <c r="L41" s="21"/>
      <c r="M41" s="21"/>
      <c r="N41" s="21"/>
      <c r="O41" s="21"/>
      <c r="P41" s="21"/>
      <c r="Q41" s="21"/>
      <c r="R41" s="21"/>
    </row>
    <row r="42" spans="1:18">
      <c r="A42" s="21"/>
      <c r="B42" s="21"/>
      <c r="C42" s="22"/>
      <c r="D42" s="22"/>
      <c r="E42" s="21"/>
      <c r="F42" s="21"/>
      <c r="G42" s="21"/>
      <c r="H42" s="21"/>
      <c r="I42" s="21"/>
      <c r="J42" s="21"/>
      <c r="K42" s="21"/>
      <c r="L42" s="21"/>
      <c r="M42" s="21"/>
      <c r="N42" s="21"/>
      <c r="O42" s="21"/>
      <c r="P42" s="21"/>
      <c r="Q42" s="21"/>
      <c r="R42" s="21"/>
    </row>
    <row r="43" spans="1:18">
      <c r="A43" s="21"/>
      <c r="B43" s="21"/>
      <c r="C43" s="22"/>
      <c r="D43" s="22"/>
      <c r="E43" s="21"/>
      <c r="F43" s="21"/>
      <c r="G43" s="21"/>
      <c r="H43" s="21"/>
      <c r="I43" s="21"/>
      <c r="J43" s="21"/>
      <c r="K43" s="21"/>
      <c r="L43" s="21"/>
      <c r="M43" s="21"/>
      <c r="N43" s="21"/>
      <c r="O43" s="21"/>
      <c r="P43" s="21"/>
      <c r="Q43" s="21"/>
      <c r="R43" s="21"/>
    </row>
    <row r="44" spans="1:18">
      <c r="A44" s="21"/>
      <c r="B44" s="21"/>
      <c r="C44" s="22"/>
      <c r="D44" s="22"/>
      <c r="E44" s="21"/>
      <c r="F44" s="21"/>
      <c r="G44" s="21"/>
      <c r="H44" s="21"/>
      <c r="I44" s="21"/>
      <c r="J44" s="21"/>
      <c r="K44" s="21"/>
      <c r="L44" s="21"/>
      <c r="M44" s="21"/>
      <c r="N44" s="21"/>
      <c r="O44" s="21"/>
      <c r="P44" s="21"/>
      <c r="Q44" s="21"/>
      <c r="R44" s="21"/>
    </row>
    <row r="45" spans="1:18">
      <c r="A45" s="21"/>
      <c r="B45" s="21"/>
      <c r="C45" s="22"/>
      <c r="D45" s="22"/>
      <c r="E45" s="21"/>
      <c r="F45" s="21"/>
      <c r="G45" s="21"/>
      <c r="H45" s="21"/>
      <c r="I45" s="21"/>
      <c r="J45" s="21"/>
      <c r="K45" s="21"/>
      <c r="L45" s="21"/>
      <c r="M45" s="21"/>
      <c r="N45" s="21"/>
      <c r="O45" s="21"/>
      <c r="P45" s="21"/>
      <c r="Q45" s="21"/>
      <c r="R45" s="21"/>
    </row>
    <row r="46" spans="1:18">
      <c r="A46" s="21"/>
      <c r="B46" s="21"/>
      <c r="C46" s="22"/>
      <c r="D46" s="22"/>
      <c r="E46" s="21"/>
      <c r="F46" s="21"/>
      <c r="G46" s="21"/>
      <c r="H46" s="21"/>
      <c r="I46" s="21"/>
      <c r="J46" s="21"/>
      <c r="K46" s="21"/>
      <c r="L46" s="21"/>
      <c r="M46" s="21"/>
      <c r="N46" s="21"/>
      <c r="O46" s="21"/>
      <c r="P46" s="21"/>
      <c r="Q46" s="21"/>
      <c r="R46" s="21"/>
    </row>
  </sheetData>
  <mergeCells count="26">
    <mergeCell ref="A22:A23"/>
    <mergeCell ref="B22:C22"/>
    <mergeCell ref="B23:C23"/>
    <mergeCell ref="A24:A25"/>
    <mergeCell ref="B24:C24"/>
    <mergeCell ref="B25:C25"/>
    <mergeCell ref="P5:P6"/>
    <mergeCell ref="Q5:R5"/>
    <mergeCell ref="A8:A14"/>
    <mergeCell ref="B8:B12"/>
    <mergeCell ref="B13:B14"/>
    <mergeCell ref="G5:H5"/>
    <mergeCell ref="I5:J5"/>
    <mergeCell ref="K5:L5"/>
    <mergeCell ref="M5:O5"/>
    <mergeCell ref="A15:A21"/>
    <mergeCell ref="B15:B19"/>
    <mergeCell ref="B20:B21"/>
    <mergeCell ref="A5:D7"/>
    <mergeCell ref="E5:F5"/>
    <mergeCell ref="A1:R1"/>
    <mergeCell ref="A2:R2"/>
    <mergeCell ref="A3:R3"/>
    <mergeCell ref="A4:C4"/>
    <mergeCell ref="F4:J4"/>
    <mergeCell ref="M4:R4"/>
  </mergeCells>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J49"/>
  <sheetViews>
    <sheetView workbookViewId="0">
      <selection activeCell="E8" sqref="E8:G9"/>
    </sheetView>
  </sheetViews>
  <sheetFormatPr defaultColWidth="9" defaultRowHeight="13.5"/>
  <cols>
    <col min="3" max="3" width="17.75" customWidth="1"/>
    <col min="4" max="4" width="11" style="56" customWidth="1"/>
    <col min="5" max="5" width="13.5" customWidth="1"/>
    <col min="6" max="6" width="13.875" bestFit="1" customWidth="1"/>
    <col min="7" max="7" width="15.125" customWidth="1"/>
    <col min="8" max="8" width="5.25" bestFit="1" customWidth="1"/>
    <col min="9" max="10" width="12.25" bestFit="1" customWidth="1"/>
    <col min="259" max="259" width="20" customWidth="1"/>
    <col min="260" max="260" width="11" customWidth="1"/>
    <col min="261" max="261" width="13.5" customWidth="1"/>
    <col min="262" max="262" width="10.875" customWidth="1"/>
    <col min="263" max="263" width="15.125" customWidth="1"/>
    <col min="515" max="515" width="20" customWidth="1"/>
    <col min="516" max="516" width="11" customWidth="1"/>
    <col min="517" max="517" width="13.5" customWidth="1"/>
    <col min="518" max="518" width="10.875" customWidth="1"/>
    <col min="519" max="519" width="15.125" customWidth="1"/>
    <col min="771" max="771" width="20" customWidth="1"/>
    <col min="772" max="772" width="11" customWidth="1"/>
    <col min="773" max="773" width="13.5" customWidth="1"/>
    <col min="774" max="774" width="10.875" customWidth="1"/>
    <col min="775" max="775" width="15.125" customWidth="1"/>
    <col min="1027" max="1027" width="20" customWidth="1"/>
    <col min="1028" max="1028" width="11" customWidth="1"/>
    <col min="1029" max="1029" width="13.5" customWidth="1"/>
    <col min="1030" max="1030" width="10.875" customWidth="1"/>
    <col min="1031" max="1031" width="15.125" customWidth="1"/>
    <col min="1283" max="1283" width="20" customWidth="1"/>
    <col min="1284" max="1284" width="11" customWidth="1"/>
    <col min="1285" max="1285" width="13.5" customWidth="1"/>
    <col min="1286" max="1286" width="10.875" customWidth="1"/>
    <col min="1287" max="1287" width="15.125" customWidth="1"/>
    <col min="1539" max="1539" width="20" customWidth="1"/>
    <col min="1540" max="1540" width="11" customWidth="1"/>
    <col min="1541" max="1541" width="13.5" customWidth="1"/>
    <col min="1542" max="1542" width="10.875" customWidth="1"/>
    <col min="1543" max="1543" width="15.125" customWidth="1"/>
    <col min="1795" max="1795" width="20" customWidth="1"/>
    <col min="1796" max="1796" width="11" customWidth="1"/>
    <col min="1797" max="1797" width="13.5" customWidth="1"/>
    <col min="1798" max="1798" width="10.875" customWidth="1"/>
    <col min="1799" max="1799" width="15.125" customWidth="1"/>
    <col min="2051" max="2051" width="20" customWidth="1"/>
    <col min="2052" max="2052" width="11" customWidth="1"/>
    <col min="2053" max="2053" width="13.5" customWidth="1"/>
    <col min="2054" max="2054" width="10.875" customWidth="1"/>
    <col min="2055" max="2055" width="15.125" customWidth="1"/>
    <col min="2307" max="2307" width="20" customWidth="1"/>
    <col min="2308" max="2308" width="11" customWidth="1"/>
    <col min="2309" max="2309" width="13.5" customWidth="1"/>
    <col min="2310" max="2310" width="10.875" customWidth="1"/>
    <col min="2311" max="2311" width="15.125" customWidth="1"/>
    <col min="2563" max="2563" width="20" customWidth="1"/>
    <col min="2564" max="2564" width="11" customWidth="1"/>
    <col min="2565" max="2565" width="13.5" customWidth="1"/>
    <col min="2566" max="2566" width="10.875" customWidth="1"/>
    <col min="2567" max="2567" width="15.125" customWidth="1"/>
    <col min="2819" max="2819" width="20" customWidth="1"/>
    <col min="2820" max="2820" width="11" customWidth="1"/>
    <col min="2821" max="2821" width="13.5" customWidth="1"/>
    <col min="2822" max="2822" width="10.875" customWidth="1"/>
    <col min="2823" max="2823" width="15.125" customWidth="1"/>
    <col min="3075" max="3075" width="20" customWidth="1"/>
    <col min="3076" max="3076" width="11" customWidth="1"/>
    <col min="3077" max="3077" width="13.5" customWidth="1"/>
    <col min="3078" max="3078" width="10.875" customWidth="1"/>
    <col min="3079" max="3079" width="15.125" customWidth="1"/>
    <col min="3331" max="3331" width="20" customWidth="1"/>
    <col min="3332" max="3332" width="11" customWidth="1"/>
    <col min="3333" max="3333" width="13.5" customWidth="1"/>
    <col min="3334" max="3334" width="10.875" customWidth="1"/>
    <col min="3335" max="3335" width="15.125" customWidth="1"/>
    <col min="3587" max="3587" width="20" customWidth="1"/>
    <col min="3588" max="3588" width="11" customWidth="1"/>
    <col min="3589" max="3589" width="13.5" customWidth="1"/>
    <col min="3590" max="3590" width="10.875" customWidth="1"/>
    <col min="3591" max="3591" width="15.125" customWidth="1"/>
    <col min="3843" max="3843" width="20" customWidth="1"/>
    <col min="3844" max="3844" width="11" customWidth="1"/>
    <col min="3845" max="3845" width="13.5" customWidth="1"/>
    <col min="3846" max="3846" width="10.875" customWidth="1"/>
    <col min="3847" max="3847" width="15.125" customWidth="1"/>
    <col min="4099" max="4099" width="20" customWidth="1"/>
    <col min="4100" max="4100" width="11" customWidth="1"/>
    <col min="4101" max="4101" width="13.5" customWidth="1"/>
    <col min="4102" max="4102" width="10.875" customWidth="1"/>
    <col min="4103" max="4103" width="15.125" customWidth="1"/>
    <col min="4355" max="4355" width="20" customWidth="1"/>
    <col min="4356" max="4356" width="11" customWidth="1"/>
    <col min="4357" max="4357" width="13.5" customWidth="1"/>
    <col min="4358" max="4358" width="10.875" customWidth="1"/>
    <col min="4359" max="4359" width="15.125" customWidth="1"/>
    <col min="4611" max="4611" width="20" customWidth="1"/>
    <col min="4612" max="4612" width="11" customWidth="1"/>
    <col min="4613" max="4613" width="13.5" customWidth="1"/>
    <col min="4614" max="4614" width="10.875" customWidth="1"/>
    <col min="4615" max="4615" width="15.125" customWidth="1"/>
    <col min="4867" max="4867" width="20" customWidth="1"/>
    <col min="4868" max="4868" width="11" customWidth="1"/>
    <col min="4869" max="4869" width="13.5" customWidth="1"/>
    <col min="4870" max="4870" width="10.875" customWidth="1"/>
    <col min="4871" max="4871" width="15.125" customWidth="1"/>
    <col min="5123" max="5123" width="20" customWidth="1"/>
    <col min="5124" max="5124" width="11" customWidth="1"/>
    <col min="5125" max="5125" width="13.5" customWidth="1"/>
    <col min="5126" max="5126" width="10.875" customWidth="1"/>
    <col min="5127" max="5127" width="15.125" customWidth="1"/>
    <col min="5379" max="5379" width="20" customWidth="1"/>
    <col min="5380" max="5380" width="11" customWidth="1"/>
    <col min="5381" max="5381" width="13.5" customWidth="1"/>
    <col min="5382" max="5382" width="10.875" customWidth="1"/>
    <col min="5383" max="5383" width="15.125" customWidth="1"/>
    <col min="5635" max="5635" width="20" customWidth="1"/>
    <col min="5636" max="5636" width="11" customWidth="1"/>
    <col min="5637" max="5637" width="13.5" customWidth="1"/>
    <col min="5638" max="5638" width="10.875" customWidth="1"/>
    <col min="5639" max="5639" width="15.125" customWidth="1"/>
    <col min="5891" max="5891" width="20" customWidth="1"/>
    <col min="5892" max="5892" width="11" customWidth="1"/>
    <col min="5893" max="5893" width="13.5" customWidth="1"/>
    <col min="5894" max="5894" width="10.875" customWidth="1"/>
    <col min="5895" max="5895" width="15.125" customWidth="1"/>
    <col min="6147" max="6147" width="20" customWidth="1"/>
    <col min="6148" max="6148" width="11" customWidth="1"/>
    <col min="6149" max="6149" width="13.5" customWidth="1"/>
    <col min="6150" max="6150" width="10.875" customWidth="1"/>
    <col min="6151" max="6151" width="15.125" customWidth="1"/>
    <col min="6403" max="6403" width="20" customWidth="1"/>
    <col min="6404" max="6404" width="11" customWidth="1"/>
    <col min="6405" max="6405" width="13.5" customWidth="1"/>
    <col min="6406" max="6406" width="10.875" customWidth="1"/>
    <col min="6407" max="6407" width="15.125" customWidth="1"/>
    <col min="6659" max="6659" width="20" customWidth="1"/>
    <col min="6660" max="6660" width="11" customWidth="1"/>
    <col min="6661" max="6661" width="13.5" customWidth="1"/>
    <col min="6662" max="6662" width="10.875" customWidth="1"/>
    <col min="6663" max="6663" width="15.125" customWidth="1"/>
    <col min="6915" max="6915" width="20" customWidth="1"/>
    <col min="6916" max="6916" width="11" customWidth="1"/>
    <col min="6917" max="6917" width="13.5" customWidth="1"/>
    <col min="6918" max="6918" width="10.875" customWidth="1"/>
    <col min="6919" max="6919" width="15.125" customWidth="1"/>
    <col min="7171" max="7171" width="20" customWidth="1"/>
    <col min="7172" max="7172" width="11" customWidth="1"/>
    <col min="7173" max="7173" width="13.5" customWidth="1"/>
    <col min="7174" max="7174" width="10.875" customWidth="1"/>
    <col min="7175" max="7175" width="15.125" customWidth="1"/>
    <col min="7427" max="7427" width="20" customWidth="1"/>
    <col min="7428" max="7428" width="11" customWidth="1"/>
    <col min="7429" max="7429" width="13.5" customWidth="1"/>
    <col min="7430" max="7430" width="10.875" customWidth="1"/>
    <col min="7431" max="7431" width="15.125" customWidth="1"/>
    <col min="7683" max="7683" width="20" customWidth="1"/>
    <col min="7684" max="7684" width="11" customWidth="1"/>
    <col min="7685" max="7685" width="13.5" customWidth="1"/>
    <col min="7686" max="7686" width="10.875" customWidth="1"/>
    <col min="7687" max="7687" width="15.125" customWidth="1"/>
    <col min="7939" max="7939" width="20" customWidth="1"/>
    <col min="7940" max="7940" width="11" customWidth="1"/>
    <col min="7941" max="7941" width="13.5" customWidth="1"/>
    <col min="7942" max="7942" width="10.875" customWidth="1"/>
    <col min="7943" max="7943" width="15.125" customWidth="1"/>
    <col min="8195" max="8195" width="20" customWidth="1"/>
    <col min="8196" max="8196" width="11" customWidth="1"/>
    <col min="8197" max="8197" width="13.5" customWidth="1"/>
    <col min="8198" max="8198" width="10.875" customWidth="1"/>
    <col min="8199" max="8199" width="15.125" customWidth="1"/>
    <col min="8451" max="8451" width="20" customWidth="1"/>
    <col min="8452" max="8452" width="11" customWidth="1"/>
    <col min="8453" max="8453" width="13.5" customWidth="1"/>
    <col min="8454" max="8454" width="10.875" customWidth="1"/>
    <col min="8455" max="8455" width="15.125" customWidth="1"/>
    <col min="8707" max="8707" width="20" customWidth="1"/>
    <col min="8708" max="8708" width="11" customWidth="1"/>
    <col min="8709" max="8709" width="13.5" customWidth="1"/>
    <col min="8710" max="8710" width="10.875" customWidth="1"/>
    <col min="8711" max="8711" width="15.125" customWidth="1"/>
    <col min="8963" max="8963" width="20" customWidth="1"/>
    <col min="8964" max="8964" width="11" customWidth="1"/>
    <col min="8965" max="8965" width="13.5" customWidth="1"/>
    <col min="8966" max="8966" width="10.875" customWidth="1"/>
    <col min="8967" max="8967" width="15.125" customWidth="1"/>
    <col min="9219" max="9219" width="20" customWidth="1"/>
    <col min="9220" max="9220" width="11" customWidth="1"/>
    <col min="9221" max="9221" width="13.5" customWidth="1"/>
    <col min="9222" max="9222" width="10.875" customWidth="1"/>
    <col min="9223" max="9223" width="15.125" customWidth="1"/>
    <col min="9475" max="9475" width="20" customWidth="1"/>
    <col min="9476" max="9476" width="11" customWidth="1"/>
    <col min="9477" max="9477" width="13.5" customWidth="1"/>
    <col min="9478" max="9478" width="10.875" customWidth="1"/>
    <col min="9479" max="9479" width="15.125" customWidth="1"/>
    <col min="9731" max="9731" width="20" customWidth="1"/>
    <col min="9732" max="9732" width="11" customWidth="1"/>
    <col min="9733" max="9733" width="13.5" customWidth="1"/>
    <col min="9734" max="9734" width="10.875" customWidth="1"/>
    <col min="9735" max="9735" width="15.125" customWidth="1"/>
    <col min="9987" max="9987" width="20" customWidth="1"/>
    <col min="9988" max="9988" width="11" customWidth="1"/>
    <col min="9989" max="9989" width="13.5" customWidth="1"/>
    <col min="9990" max="9990" width="10.875" customWidth="1"/>
    <col min="9991" max="9991" width="15.125" customWidth="1"/>
    <col min="10243" max="10243" width="20" customWidth="1"/>
    <col min="10244" max="10244" width="11" customWidth="1"/>
    <col min="10245" max="10245" width="13.5" customWidth="1"/>
    <col min="10246" max="10246" width="10.875" customWidth="1"/>
    <col min="10247" max="10247" width="15.125" customWidth="1"/>
    <col min="10499" max="10499" width="20" customWidth="1"/>
    <col min="10500" max="10500" width="11" customWidth="1"/>
    <col min="10501" max="10501" width="13.5" customWidth="1"/>
    <col min="10502" max="10502" width="10.875" customWidth="1"/>
    <col min="10503" max="10503" width="15.125" customWidth="1"/>
    <col min="10755" max="10755" width="20" customWidth="1"/>
    <col min="10756" max="10756" width="11" customWidth="1"/>
    <col min="10757" max="10757" width="13.5" customWidth="1"/>
    <col min="10758" max="10758" width="10.875" customWidth="1"/>
    <col min="10759" max="10759" width="15.125" customWidth="1"/>
    <col min="11011" max="11011" width="20" customWidth="1"/>
    <col min="11012" max="11012" width="11" customWidth="1"/>
    <col min="11013" max="11013" width="13.5" customWidth="1"/>
    <col min="11014" max="11014" width="10.875" customWidth="1"/>
    <col min="11015" max="11015" width="15.125" customWidth="1"/>
    <col min="11267" max="11267" width="20" customWidth="1"/>
    <col min="11268" max="11268" width="11" customWidth="1"/>
    <col min="11269" max="11269" width="13.5" customWidth="1"/>
    <col min="11270" max="11270" width="10.875" customWidth="1"/>
    <col min="11271" max="11271" width="15.125" customWidth="1"/>
    <col min="11523" max="11523" width="20" customWidth="1"/>
    <col min="11524" max="11524" width="11" customWidth="1"/>
    <col min="11525" max="11525" width="13.5" customWidth="1"/>
    <col min="11526" max="11526" width="10.875" customWidth="1"/>
    <col min="11527" max="11527" width="15.125" customWidth="1"/>
    <col min="11779" max="11779" width="20" customWidth="1"/>
    <col min="11780" max="11780" width="11" customWidth="1"/>
    <col min="11781" max="11781" width="13.5" customWidth="1"/>
    <col min="11782" max="11782" width="10.875" customWidth="1"/>
    <col min="11783" max="11783" width="15.125" customWidth="1"/>
    <col min="12035" max="12035" width="20" customWidth="1"/>
    <col min="12036" max="12036" width="11" customWidth="1"/>
    <col min="12037" max="12037" width="13.5" customWidth="1"/>
    <col min="12038" max="12038" width="10.875" customWidth="1"/>
    <col min="12039" max="12039" width="15.125" customWidth="1"/>
    <col min="12291" max="12291" width="20" customWidth="1"/>
    <col min="12292" max="12292" width="11" customWidth="1"/>
    <col min="12293" max="12293" width="13.5" customWidth="1"/>
    <col min="12294" max="12294" width="10.875" customWidth="1"/>
    <col min="12295" max="12295" width="15.125" customWidth="1"/>
    <col min="12547" max="12547" width="20" customWidth="1"/>
    <col min="12548" max="12548" width="11" customWidth="1"/>
    <col min="12549" max="12549" width="13.5" customWidth="1"/>
    <col min="12550" max="12550" width="10.875" customWidth="1"/>
    <col min="12551" max="12551" width="15.125" customWidth="1"/>
    <col min="12803" max="12803" width="20" customWidth="1"/>
    <col min="12804" max="12804" width="11" customWidth="1"/>
    <col min="12805" max="12805" width="13.5" customWidth="1"/>
    <col min="12806" max="12806" width="10.875" customWidth="1"/>
    <col min="12807" max="12807" width="15.125" customWidth="1"/>
    <col min="13059" max="13059" width="20" customWidth="1"/>
    <col min="13060" max="13060" width="11" customWidth="1"/>
    <col min="13061" max="13061" width="13.5" customWidth="1"/>
    <col min="13062" max="13062" width="10.875" customWidth="1"/>
    <col min="13063" max="13063" width="15.125" customWidth="1"/>
    <col min="13315" max="13315" width="20" customWidth="1"/>
    <col min="13316" max="13316" width="11" customWidth="1"/>
    <col min="13317" max="13317" width="13.5" customWidth="1"/>
    <col min="13318" max="13318" width="10.875" customWidth="1"/>
    <col min="13319" max="13319" width="15.125" customWidth="1"/>
    <col min="13571" max="13571" width="20" customWidth="1"/>
    <col min="13572" max="13572" width="11" customWidth="1"/>
    <col min="13573" max="13573" width="13.5" customWidth="1"/>
    <col min="13574" max="13574" width="10.875" customWidth="1"/>
    <col min="13575" max="13575" width="15.125" customWidth="1"/>
    <col min="13827" max="13827" width="20" customWidth="1"/>
    <col min="13828" max="13828" width="11" customWidth="1"/>
    <col min="13829" max="13829" width="13.5" customWidth="1"/>
    <col min="13830" max="13830" width="10.875" customWidth="1"/>
    <col min="13831" max="13831" width="15.125" customWidth="1"/>
    <col min="14083" max="14083" width="20" customWidth="1"/>
    <col min="14084" max="14084" width="11" customWidth="1"/>
    <col min="14085" max="14085" width="13.5" customWidth="1"/>
    <col min="14086" max="14086" width="10.875" customWidth="1"/>
    <col min="14087" max="14087" width="15.125" customWidth="1"/>
    <col min="14339" max="14339" width="20" customWidth="1"/>
    <col min="14340" max="14340" width="11" customWidth="1"/>
    <col min="14341" max="14341" width="13.5" customWidth="1"/>
    <col min="14342" max="14342" width="10.875" customWidth="1"/>
    <col min="14343" max="14343" width="15.125" customWidth="1"/>
    <col min="14595" max="14595" width="20" customWidth="1"/>
    <col min="14596" max="14596" width="11" customWidth="1"/>
    <col min="14597" max="14597" width="13.5" customWidth="1"/>
    <col min="14598" max="14598" width="10.875" customWidth="1"/>
    <col min="14599" max="14599" width="15.125" customWidth="1"/>
    <col min="14851" max="14851" width="20" customWidth="1"/>
    <col min="14852" max="14852" width="11" customWidth="1"/>
    <col min="14853" max="14853" width="13.5" customWidth="1"/>
    <col min="14854" max="14854" width="10.875" customWidth="1"/>
    <col min="14855" max="14855" width="15.125" customWidth="1"/>
    <col min="15107" max="15107" width="20" customWidth="1"/>
    <col min="15108" max="15108" width="11" customWidth="1"/>
    <col min="15109" max="15109" width="13.5" customWidth="1"/>
    <col min="15110" max="15110" width="10.875" customWidth="1"/>
    <col min="15111" max="15111" width="15.125" customWidth="1"/>
    <col min="15363" max="15363" width="20" customWidth="1"/>
    <col min="15364" max="15364" width="11" customWidth="1"/>
    <col min="15365" max="15365" width="13.5" customWidth="1"/>
    <col min="15366" max="15366" width="10.875" customWidth="1"/>
    <col min="15367" max="15367" width="15.125" customWidth="1"/>
    <col min="15619" max="15619" width="20" customWidth="1"/>
    <col min="15620" max="15620" width="11" customWidth="1"/>
    <col min="15621" max="15621" width="13.5" customWidth="1"/>
    <col min="15622" max="15622" width="10.875" customWidth="1"/>
    <col min="15623" max="15623" width="15.125" customWidth="1"/>
    <col min="15875" max="15875" width="20" customWidth="1"/>
    <col min="15876" max="15876" width="11" customWidth="1"/>
    <col min="15877" max="15877" width="13.5" customWidth="1"/>
    <col min="15878" max="15878" width="10.875" customWidth="1"/>
    <col min="15879" max="15879" width="15.125" customWidth="1"/>
    <col min="16131" max="16131" width="20" customWidth="1"/>
    <col min="16132" max="16132" width="11" customWidth="1"/>
    <col min="16133" max="16133" width="13.5" customWidth="1"/>
    <col min="16134" max="16134" width="10.875" customWidth="1"/>
    <col min="16135" max="16135" width="15.125" customWidth="1"/>
  </cols>
  <sheetData>
    <row r="1" spans="1:7" ht="14.25">
      <c r="A1" s="266" t="s">
        <v>129</v>
      </c>
      <c r="B1" s="266"/>
      <c r="C1" s="266"/>
      <c r="D1" s="266"/>
      <c r="E1" s="266"/>
      <c r="F1" s="266"/>
      <c r="G1" s="266"/>
    </row>
    <row r="2" spans="1:7">
      <c r="A2" s="267" t="s">
        <v>130</v>
      </c>
      <c r="B2" s="267"/>
      <c r="C2" s="267"/>
      <c r="D2" s="267"/>
      <c r="E2" s="267"/>
      <c r="F2" s="267"/>
      <c r="G2" s="267"/>
    </row>
    <row r="3" spans="1:7" ht="9.75" customHeight="1">
      <c r="A3" s="268" t="s">
        <v>131</v>
      </c>
      <c r="B3" s="268"/>
      <c r="C3" s="268"/>
      <c r="D3" s="268"/>
      <c r="E3" s="268"/>
      <c r="F3" s="268"/>
      <c r="G3" s="268"/>
    </row>
    <row r="4" spans="1:7" ht="11.25" customHeight="1">
      <c r="A4" s="24" t="s">
        <v>132</v>
      </c>
      <c r="B4" s="24"/>
      <c r="C4" s="24"/>
      <c r="D4" s="54"/>
      <c r="E4" s="24"/>
      <c r="F4" s="24"/>
      <c r="G4" s="25" t="s">
        <v>5</v>
      </c>
    </row>
    <row r="5" spans="1:7" ht="12.95" customHeight="1">
      <c r="A5" s="269" t="s">
        <v>133</v>
      </c>
      <c r="B5" s="269"/>
      <c r="C5" s="269"/>
      <c r="D5" s="269"/>
      <c r="E5" s="269"/>
      <c r="F5" s="269"/>
      <c r="G5" s="269"/>
    </row>
    <row r="6" spans="1:7" ht="12.95" customHeight="1">
      <c r="A6" s="270" t="s">
        <v>134</v>
      </c>
      <c r="B6" s="271"/>
      <c r="C6" s="272"/>
      <c r="D6" s="276" t="s">
        <v>17</v>
      </c>
      <c r="E6" s="278" t="s">
        <v>135</v>
      </c>
      <c r="F6" s="278" t="s">
        <v>136</v>
      </c>
      <c r="G6" s="278" t="s">
        <v>137</v>
      </c>
    </row>
    <row r="7" spans="1:7" ht="12.95" customHeight="1">
      <c r="A7" s="273"/>
      <c r="B7" s="274"/>
      <c r="C7" s="275"/>
      <c r="D7" s="277"/>
      <c r="E7" s="278"/>
      <c r="F7" s="278"/>
      <c r="G7" s="278"/>
    </row>
    <row r="8" spans="1:7" ht="12.95" customHeight="1">
      <c r="A8" s="279" t="s">
        <v>138</v>
      </c>
      <c r="B8" s="279"/>
      <c r="C8" s="279"/>
      <c r="D8" s="27" t="s">
        <v>139</v>
      </c>
      <c r="E8" s="26"/>
      <c r="F8" s="75"/>
      <c r="G8" s="75"/>
    </row>
    <row r="9" spans="1:7" ht="12.95" customHeight="1">
      <c r="A9" s="279" t="s">
        <v>140</v>
      </c>
      <c r="B9" s="279"/>
      <c r="C9" s="279"/>
      <c r="D9" s="27">
        <v>2</v>
      </c>
      <c r="E9" s="26"/>
      <c r="F9" s="75"/>
      <c r="G9" s="75"/>
    </row>
    <row r="10" spans="1:7" ht="12.95" customHeight="1">
      <c r="A10" s="263" t="s">
        <v>141</v>
      </c>
      <c r="B10" s="280"/>
      <c r="C10" s="281"/>
      <c r="D10" s="27">
        <v>3</v>
      </c>
      <c r="E10" s="26"/>
      <c r="F10" s="26"/>
      <c r="G10" s="26"/>
    </row>
    <row r="11" spans="1:7" ht="12.95" customHeight="1">
      <c r="A11" s="279" t="s">
        <v>142</v>
      </c>
      <c r="B11" s="279"/>
      <c r="C11" s="279"/>
      <c r="D11" s="27" t="s">
        <v>143</v>
      </c>
      <c r="E11" s="26"/>
      <c r="F11" s="26"/>
      <c r="G11" s="26"/>
    </row>
    <row r="12" spans="1:7" ht="14.1" customHeight="1">
      <c r="A12" s="279" t="s">
        <v>144</v>
      </c>
      <c r="B12" s="279"/>
      <c r="C12" s="279"/>
      <c r="D12" s="27">
        <v>5</v>
      </c>
      <c r="E12" s="26"/>
      <c r="F12" s="26"/>
      <c r="G12" s="26"/>
    </row>
    <row r="13" spans="1:7" ht="12.95" customHeight="1">
      <c r="A13" s="263" t="s">
        <v>145</v>
      </c>
      <c r="B13" s="264"/>
      <c r="C13" s="265"/>
      <c r="D13" s="27">
        <v>6</v>
      </c>
      <c r="E13" s="26"/>
      <c r="F13" s="26"/>
      <c r="G13" s="26"/>
    </row>
    <row r="14" spans="1:7" ht="12.95" customHeight="1">
      <c r="A14" s="282" t="s">
        <v>146</v>
      </c>
      <c r="B14" s="283"/>
      <c r="C14" s="284"/>
      <c r="D14" s="55">
        <v>7</v>
      </c>
      <c r="E14" s="26"/>
      <c r="F14" s="26" t="s">
        <v>30</v>
      </c>
      <c r="G14" s="26"/>
    </row>
    <row r="15" spans="1:7" ht="12.95" customHeight="1">
      <c r="A15" s="286" t="s">
        <v>147</v>
      </c>
      <c r="B15" s="286"/>
      <c r="C15" s="286"/>
      <c r="D15" s="55">
        <v>8</v>
      </c>
      <c r="E15" s="26" t="s">
        <v>148</v>
      </c>
      <c r="F15" s="26"/>
      <c r="G15" s="26"/>
    </row>
    <row r="16" spans="1:7" ht="12.95" customHeight="1">
      <c r="A16" s="287" t="s">
        <v>149</v>
      </c>
      <c r="B16" s="288"/>
      <c r="C16" s="289"/>
      <c r="D16" s="55">
        <v>9</v>
      </c>
      <c r="E16" s="26" t="s">
        <v>30</v>
      </c>
      <c r="F16" s="26" t="s">
        <v>30</v>
      </c>
      <c r="G16" s="26" t="s">
        <v>30</v>
      </c>
    </row>
    <row r="17" spans="1:7" ht="12.95" customHeight="1">
      <c r="A17" s="290"/>
      <c r="B17" s="291"/>
      <c r="C17" s="292"/>
      <c r="D17" s="55">
        <v>10</v>
      </c>
      <c r="E17" s="26" t="s">
        <v>30</v>
      </c>
      <c r="F17" s="26" t="s">
        <v>30</v>
      </c>
      <c r="G17" s="26" t="s">
        <v>30</v>
      </c>
    </row>
    <row r="18" spans="1:7" ht="12.95" customHeight="1">
      <c r="A18" s="282" t="s">
        <v>150</v>
      </c>
      <c r="B18" s="283"/>
      <c r="C18" s="284"/>
      <c r="D18" s="55">
        <v>11</v>
      </c>
      <c r="E18" s="26" t="s">
        <v>30</v>
      </c>
      <c r="F18" s="26" t="s">
        <v>30</v>
      </c>
      <c r="G18" s="26"/>
    </row>
    <row r="19" spans="1:7" ht="12.95" customHeight="1">
      <c r="A19" s="263" t="s">
        <v>151</v>
      </c>
      <c r="B19" s="264"/>
      <c r="C19" s="265"/>
      <c r="D19" s="27" t="s">
        <v>152</v>
      </c>
      <c r="E19" s="26"/>
      <c r="F19" s="26"/>
      <c r="G19" s="26"/>
    </row>
    <row r="20" spans="1:7" ht="12.95" customHeight="1">
      <c r="A20" s="269" t="s">
        <v>153</v>
      </c>
      <c r="B20" s="269"/>
      <c r="C20" s="269"/>
      <c r="D20" s="269"/>
      <c r="E20" s="269"/>
      <c r="F20" s="269"/>
      <c r="G20" s="269"/>
    </row>
    <row r="21" spans="1:7" ht="12.95" customHeight="1">
      <c r="A21" s="293" t="s">
        <v>134</v>
      </c>
      <c r="B21" s="294"/>
      <c r="C21" s="295"/>
      <c r="D21" s="27" t="s">
        <v>17</v>
      </c>
      <c r="E21" s="293" t="s">
        <v>137</v>
      </c>
      <c r="F21" s="294"/>
      <c r="G21" s="295"/>
    </row>
    <row r="22" spans="1:7" ht="12.95" customHeight="1">
      <c r="A22" s="263" t="s">
        <v>154</v>
      </c>
      <c r="B22" s="264"/>
      <c r="C22" s="265"/>
      <c r="D22" s="27" t="s">
        <v>155</v>
      </c>
      <c r="E22" s="296"/>
      <c r="F22" s="297"/>
      <c r="G22" s="298"/>
    </row>
    <row r="23" spans="1:7" ht="12.95" customHeight="1">
      <c r="A23" s="282" t="s">
        <v>156</v>
      </c>
      <c r="B23" s="283"/>
      <c r="C23" s="284"/>
      <c r="D23" s="28">
        <v>14</v>
      </c>
      <c r="E23" s="285"/>
      <c r="F23" s="285"/>
      <c r="G23" s="285"/>
    </row>
    <row r="24" spans="1:7" ht="12.95" customHeight="1">
      <c r="A24" s="290" t="s">
        <v>157</v>
      </c>
      <c r="B24" s="283"/>
      <c r="C24" s="284"/>
      <c r="D24" s="28">
        <v>15</v>
      </c>
      <c r="E24" s="285"/>
      <c r="F24" s="285"/>
      <c r="G24" s="285"/>
    </row>
    <row r="25" spans="1:7" ht="12.95" customHeight="1">
      <c r="A25" s="290" t="s">
        <v>158</v>
      </c>
      <c r="B25" s="283"/>
      <c r="C25" s="284"/>
      <c r="D25" s="28">
        <v>16</v>
      </c>
      <c r="E25" s="285"/>
      <c r="F25" s="285"/>
      <c r="G25" s="285"/>
    </row>
    <row r="26" spans="1:7" ht="12.95" customHeight="1">
      <c r="A26" s="290" t="s">
        <v>159</v>
      </c>
      <c r="B26" s="283"/>
      <c r="C26" s="284"/>
      <c r="D26" s="28">
        <v>17</v>
      </c>
      <c r="E26" s="285"/>
      <c r="F26" s="285"/>
      <c r="G26" s="285"/>
    </row>
    <row r="27" spans="1:7" ht="12.95" customHeight="1">
      <c r="A27" s="290" t="s">
        <v>160</v>
      </c>
      <c r="B27" s="283"/>
      <c r="C27" s="284"/>
      <c r="D27" s="28">
        <v>18</v>
      </c>
      <c r="E27" s="285"/>
      <c r="F27" s="285"/>
      <c r="G27" s="285"/>
    </row>
    <row r="28" spans="1:7" ht="12.95" customHeight="1">
      <c r="A28" s="290" t="s">
        <v>161</v>
      </c>
      <c r="B28" s="283"/>
      <c r="C28" s="284"/>
      <c r="D28" s="28">
        <v>19</v>
      </c>
      <c r="E28" s="285"/>
      <c r="F28" s="285"/>
      <c r="G28" s="285"/>
    </row>
    <row r="29" spans="1:7" ht="12.95" customHeight="1">
      <c r="A29" s="290" t="s">
        <v>162</v>
      </c>
      <c r="B29" s="283"/>
      <c r="C29" s="284"/>
      <c r="D29" s="28">
        <v>20</v>
      </c>
      <c r="E29" s="285"/>
      <c r="F29" s="285"/>
      <c r="G29" s="285"/>
    </row>
    <row r="30" spans="1:7" ht="12.95" customHeight="1">
      <c r="A30" s="290" t="s">
        <v>163</v>
      </c>
      <c r="B30" s="283"/>
      <c r="C30" s="284"/>
      <c r="D30" s="28">
        <v>21</v>
      </c>
      <c r="E30" s="285"/>
      <c r="F30" s="285"/>
      <c r="G30" s="285"/>
    </row>
    <row r="31" spans="1:7" ht="12.95" customHeight="1">
      <c r="A31" s="290" t="s">
        <v>164</v>
      </c>
      <c r="B31" s="283"/>
      <c r="C31" s="284"/>
      <c r="D31" s="28">
        <v>22</v>
      </c>
      <c r="E31" s="299"/>
      <c r="F31" s="300"/>
      <c r="G31" s="301"/>
    </row>
    <row r="32" spans="1:7" ht="12.95" customHeight="1">
      <c r="A32" s="290" t="s">
        <v>165</v>
      </c>
      <c r="B32" s="283"/>
      <c r="C32" s="284"/>
      <c r="D32" s="28">
        <v>23</v>
      </c>
      <c r="E32" s="299"/>
      <c r="F32" s="300"/>
      <c r="G32" s="301"/>
    </row>
    <row r="33" spans="1:10" ht="12.95" customHeight="1">
      <c r="A33" s="299" t="s">
        <v>166</v>
      </c>
      <c r="B33" s="300"/>
      <c r="C33" s="300"/>
      <c r="D33" s="300"/>
      <c r="E33" s="300"/>
      <c r="F33" s="300"/>
      <c r="G33" s="301"/>
    </row>
    <row r="34" spans="1:10" ht="12.95" customHeight="1">
      <c r="A34" s="177" t="s">
        <v>134</v>
      </c>
      <c r="B34" s="175"/>
      <c r="C34" s="176"/>
      <c r="D34" s="28" t="s">
        <v>17</v>
      </c>
      <c r="E34" s="29" t="s">
        <v>135</v>
      </c>
      <c r="F34" s="29" t="s">
        <v>136</v>
      </c>
      <c r="G34" s="29" t="s">
        <v>137</v>
      </c>
    </row>
    <row r="35" spans="1:10" ht="12.95" customHeight="1">
      <c r="A35" s="282" t="s">
        <v>138</v>
      </c>
      <c r="B35" s="283"/>
      <c r="C35" s="284"/>
      <c r="D35" s="28">
        <v>24</v>
      </c>
      <c r="E35" s="30" t="s">
        <v>30</v>
      </c>
      <c r="F35" s="29" t="s">
        <v>30</v>
      </c>
      <c r="G35" s="30" t="s">
        <v>30</v>
      </c>
    </row>
    <row r="36" spans="1:10" ht="12.95" customHeight="1">
      <c r="A36" s="302" t="s">
        <v>167</v>
      </c>
      <c r="B36" s="303"/>
      <c r="C36" s="304"/>
      <c r="D36" s="57">
        <v>25</v>
      </c>
      <c r="E36" s="58"/>
      <c r="F36" s="76"/>
      <c r="G36" s="76"/>
    </row>
    <row r="37" spans="1:10" ht="12.95" customHeight="1">
      <c r="A37" s="302" t="s">
        <v>168</v>
      </c>
      <c r="B37" s="303"/>
      <c r="C37" s="304"/>
      <c r="D37" s="57">
        <v>26</v>
      </c>
      <c r="E37" s="58"/>
      <c r="F37" s="76"/>
      <c r="G37" s="76"/>
    </row>
    <row r="38" spans="1:10" ht="12.95" customHeight="1">
      <c r="A38" s="302" t="s">
        <v>169</v>
      </c>
      <c r="B38" s="303"/>
      <c r="C38" s="304"/>
      <c r="D38" s="57">
        <v>27</v>
      </c>
      <c r="E38" s="58"/>
      <c r="F38" s="76"/>
      <c r="G38" s="76"/>
      <c r="H38" s="78"/>
      <c r="I38" s="77"/>
      <c r="J38" s="77"/>
    </row>
    <row r="39" spans="1:10" ht="12.95" customHeight="1">
      <c r="A39" s="282" t="s">
        <v>170</v>
      </c>
      <c r="B39" s="291"/>
      <c r="C39" s="292"/>
      <c r="D39" s="28">
        <v>28</v>
      </c>
      <c r="E39" s="29"/>
      <c r="F39" s="29"/>
      <c r="G39" s="29"/>
    </row>
    <row r="40" spans="1:10" ht="12.95" customHeight="1">
      <c r="A40" s="173" t="s">
        <v>142</v>
      </c>
      <c r="B40" s="173"/>
      <c r="C40" s="173"/>
      <c r="D40" s="28" t="s">
        <v>171</v>
      </c>
      <c r="E40" s="31"/>
      <c r="F40" s="31"/>
      <c r="G40" s="31"/>
    </row>
    <row r="41" spans="1:10" ht="12.95" customHeight="1">
      <c r="A41" s="173" t="s">
        <v>144</v>
      </c>
      <c r="B41" s="173"/>
      <c r="C41" s="173"/>
      <c r="D41" s="28">
        <v>30</v>
      </c>
      <c r="E41" s="31"/>
      <c r="F41" s="31"/>
      <c r="G41" s="31"/>
    </row>
    <row r="42" spans="1:10" ht="12.95" customHeight="1">
      <c r="A42" s="282" t="s">
        <v>172</v>
      </c>
      <c r="B42" s="283"/>
      <c r="C42" s="284"/>
      <c r="D42" s="28">
        <v>31</v>
      </c>
      <c r="E42" s="31"/>
      <c r="F42" s="31"/>
      <c r="G42" s="31"/>
    </row>
    <row r="43" spans="1:10" ht="12.95" customHeight="1">
      <c r="A43" s="282" t="s">
        <v>173</v>
      </c>
      <c r="B43" s="283"/>
      <c r="C43" s="284"/>
      <c r="D43" s="28">
        <v>32</v>
      </c>
      <c r="E43" s="31"/>
      <c r="F43" s="31" t="s">
        <v>30</v>
      </c>
      <c r="G43" s="31"/>
    </row>
    <row r="44" spans="1:10" ht="12.95" customHeight="1">
      <c r="A44" s="173" t="s">
        <v>174</v>
      </c>
      <c r="B44" s="173"/>
      <c r="C44" s="173"/>
      <c r="D44" s="28">
        <v>33</v>
      </c>
      <c r="E44" s="31"/>
      <c r="F44" s="31"/>
      <c r="G44" s="31"/>
    </row>
    <row r="45" spans="1:10" ht="12.95" customHeight="1">
      <c r="A45" s="287" t="s">
        <v>175</v>
      </c>
      <c r="B45" s="288"/>
      <c r="C45" s="289"/>
      <c r="D45" s="28">
        <v>34</v>
      </c>
      <c r="E45" s="29" t="s">
        <v>148</v>
      </c>
      <c r="F45" s="32"/>
      <c r="G45" s="32" t="s">
        <v>148</v>
      </c>
    </row>
    <row r="46" spans="1:10" ht="12.95" customHeight="1">
      <c r="A46" s="285" t="s">
        <v>176</v>
      </c>
      <c r="B46" s="285"/>
      <c r="C46" s="285"/>
      <c r="D46" s="285"/>
      <c r="E46" s="285"/>
      <c r="F46" s="285"/>
      <c r="G46" s="285"/>
    </row>
    <row r="47" spans="1:10" ht="12.95" customHeight="1">
      <c r="A47" s="177" t="s">
        <v>134</v>
      </c>
      <c r="B47" s="175"/>
      <c r="C47" s="176"/>
      <c r="D47" s="28" t="s">
        <v>17</v>
      </c>
      <c r="E47" s="29" t="s">
        <v>135</v>
      </c>
      <c r="F47" s="29" t="s">
        <v>136</v>
      </c>
      <c r="G47" s="29" t="s">
        <v>137</v>
      </c>
    </row>
    <row r="48" spans="1:10" ht="16.5" customHeight="1">
      <c r="A48" s="282" t="s">
        <v>177</v>
      </c>
      <c r="B48" s="283"/>
      <c r="C48" s="284"/>
      <c r="D48" s="28">
        <v>35</v>
      </c>
      <c r="E48" s="33"/>
      <c r="F48" s="31"/>
      <c r="G48" s="31"/>
    </row>
    <row r="49" spans="1:7">
      <c r="A49" s="282" t="s">
        <v>178</v>
      </c>
      <c r="B49" s="283"/>
      <c r="C49" s="284"/>
      <c r="D49" s="28">
        <v>36</v>
      </c>
      <c r="E49" s="30" t="s">
        <v>30</v>
      </c>
      <c r="F49" s="29" t="s">
        <v>30</v>
      </c>
      <c r="G49" s="31"/>
    </row>
  </sheetData>
  <mergeCells count="63">
    <mergeCell ref="A45:C45"/>
    <mergeCell ref="A46:G46"/>
    <mergeCell ref="A47:C47"/>
    <mergeCell ref="A48:C48"/>
    <mergeCell ref="A49:C49"/>
    <mergeCell ref="A44:C44"/>
    <mergeCell ref="A33:G33"/>
    <mergeCell ref="A34:C34"/>
    <mergeCell ref="A35:C35"/>
    <mergeCell ref="A36:C36"/>
    <mergeCell ref="A37:C37"/>
    <mergeCell ref="A38:C38"/>
    <mergeCell ref="A39:C39"/>
    <mergeCell ref="A40:C40"/>
    <mergeCell ref="A41:C41"/>
    <mergeCell ref="A42:C42"/>
    <mergeCell ref="A43:C43"/>
    <mergeCell ref="A30:C30"/>
    <mergeCell ref="E30:G30"/>
    <mergeCell ref="A31:C31"/>
    <mergeCell ref="E31:G31"/>
    <mergeCell ref="A32:C32"/>
    <mergeCell ref="E32:G32"/>
    <mergeCell ref="A27:C27"/>
    <mergeCell ref="E27:G27"/>
    <mergeCell ref="A28:C28"/>
    <mergeCell ref="E28:G28"/>
    <mergeCell ref="A29:C29"/>
    <mergeCell ref="E29:G29"/>
    <mergeCell ref="A24:C24"/>
    <mergeCell ref="E24:G24"/>
    <mergeCell ref="A25:C25"/>
    <mergeCell ref="E25:G25"/>
    <mergeCell ref="A26:C26"/>
    <mergeCell ref="E26:G26"/>
    <mergeCell ref="A23:C23"/>
    <mergeCell ref="E23:G23"/>
    <mergeCell ref="A14:C14"/>
    <mergeCell ref="A15:C15"/>
    <mergeCell ref="A16:C16"/>
    <mergeCell ref="A17:C17"/>
    <mergeCell ref="A18:C18"/>
    <mergeCell ref="A19:C19"/>
    <mergeCell ref="A20:G20"/>
    <mergeCell ref="A21:C21"/>
    <mergeCell ref="E21:G21"/>
    <mergeCell ref="A22:C22"/>
    <mergeCell ref="E22:G22"/>
    <mergeCell ref="A13:C13"/>
    <mergeCell ref="A1:G1"/>
    <mergeCell ref="A2:G2"/>
    <mergeCell ref="A3:G3"/>
    <mergeCell ref="A5:G5"/>
    <mergeCell ref="A6:C7"/>
    <mergeCell ref="D6:D7"/>
    <mergeCell ref="E6:E7"/>
    <mergeCell ref="F6:F7"/>
    <mergeCell ref="G6:G7"/>
    <mergeCell ref="A8:C8"/>
    <mergeCell ref="A9:C9"/>
    <mergeCell ref="A10:C10"/>
    <mergeCell ref="A11:C11"/>
    <mergeCell ref="A12:C12"/>
  </mergeCells>
  <phoneticPr fontId="6"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G13"/>
  <sheetViews>
    <sheetView topLeftCell="A2" workbookViewId="0">
      <selection activeCell="B31" sqref="B30:B31"/>
    </sheetView>
  </sheetViews>
  <sheetFormatPr defaultColWidth="9" defaultRowHeight="14.25"/>
  <cols>
    <col min="1" max="1" width="28.25" style="34" customWidth="1"/>
    <col min="2" max="2" width="18.125" style="34" customWidth="1"/>
    <col min="3" max="3" width="12.625" style="34" customWidth="1"/>
    <col min="4" max="4" width="15.5" style="34" customWidth="1"/>
    <col min="5" max="5" width="17.25" style="34" customWidth="1"/>
    <col min="6" max="6" width="27.875" style="34" customWidth="1"/>
    <col min="7" max="7" width="16.375" style="34" customWidth="1"/>
    <col min="8" max="256" width="9" style="34"/>
    <col min="257" max="257" width="28.25" style="34" customWidth="1"/>
    <col min="258" max="258" width="18.125" style="34" customWidth="1"/>
    <col min="259" max="259" width="12.625" style="34" customWidth="1"/>
    <col min="260" max="260" width="15.5" style="34" customWidth="1"/>
    <col min="261" max="261" width="17.25" style="34" customWidth="1"/>
    <col min="262" max="262" width="27.875" style="34" customWidth="1"/>
    <col min="263" max="263" width="16.375" style="34" customWidth="1"/>
    <col min="264" max="512" width="9" style="34"/>
    <col min="513" max="513" width="28.25" style="34" customWidth="1"/>
    <col min="514" max="514" width="18.125" style="34" customWidth="1"/>
    <col min="515" max="515" width="12.625" style="34" customWidth="1"/>
    <col min="516" max="516" width="15.5" style="34" customWidth="1"/>
    <col min="517" max="517" width="17.25" style="34" customWidth="1"/>
    <col min="518" max="518" width="27.875" style="34" customWidth="1"/>
    <col min="519" max="519" width="16.375" style="34" customWidth="1"/>
    <col min="520" max="768" width="9" style="34"/>
    <col min="769" max="769" width="28.25" style="34" customWidth="1"/>
    <col min="770" max="770" width="18.125" style="34" customWidth="1"/>
    <col min="771" max="771" width="12.625" style="34" customWidth="1"/>
    <col min="772" max="772" width="15.5" style="34" customWidth="1"/>
    <col min="773" max="773" width="17.25" style="34" customWidth="1"/>
    <col min="774" max="774" width="27.875" style="34" customWidth="1"/>
    <col min="775" max="775" width="16.375" style="34" customWidth="1"/>
    <col min="776" max="1024" width="9" style="34"/>
    <col min="1025" max="1025" width="28.25" style="34" customWidth="1"/>
    <col min="1026" max="1026" width="18.125" style="34" customWidth="1"/>
    <col min="1027" max="1027" width="12.625" style="34" customWidth="1"/>
    <col min="1028" max="1028" width="15.5" style="34" customWidth="1"/>
    <col min="1029" max="1029" width="17.25" style="34" customWidth="1"/>
    <col min="1030" max="1030" width="27.875" style="34" customWidth="1"/>
    <col min="1031" max="1031" width="16.375" style="34" customWidth="1"/>
    <col min="1032" max="1280" width="9" style="34"/>
    <col min="1281" max="1281" width="28.25" style="34" customWidth="1"/>
    <col min="1282" max="1282" width="18.125" style="34" customWidth="1"/>
    <col min="1283" max="1283" width="12.625" style="34" customWidth="1"/>
    <col min="1284" max="1284" width="15.5" style="34" customWidth="1"/>
    <col min="1285" max="1285" width="17.25" style="34" customWidth="1"/>
    <col min="1286" max="1286" width="27.875" style="34" customWidth="1"/>
    <col min="1287" max="1287" width="16.375" style="34" customWidth="1"/>
    <col min="1288" max="1536" width="9" style="34"/>
    <col min="1537" max="1537" width="28.25" style="34" customWidth="1"/>
    <col min="1538" max="1538" width="18.125" style="34" customWidth="1"/>
    <col min="1539" max="1539" width="12.625" style="34" customWidth="1"/>
    <col min="1540" max="1540" width="15.5" style="34" customWidth="1"/>
    <col min="1541" max="1541" width="17.25" style="34" customWidth="1"/>
    <col min="1542" max="1542" width="27.875" style="34" customWidth="1"/>
    <col min="1543" max="1543" width="16.375" style="34" customWidth="1"/>
    <col min="1544" max="1792" width="9" style="34"/>
    <col min="1793" max="1793" width="28.25" style="34" customWidth="1"/>
    <col min="1794" max="1794" width="18.125" style="34" customWidth="1"/>
    <col min="1795" max="1795" width="12.625" style="34" customWidth="1"/>
    <col min="1796" max="1796" width="15.5" style="34" customWidth="1"/>
    <col min="1797" max="1797" width="17.25" style="34" customWidth="1"/>
    <col min="1798" max="1798" width="27.875" style="34" customWidth="1"/>
    <col min="1799" max="1799" width="16.375" style="34" customWidth="1"/>
    <col min="1800" max="2048" width="9" style="34"/>
    <col min="2049" max="2049" width="28.25" style="34" customWidth="1"/>
    <col min="2050" max="2050" width="18.125" style="34" customWidth="1"/>
    <col min="2051" max="2051" width="12.625" style="34" customWidth="1"/>
    <col min="2052" max="2052" width="15.5" style="34" customWidth="1"/>
    <col min="2053" max="2053" width="17.25" style="34" customWidth="1"/>
    <col min="2054" max="2054" width="27.875" style="34" customWidth="1"/>
    <col min="2055" max="2055" width="16.375" style="34" customWidth="1"/>
    <col min="2056" max="2304" width="9" style="34"/>
    <col min="2305" max="2305" width="28.25" style="34" customWidth="1"/>
    <col min="2306" max="2306" width="18.125" style="34" customWidth="1"/>
    <col min="2307" max="2307" width="12.625" style="34" customWidth="1"/>
    <col min="2308" max="2308" width="15.5" style="34" customWidth="1"/>
    <col min="2309" max="2309" width="17.25" style="34" customWidth="1"/>
    <col min="2310" max="2310" width="27.875" style="34" customWidth="1"/>
    <col min="2311" max="2311" width="16.375" style="34" customWidth="1"/>
    <col min="2312" max="2560" width="9" style="34"/>
    <col min="2561" max="2561" width="28.25" style="34" customWidth="1"/>
    <col min="2562" max="2562" width="18.125" style="34" customWidth="1"/>
    <col min="2563" max="2563" width="12.625" style="34" customWidth="1"/>
    <col min="2564" max="2564" width="15.5" style="34" customWidth="1"/>
    <col min="2565" max="2565" width="17.25" style="34" customWidth="1"/>
    <col min="2566" max="2566" width="27.875" style="34" customWidth="1"/>
    <col min="2567" max="2567" width="16.375" style="34" customWidth="1"/>
    <col min="2568" max="2816" width="9" style="34"/>
    <col min="2817" max="2817" width="28.25" style="34" customWidth="1"/>
    <col min="2818" max="2818" width="18.125" style="34" customWidth="1"/>
    <col min="2819" max="2819" width="12.625" style="34" customWidth="1"/>
    <col min="2820" max="2820" width="15.5" style="34" customWidth="1"/>
    <col min="2821" max="2821" width="17.25" style="34" customWidth="1"/>
    <col min="2822" max="2822" width="27.875" style="34" customWidth="1"/>
    <col min="2823" max="2823" width="16.375" style="34" customWidth="1"/>
    <col min="2824" max="3072" width="9" style="34"/>
    <col min="3073" max="3073" width="28.25" style="34" customWidth="1"/>
    <col min="3074" max="3074" width="18.125" style="34" customWidth="1"/>
    <col min="3075" max="3075" width="12.625" style="34" customWidth="1"/>
    <col min="3076" max="3076" width="15.5" style="34" customWidth="1"/>
    <col min="3077" max="3077" width="17.25" style="34" customWidth="1"/>
    <col min="3078" max="3078" width="27.875" style="34" customWidth="1"/>
    <col min="3079" max="3079" width="16.375" style="34" customWidth="1"/>
    <col min="3080" max="3328" width="9" style="34"/>
    <col min="3329" max="3329" width="28.25" style="34" customWidth="1"/>
    <col min="3330" max="3330" width="18.125" style="34" customWidth="1"/>
    <col min="3331" max="3331" width="12.625" style="34" customWidth="1"/>
    <col min="3332" max="3332" width="15.5" style="34" customWidth="1"/>
    <col min="3333" max="3333" width="17.25" style="34" customWidth="1"/>
    <col min="3334" max="3334" width="27.875" style="34" customWidth="1"/>
    <col min="3335" max="3335" width="16.375" style="34" customWidth="1"/>
    <col min="3336" max="3584" width="9" style="34"/>
    <col min="3585" max="3585" width="28.25" style="34" customWidth="1"/>
    <col min="3586" max="3586" width="18.125" style="34" customWidth="1"/>
    <col min="3587" max="3587" width="12.625" style="34" customWidth="1"/>
    <col min="3588" max="3588" width="15.5" style="34" customWidth="1"/>
    <col min="3589" max="3589" width="17.25" style="34" customWidth="1"/>
    <col min="3590" max="3590" width="27.875" style="34" customWidth="1"/>
    <col min="3591" max="3591" width="16.375" style="34" customWidth="1"/>
    <col min="3592" max="3840" width="9" style="34"/>
    <col min="3841" max="3841" width="28.25" style="34" customWidth="1"/>
    <col min="3842" max="3842" width="18.125" style="34" customWidth="1"/>
    <col min="3843" max="3843" width="12.625" style="34" customWidth="1"/>
    <col min="3844" max="3844" width="15.5" style="34" customWidth="1"/>
    <col min="3845" max="3845" width="17.25" style="34" customWidth="1"/>
    <col min="3846" max="3846" width="27.875" style="34" customWidth="1"/>
    <col min="3847" max="3847" width="16.375" style="34" customWidth="1"/>
    <col min="3848" max="4096" width="9" style="34"/>
    <col min="4097" max="4097" width="28.25" style="34" customWidth="1"/>
    <col min="4098" max="4098" width="18.125" style="34" customWidth="1"/>
    <col min="4099" max="4099" width="12.625" style="34" customWidth="1"/>
    <col min="4100" max="4100" width="15.5" style="34" customWidth="1"/>
    <col min="4101" max="4101" width="17.25" style="34" customWidth="1"/>
    <col min="4102" max="4102" width="27.875" style="34" customWidth="1"/>
    <col min="4103" max="4103" width="16.375" style="34" customWidth="1"/>
    <col min="4104" max="4352" width="9" style="34"/>
    <col min="4353" max="4353" width="28.25" style="34" customWidth="1"/>
    <col min="4354" max="4354" width="18.125" style="34" customWidth="1"/>
    <col min="4355" max="4355" width="12.625" style="34" customWidth="1"/>
    <col min="4356" max="4356" width="15.5" style="34" customWidth="1"/>
    <col min="4357" max="4357" width="17.25" style="34" customWidth="1"/>
    <col min="4358" max="4358" width="27.875" style="34" customWidth="1"/>
    <col min="4359" max="4359" width="16.375" style="34" customWidth="1"/>
    <col min="4360" max="4608" width="9" style="34"/>
    <col min="4609" max="4609" width="28.25" style="34" customWidth="1"/>
    <col min="4610" max="4610" width="18.125" style="34" customWidth="1"/>
    <col min="4611" max="4611" width="12.625" style="34" customWidth="1"/>
    <col min="4612" max="4612" width="15.5" style="34" customWidth="1"/>
    <col min="4613" max="4613" width="17.25" style="34" customWidth="1"/>
    <col min="4614" max="4614" width="27.875" style="34" customWidth="1"/>
    <col min="4615" max="4615" width="16.375" style="34" customWidth="1"/>
    <col min="4616" max="4864" width="9" style="34"/>
    <col min="4865" max="4865" width="28.25" style="34" customWidth="1"/>
    <col min="4866" max="4866" width="18.125" style="34" customWidth="1"/>
    <col min="4867" max="4867" width="12.625" style="34" customWidth="1"/>
    <col min="4868" max="4868" width="15.5" style="34" customWidth="1"/>
    <col min="4869" max="4869" width="17.25" style="34" customWidth="1"/>
    <col min="4870" max="4870" width="27.875" style="34" customWidth="1"/>
    <col min="4871" max="4871" width="16.375" style="34" customWidth="1"/>
    <col min="4872" max="5120" width="9" style="34"/>
    <col min="5121" max="5121" width="28.25" style="34" customWidth="1"/>
    <col min="5122" max="5122" width="18.125" style="34" customWidth="1"/>
    <col min="5123" max="5123" width="12.625" style="34" customWidth="1"/>
    <col min="5124" max="5124" width="15.5" style="34" customWidth="1"/>
    <col min="5125" max="5125" width="17.25" style="34" customWidth="1"/>
    <col min="5126" max="5126" width="27.875" style="34" customWidth="1"/>
    <col min="5127" max="5127" width="16.375" style="34" customWidth="1"/>
    <col min="5128" max="5376" width="9" style="34"/>
    <col min="5377" max="5377" width="28.25" style="34" customWidth="1"/>
    <col min="5378" max="5378" width="18.125" style="34" customWidth="1"/>
    <col min="5379" max="5379" width="12.625" style="34" customWidth="1"/>
    <col min="5380" max="5380" width="15.5" style="34" customWidth="1"/>
    <col min="5381" max="5381" width="17.25" style="34" customWidth="1"/>
    <col min="5382" max="5382" width="27.875" style="34" customWidth="1"/>
    <col min="5383" max="5383" width="16.375" style="34" customWidth="1"/>
    <col min="5384" max="5632" width="9" style="34"/>
    <col min="5633" max="5633" width="28.25" style="34" customWidth="1"/>
    <col min="5634" max="5634" width="18.125" style="34" customWidth="1"/>
    <col min="5635" max="5635" width="12.625" style="34" customWidth="1"/>
    <col min="5636" max="5636" width="15.5" style="34" customWidth="1"/>
    <col min="5637" max="5637" width="17.25" style="34" customWidth="1"/>
    <col min="5638" max="5638" width="27.875" style="34" customWidth="1"/>
    <col min="5639" max="5639" width="16.375" style="34" customWidth="1"/>
    <col min="5640" max="5888" width="9" style="34"/>
    <col min="5889" max="5889" width="28.25" style="34" customWidth="1"/>
    <col min="5890" max="5890" width="18.125" style="34" customWidth="1"/>
    <col min="5891" max="5891" width="12.625" style="34" customWidth="1"/>
    <col min="5892" max="5892" width="15.5" style="34" customWidth="1"/>
    <col min="5893" max="5893" width="17.25" style="34" customWidth="1"/>
    <col min="5894" max="5894" width="27.875" style="34" customWidth="1"/>
    <col min="5895" max="5895" width="16.375" style="34" customWidth="1"/>
    <col min="5896" max="6144" width="9" style="34"/>
    <col min="6145" max="6145" width="28.25" style="34" customWidth="1"/>
    <col min="6146" max="6146" width="18.125" style="34" customWidth="1"/>
    <col min="6147" max="6147" width="12.625" style="34" customWidth="1"/>
    <col min="6148" max="6148" width="15.5" style="34" customWidth="1"/>
    <col min="6149" max="6149" width="17.25" style="34" customWidth="1"/>
    <col min="6150" max="6150" width="27.875" style="34" customWidth="1"/>
    <col min="6151" max="6151" width="16.375" style="34" customWidth="1"/>
    <col min="6152" max="6400" width="9" style="34"/>
    <col min="6401" max="6401" width="28.25" style="34" customWidth="1"/>
    <col min="6402" max="6402" width="18.125" style="34" customWidth="1"/>
    <col min="6403" max="6403" width="12.625" style="34" customWidth="1"/>
    <col min="6404" max="6404" width="15.5" style="34" customWidth="1"/>
    <col min="6405" max="6405" width="17.25" style="34" customWidth="1"/>
    <col min="6406" max="6406" width="27.875" style="34" customWidth="1"/>
    <col min="6407" max="6407" width="16.375" style="34" customWidth="1"/>
    <col min="6408" max="6656" width="9" style="34"/>
    <col min="6657" max="6657" width="28.25" style="34" customWidth="1"/>
    <col min="6658" max="6658" width="18.125" style="34" customWidth="1"/>
    <col min="6659" max="6659" width="12.625" style="34" customWidth="1"/>
    <col min="6660" max="6660" width="15.5" style="34" customWidth="1"/>
    <col min="6661" max="6661" width="17.25" style="34" customWidth="1"/>
    <col min="6662" max="6662" width="27.875" style="34" customWidth="1"/>
    <col min="6663" max="6663" width="16.375" style="34" customWidth="1"/>
    <col min="6664" max="6912" width="9" style="34"/>
    <col min="6913" max="6913" width="28.25" style="34" customWidth="1"/>
    <col min="6914" max="6914" width="18.125" style="34" customWidth="1"/>
    <col min="6915" max="6915" width="12.625" style="34" customWidth="1"/>
    <col min="6916" max="6916" width="15.5" style="34" customWidth="1"/>
    <col min="6917" max="6917" width="17.25" style="34" customWidth="1"/>
    <col min="6918" max="6918" width="27.875" style="34" customWidth="1"/>
    <col min="6919" max="6919" width="16.375" style="34" customWidth="1"/>
    <col min="6920" max="7168" width="9" style="34"/>
    <col min="7169" max="7169" width="28.25" style="34" customWidth="1"/>
    <col min="7170" max="7170" width="18.125" style="34" customWidth="1"/>
    <col min="7171" max="7171" width="12.625" style="34" customWidth="1"/>
    <col min="7172" max="7172" width="15.5" style="34" customWidth="1"/>
    <col min="7173" max="7173" width="17.25" style="34" customWidth="1"/>
    <col min="7174" max="7174" width="27.875" style="34" customWidth="1"/>
    <col min="7175" max="7175" width="16.375" style="34" customWidth="1"/>
    <col min="7176" max="7424" width="9" style="34"/>
    <col min="7425" max="7425" width="28.25" style="34" customWidth="1"/>
    <col min="7426" max="7426" width="18.125" style="34" customWidth="1"/>
    <col min="7427" max="7427" width="12.625" style="34" customWidth="1"/>
    <col min="7428" max="7428" width="15.5" style="34" customWidth="1"/>
    <col min="7429" max="7429" width="17.25" style="34" customWidth="1"/>
    <col min="7430" max="7430" width="27.875" style="34" customWidth="1"/>
    <col min="7431" max="7431" width="16.375" style="34" customWidth="1"/>
    <col min="7432" max="7680" width="9" style="34"/>
    <col min="7681" max="7681" width="28.25" style="34" customWidth="1"/>
    <col min="7682" max="7682" width="18.125" style="34" customWidth="1"/>
    <col min="7683" max="7683" width="12.625" style="34" customWidth="1"/>
    <col min="7684" max="7684" width="15.5" style="34" customWidth="1"/>
    <col min="7685" max="7685" width="17.25" style="34" customWidth="1"/>
    <col min="7686" max="7686" width="27.875" style="34" customWidth="1"/>
    <col min="7687" max="7687" width="16.375" style="34" customWidth="1"/>
    <col min="7688" max="7936" width="9" style="34"/>
    <col min="7937" max="7937" width="28.25" style="34" customWidth="1"/>
    <col min="7938" max="7938" width="18.125" style="34" customWidth="1"/>
    <col min="7939" max="7939" width="12.625" style="34" customWidth="1"/>
    <col min="7940" max="7940" width="15.5" style="34" customWidth="1"/>
    <col min="7941" max="7941" width="17.25" style="34" customWidth="1"/>
    <col min="7942" max="7942" width="27.875" style="34" customWidth="1"/>
    <col min="7943" max="7943" width="16.375" style="34" customWidth="1"/>
    <col min="7944" max="8192" width="9" style="34"/>
    <col min="8193" max="8193" width="28.25" style="34" customWidth="1"/>
    <col min="8194" max="8194" width="18.125" style="34" customWidth="1"/>
    <col min="8195" max="8195" width="12.625" style="34" customWidth="1"/>
    <col min="8196" max="8196" width="15.5" style="34" customWidth="1"/>
    <col min="8197" max="8197" width="17.25" style="34" customWidth="1"/>
    <col min="8198" max="8198" width="27.875" style="34" customWidth="1"/>
    <col min="8199" max="8199" width="16.375" style="34" customWidth="1"/>
    <col min="8200" max="8448" width="9" style="34"/>
    <col min="8449" max="8449" width="28.25" style="34" customWidth="1"/>
    <col min="8450" max="8450" width="18.125" style="34" customWidth="1"/>
    <col min="8451" max="8451" width="12.625" style="34" customWidth="1"/>
    <col min="8452" max="8452" width="15.5" style="34" customWidth="1"/>
    <col min="8453" max="8453" width="17.25" style="34" customWidth="1"/>
    <col min="8454" max="8454" width="27.875" style="34" customWidth="1"/>
    <col min="8455" max="8455" width="16.375" style="34" customWidth="1"/>
    <col min="8456" max="8704" width="9" style="34"/>
    <col min="8705" max="8705" width="28.25" style="34" customWidth="1"/>
    <col min="8706" max="8706" width="18.125" style="34" customWidth="1"/>
    <col min="8707" max="8707" width="12.625" style="34" customWidth="1"/>
    <col min="8708" max="8708" width="15.5" style="34" customWidth="1"/>
    <col min="8709" max="8709" width="17.25" style="34" customWidth="1"/>
    <col min="8710" max="8710" width="27.875" style="34" customWidth="1"/>
    <col min="8711" max="8711" width="16.375" style="34" customWidth="1"/>
    <col min="8712" max="8960" width="9" style="34"/>
    <col min="8961" max="8961" width="28.25" style="34" customWidth="1"/>
    <col min="8962" max="8962" width="18.125" style="34" customWidth="1"/>
    <col min="8963" max="8963" width="12.625" style="34" customWidth="1"/>
    <col min="8964" max="8964" width="15.5" style="34" customWidth="1"/>
    <col min="8965" max="8965" width="17.25" style="34" customWidth="1"/>
    <col min="8966" max="8966" width="27.875" style="34" customWidth="1"/>
    <col min="8967" max="8967" width="16.375" style="34" customWidth="1"/>
    <col min="8968" max="9216" width="9" style="34"/>
    <col min="9217" max="9217" width="28.25" style="34" customWidth="1"/>
    <col min="9218" max="9218" width="18.125" style="34" customWidth="1"/>
    <col min="9219" max="9219" width="12.625" style="34" customWidth="1"/>
    <col min="9220" max="9220" width="15.5" style="34" customWidth="1"/>
    <col min="9221" max="9221" width="17.25" style="34" customWidth="1"/>
    <col min="9222" max="9222" width="27.875" style="34" customWidth="1"/>
    <col min="9223" max="9223" width="16.375" style="34" customWidth="1"/>
    <col min="9224" max="9472" width="9" style="34"/>
    <col min="9473" max="9473" width="28.25" style="34" customWidth="1"/>
    <col min="9474" max="9474" width="18.125" style="34" customWidth="1"/>
    <col min="9475" max="9475" width="12.625" style="34" customWidth="1"/>
    <col min="9476" max="9476" width="15.5" style="34" customWidth="1"/>
    <col min="9477" max="9477" width="17.25" style="34" customWidth="1"/>
    <col min="9478" max="9478" width="27.875" style="34" customWidth="1"/>
    <col min="9479" max="9479" width="16.375" style="34" customWidth="1"/>
    <col min="9480" max="9728" width="9" style="34"/>
    <col min="9729" max="9729" width="28.25" style="34" customWidth="1"/>
    <col min="9730" max="9730" width="18.125" style="34" customWidth="1"/>
    <col min="9731" max="9731" width="12.625" style="34" customWidth="1"/>
    <col min="9732" max="9732" width="15.5" style="34" customWidth="1"/>
    <col min="9733" max="9733" width="17.25" style="34" customWidth="1"/>
    <col min="9734" max="9734" width="27.875" style="34" customWidth="1"/>
    <col min="9735" max="9735" width="16.375" style="34" customWidth="1"/>
    <col min="9736" max="9984" width="9" style="34"/>
    <col min="9985" max="9985" width="28.25" style="34" customWidth="1"/>
    <col min="9986" max="9986" width="18.125" style="34" customWidth="1"/>
    <col min="9987" max="9987" width="12.625" style="34" customWidth="1"/>
    <col min="9988" max="9988" width="15.5" style="34" customWidth="1"/>
    <col min="9989" max="9989" width="17.25" style="34" customWidth="1"/>
    <col min="9990" max="9990" width="27.875" style="34" customWidth="1"/>
    <col min="9991" max="9991" width="16.375" style="34" customWidth="1"/>
    <col min="9992" max="10240" width="9" style="34"/>
    <col min="10241" max="10241" width="28.25" style="34" customWidth="1"/>
    <col min="10242" max="10242" width="18.125" style="34" customWidth="1"/>
    <col min="10243" max="10243" width="12.625" style="34" customWidth="1"/>
    <col min="10244" max="10244" width="15.5" style="34" customWidth="1"/>
    <col min="10245" max="10245" width="17.25" style="34" customWidth="1"/>
    <col min="10246" max="10246" width="27.875" style="34" customWidth="1"/>
    <col min="10247" max="10247" width="16.375" style="34" customWidth="1"/>
    <col min="10248" max="10496" width="9" style="34"/>
    <col min="10497" max="10497" width="28.25" style="34" customWidth="1"/>
    <col min="10498" max="10498" width="18.125" style="34" customWidth="1"/>
    <col min="10499" max="10499" width="12.625" style="34" customWidth="1"/>
    <col min="10500" max="10500" width="15.5" style="34" customWidth="1"/>
    <col min="10501" max="10501" width="17.25" style="34" customWidth="1"/>
    <col min="10502" max="10502" width="27.875" style="34" customWidth="1"/>
    <col min="10503" max="10503" width="16.375" style="34" customWidth="1"/>
    <col min="10504" max="10752" width="9" style="34"/>
    <col min="10753" max="10753" width="28.25" style="34" customWidth="1"/>
    <col min="10754" max="10754" width="18.125" style="34" customWidth="1"/>
    <col min="10755" max="10755" width="12.625" style="34" customWidth="1"/>
    <col min="10756" max="10756" width="15.5" style="34" customWidth="1"/>
    <col min="10757" max="10757" width="17.25" style="34" customWidth="1"/>
    <col min="10758" max="10758" width="27.875" style="34" customWidth="1"/>
    <col min="10759" max="10759" width="16.375" style="34" customWidth="1"/>
    <col min="10760" max="11008" width="9" style="34"/>
    <col min="11009" max="11009" width="28.25" style="34" customWidth="1"/>
    <col min="11010" max="11010" width="18.125" style="34" customWidth="1"/>
    <col min="11011" max="11011" width="12.625" style="34" customWidth="1"/>
    <col min="11012" max="11012" width="15.5" style="34" customWidth="1"/>
    <col min="11013" max="11013" width="17.25" style="34" customWidth="1"/>
    <col min="11014" max="11014" width="27.875" style="34" customWidth="1"/>
    <col min="11015" max="11015" width="16.375" style="34" customWidth="1"/>
    <col min="11016" max="11264" width="9" style="34"/>
    <col min="11265" max="11265" width="28.25" style="34" customWidth="1"/>
    <col min="11266" max="11266" width="18.125" style="34" customWidth="1"/>
    <col min="11267" max="11267" width="12.625" style="34" customWidth="1"/>
    <col min="11268" max="11268" width="15.5" style="34" customWidth="1"/>
    <col min="11269" max="11269" width="17.25" style="34" customWidth="1"/>
    <col min="11270" max="11270" width="27.875" style="34" customWidth="1"/>
    <col min="11271" max="11271" width="16.375" style="34" customWidth="1"/>
    <col min="11272" max="11520" width="9" style="34"/>
    <col min="11521" max="11521" width="28.25" style="34" customWidth="1"/>
    <col min="11522" max="11522" width="18.125" style="34" customWidth="1"/>
    <col min="11523" max="11523" width="12.625" style="34" customWidth="1"/>
    <col min="11524" max="11524" width="15.5" style="34" customWidth="1"/>
    <col min="11525" max="11525" width="17.25" style="34" customWidth="1"/>
    <col min="11526" max="11526" width="27.875" style="34" customWidth="1"/>
    <col min="11527" max="11527" width="16.375" style="34" customWidth="1"/>
    <col min="11528" max="11776" width="9" style="34"/>
    <col min="11777" max="11777" width="28.25" style="34" customWidth="1"/>
    <col min="11778" max="11778" width="18.125" style="34" customWidth="1"/>
    <col min="11779" max="11779" width="12.625" style="34" customWidth="1"/>
    <col min="11780" max="11780" width="15.5" style="34" customWidth="1"/>
    <col min="11781" max="11781" width="17.25" style="34" customWidth="1"/>
    <col min="11782" max="11782" width="27.875" style="34" customWidth="1"/>
    <col min="11783" max="11783" width="16.375" style="34" customWidth="1"/>
    <col min="11784" max="12032" width="9" style="34"/>
    <col min="12033" max="12033" width="28.25" style="34" customWidth="1"/>
    <col min="12034" max="12034" width="18.125" style="34" customWidth="1"/>
    <col min="12035" max="12035" width="12.625" style="34" customWidth="1"/>
    <col min="12036" max="12036" width="15.5" style="34" customWidth="1"/>
    <col min="12037" max="12037" width="17.25" style="34" customWidth="1"/>
    <col min="12038" max="12038" width="27.875" style="34" customWidth="1"/>
    <col min="12039" max="12039" width="16.375" style="34" customWidth="1"/>
    <col min="12040" max="12288" width="9" style="34"/>
    <col min="12289" max="12289" width="28.25" style="34" customWidth="1"/>
    <col min="12290" max="12290" width="18.125" style="34" customWidth="1"/>
    <col min="12291" max="12291" width="12.625" style="34" customWidth="1"/>
    <col min="12292" max="12292" width="15.5" style="34" customWidth="1"/>
    <col min="12293" max="12293" width="17.25" style="34" customWidth="1"/>
    <col min="12294" max="12294" width="27.875" style="34" customWidth="1"/>
    <col min="12295" max="12295" width="16.375" style="34" customWidth="1"/>
    <col min="12296" max="12544" width="9" style="34"/>
    <col min="12545" max="12545" width="28.25" style="34" customWidth="1"/>
    <col min="12546" max="12546" width="18.125" style="34" customWidth="1"/>
    <col min="12547" max="12547" width="12.625" style="34" customWidth="1"/>
    <col min="12548" max="12548" width="15.5" style="34" customWidth="1"/>
    <col min="12549" max="12549" width="17.25" style="34" customWidth="1"/>
    <col min="12550" max="12550" width="27.875" style="34" customWidth="1"/>
    <col min="12551" max="12551" width="16.375" style="34" customWidth="1"/>
    <col min="12552" max="12800" width="9" style="34"/>
    <col min="12801" max="12801" width="28.25" style="34" customWidth="1"/>
    <col min="12802" max="12802" width="18.125" style="34" customWidth="1"/>
    <col min="12803" max="12803" width="12.625" style="34" customWidth="1"/>
    <col min="12804" max="12804" width="15.5" style="34" customWidth="1"/>
    <col min="12805" max="12805" width="17.25" style="34" customWidth="1"/>
    <col min="12806" max="12806" width="27.875" style="34" customWidth="1"/>
    <col min="12807" max="12807" width="16.375" style="34" customWidth="1"/>
    <col min="12808" max="13056" width="9" style="34"/>
    <col min="13057" max="13057" width="28.25" style="34" customWidth="1"/>
    <col min="13058" max="13058" width="18.125" style="34" customWidth="1"/>
    <col min="13059" max="13059" width="12.625" style="34" customWidth="1"/>
    <col min="13060" max="13060" width="15.5" style="34" customWidth="1"/>
    <col min="13061" max="13061" width="17.25" style="34" customWidth="1"/>
    <col min="13062" max="13062" width="27.875" style="34" customWidth="1"/>
    <col min="13063" max="13063" width="16.375" style="34" customWidth="1"/>
    <col min="13064" max="13312" width="9" style="34"/>
    <col min="13313" max="13313" width="28.25" style="34" customWidth="1"/>
    <col min="13314" max="13314" width="18.125" style="34" customWidth="1"/>
    <col min="13315" max="13315" width="12.625" style="34" customWidth="1"/>
    <col min="13316" max="13316" width="15.5" style="34" customWidth="1"/>
    <col min="13317" max="13317" width="17.25" style="34" customWidth="1"/>
    <col min="13318" max="13318" width="27.875" style="34" customWidth="1"/>
    <col min="13319" max="13319" width="16.375" style="34" customWidth="1"/>
    <col min="13320" max="13568" width="9" style="34"/>
    <col min="13569" max="13569" width="28.25" style="34" customWidth="1"/>
    <col min="13570" max="13570" width="18.125" style="34" customWidth="1"/>
    <col min="13571" max="13571" width="12.625" style="34" customWidth="1"/>
    <col min="13572" max="13572" width="15.5" style="34" customWidth="1"/>
    <col min="13573" max="13573" width="17.25" style="34" customWidth="1"/>
    <col min="13574" max="13574" width="27.875" style="34" customWidth="1"/>
    <col min="13575" max="13575" width="16.375" style="34" customWidth="1"/>
    <col min="13576" max="13824" width="9" style="34"/>
    <col min="13825" max="13825" width="28.25" style="34" customWidth="1"/>
    <col min="13826" max="13826" width="18.125" style="34" customWidth="1"/>
    <col min="13827" max="13827" width="12.625" style="34" customWidth="1"/>
    <col min="13828" max="13828" width="15.5" style="34" customWidth="1"/>
    <col min="13829" max="13829" width="17.25" style="34" customWidth="1"/>
    <col min="13830" max="13830" width="27.875" style="34" customWidth="1"/>
    <col min="13831" max="13831" width="16.375" style="34" customWidth="1"/>
    <col min="13832" max="14080" width="9" style="34"/>
    <col min="14081" max="14081" width="28.25" style="34" customWidth="1"/>
    <col min="14082" max="14082" width="18.125" style="34" customWidth="1"/>
    <col min="14083" max="14083" width="12.625" style="34" customWidth="1"/>
    <col min="14084" max="14084" width="15.5" style="34" customWidth="1"/>
    <col min="14085" max="14085" width="17.25" style="34" customWidth="1"/>
    <col min="14086" max="14086" width="27.875" style="34" customWidth="1"/>
    <col min="14087" max="14087" width="16.375" style="34" customWidth="1"/>
    <col min="14088" max="14336" width="9" style="34"/>
    <col min="14337" max="14337" width="28.25" style="34" customWidth="1"/>
    <col min="14338" max="14338" width="18.125" style="34" customWidth="1"/>
    <col min="14339" max="14339" width="12.625" style="34" customWidth="1"/>
    <col min="14340" max="14340" width="15.5" style="34" customWidth="1"/>
    <col min="14341" max="14341" width="17.25" style="34" customWidth="1"/>
    <col min="14342" max="14342" width="27.875" style="34" customWidth="1"/>
    <col min="14343" max="14343" width="16.375" style="34" customWidth="1"/>
    <col min="14344" max="14592" width="9" style="34"/>
    <col min="14593" max="14593" width="28.25" style="34" customWidth="1"/>
    <col min="14594" max="14594" width="18.125" style="34" customWidth="1"/>
    <col min="14595" max="14595" width="12.625" style="34" customWidth="1"/>
    <col min="14596" max="14596" width="15.5" style="34" customWidth="1"/>
    <col min="14597" max="14597" width="17.25" style="34" customWidth="1"/>
    <col min="14598" max="14598" width="27.875" style="34" customWidth="1"/>
    <col min="14599" max="14599" width="16.375" style="34" customWidth="1"/>
    <col min="14600" max="14848" width="9" style="34"/>
    <col min="14849" max="14849" width="28.25" style="34" customWidth="1"/>
    <col min="14850" max="14850" width="18.125" style="34" customWidth="1"/>
    <col min="14851" max="14851" width="12.625" style="34" customWidth="1"/>
    <col min="14852" max="14852" width="15.5" style="34" customWidth="1"/>
    <col min="14853" max="14853" width="17.25" style="34" customWidth="1"/>
    <col min="14854" max="14854" width="27.875" style="34" customWidth="1"/>
    <col min="14855" max="14855" width="16.375" style="34" customWidth="1"/>
    <col min="14856" max="15104" width="9" style="34"/>
    <col min="15105" max="15105" width="28.25" style="34" customWidth="1"/>
    <col min="15106" max="15106" width="18.125" style="34" customWidth="1"/>
    <col min="15107" max="15107" width="12.625" style="34" customWidth="1"/>
    <col min="15108" max="15108" width="15.5" style="34" customWidth="1"/>
    <col min="15109" max="15109" width="17.25" style="34" customWidth="1"/>
    <col min="15110" max="15110" width="27.875" style="34" customWidth="1"/>
    <col min="15111" max="15111" width="16.375" style="34" customWidth="1"/>
    <col min="15112" max="15360" width="9" style="34"/>
    <col min="15361" max="15361" width="28.25" style="34" customWidth="1"/>
    <col min="15362" max="15362" width="18.125" style="34" customWidth="1"/>
    <col min="15363" max="15363" width="12.625" style="34" customWidth="1"/>
    <col min="15364" max="15364" width="15.5" style="34" customWidth="1"/>
    <col min="15365" max="15365" width="17.25" style="34" customWidth="1"/>
    <col min="15366" max="15366" width="27.875" style="34" customWidth="1"/>
    <col min="15367" max="15367" width="16.375" style="34" customWidth="1"/>
    <col min="15368" max="15616" width="9" style="34"/>
    <col min="15617" max="15617" width="28.25" style="34" customWidth="1"/>
    <col min="15618" max="15618" width="18.125" style="34" customWidth="1"/>
    <col min="15619" max="15619" width="12.625" style="34" customWidth="1"/>
    <col min="15620" max="15620" width="15.5" style="34" customWidth="1"/>
    <col min="15621" max="15621" width="17.25" style="34" customWidth="1"/>
    <col min="15622" max="15622" width="27.875" style="34" customWidth="1"/>
    <col min="15623" max="15623" width="16.375" style="34" customWidth="1"/>
    <col min="15624" max="15872" width="9" style="34"/>
    <col min="15873" max="15873" width="28.25" style="34" customWidth="1"/>
    <col min="15874" max="15874" width="18.125" style="34" customWidth="1"/>
    <col min="15875" max="15875" width="12.625" style="34" customWidth="1"/>
    <col min="15876" max="15876" width="15.5" style="34" customWidth="1"/>
    <col min="15877" max="15877" width="17.25" style="34" customWidth="1"/>
    <col min="15878" max="15878" width="27.875" style="34" customWidth="1"/>
    <col min="15879" max="15879" width="16.375" style="34" customWidth="1"/>
    <col min="15880" max="16128" width="9" style="34"/>
    <col min="16129" max="16129" width="28.25" style="34" customWidth="1"/>
    <col min="16130" max="16130" width="18.125" style="34" customWidth="1"/>
    <col min="16131" max="16131" width="12.625" style="34" customWidth="1"/>
    <col min="16132" max="16132" width="15.5" style="34" customWidth="1"/>
    <col min="16133" max="16133" width="17.25" style="34" customWidth="1"/>
    <col min="16134" max="16134" width="27.875" style="34" customWidth="1"/>
    <col min="16135" max="16135" width="16.375" style="34" customWidth="1"/>
    <col min="16136" max="16384" width="9" style="34"/>
  </cols>
  <sheetData>
    <row r="1" spans="1:7" ht="29.25" customHeight="1">
      <c r="A1" s="307" t="s">
        <v>179</v>
      </c>
      <c r="B1" s="307"/>
      <c r="C1" s="307"/>
      <c r="D1" s="307"/>
      <c r="E1" s="307"/>
      <c r="F1" s="307"/>
      <c r="G1" s="307"/>
    </row>
    <row r="2" spans="1:7" ht="18.75">
      <c r="A2" s="308" t="s">
        <v>180</v>
      </c>
      <c r="B2" s="308"/>
      <c r="C2" s="308"/>
      <c r="D2" s="308"/>
      <c r="E2" s="308"/>
      <c r="F2" s="308"/>
      <c r="G2" s="308"/>
    </row>
    <row r="3" spans="1:7" ht="21.75" customHeight="1">
      <c r="A3" s="309" t="s">
        <v>181</v>
      </c>
      <c r="B3" s="309"/>
      <c r="C3" s="309"/>
      <c r="D3" s="309"/>
      <c r="E3" s="309"/>
      <c r="F3" s="309"/>
      <c r="G3" s="309"/>
    </row>
    <row r="4" spans="1:7" ht="22.5" customHeight="1">
      <c r="A4" s="310" t="s">
        <v>182</v>
      </c>
      <c r="B4" s="311"/>
      <c r="C4" s="311"/>
      <c r="D4" s="311"/>
      <c r="E4" s="311"/>
      <c r="F4" s="312" t="s">
        <v>5</v>
      </c>
      <c r="G4" s="312"/>
    </row>
    <row r="5" spans="1:7" ht="22.5" customHeight="1">
      <c r="A5" s="305" t="s">
        <v>92</v>
      </c>
      <c r="B5" s="305" t="s">
        <v>183</v>
      </c>
      <c r="C5" s="306" t="s">
        <v>184</v>
      </c>
      <c r="D5" s="306"/>
      <c r="E5" s="306"/>
      <c r="F5" s="306"/>
      <c r="G5" s="306"/>
    </row>
    <row r="6" spans="1:7" ht="48.75" customHeight="1">
      <c r="A6" s="305"/>
      <c r="B6" s="305"/>
      <c r="C6" s="35" t="s">
        <v>185</v>
      </c>
      <c r="D6" s="35" t="s">
        <v>186</v>
      </c>
      <c r="E6" s="35" t="s">
        <v>187</v>
      </c>
      <c r="F6" s="35" t="s">
        <v>188</v>
      </c>
      <c r="G6" s="35" t="s">
        <v>189</v>
      </c>
    </row>
    <row r="7" spans="1:7" ht="24.95" customHeight="1">
      <c r="A7" s="305"/>
      <c r="B7" s="35">
        <v>1</v>
      </c>
      <c r="C7" s="35">
        <v>2</v>
      </c>
      <c r="D7" s="35">
        <v>3</v>
      </c>
      <c r="E7" s="35" t="s">
        <v>190</v>
      </c>
      <c r="F7" s="36" t="s">
        <v>191</v>
      </c>
      <c r="G7" s="35" t="s">
        <v>192</v>
      </c>
    </row>
    <row r="8" spans="1:7" ht="24.95" customHeight="1">
      <c r="A8" s="37" t="s">
        <v>111</v>
      </c>
      <c r="B8" s="35"/>
      <c r="C8" s="35"/>
      <c r="D8" s="35"/>
      <c r="E8" s="35"/>
      <c r="F8" s="36"/>
      <c r="G8" s="36"/>
    </row>
    <row r="9" spans="1:7" ht="24.95" customHeight="1">
      <c r="A9" s="37" t="s">
        <v>193</v>
      </c>
      <c r="B9" s="35"/>
      <c r="C9" s="35"/>
      <c r="D9" s="35"/>
      <c r="E9" s="35" t="s">
        <v>148</v>
      </c>
      <c r="F9" s="36"/>
      <c r="G9" s="36"/>
    </row>
    <row r="10" spans="1:7" ht="24.95" customHeight="1">
      <c r="A10" s="37" t="s">
        <v>194</v>
      </c>
      <c r="B10" s="35"/>
      <c r="C10" s="35"/>
      <c r="D10" s="35"/>
      <c r="E10" s="35"/>
      <c r="F10" s="35"/>
      <c r="G10" s="35" t="s">
        <v>148</v>
      </c>
    </row>
    <row r="11" spans="1:7" ht="24.95" customHeight="1">
      <c r="A11" s="37" t="s">
        <v>123</v>
      </c>
      <c r="B11" s="35"/>
      <c r="C11" s="35"/>
      <c r="D11" s="35"/>
      <c r="E11" s="35"/>
      <c r="F11" s="36"/>
      <c r="G11" s="36"/>
    </row>
    <row r="12" spans="1:7" ht="24.95" customHeight="1">
      <c r="A12" s="37" t="s">
        <v>195</v>
      </c>
      <c r="B12" s="35"/>
      <c r="C12" s="35"/>
      <c r="D12" s="35"/>
      <c r="E12" s="35"/>
      <c r="F12" s="35"/>
      <c r="G12" s="35"/>
    </row>
    <row r="13" spans="1:7" ht="24.95" customHeight="1">
      <c r="A13" s="37" t="s">
        <v>196</v>
      </c>
      <c r="B13" s="35"/>
      <c r="C13" s="35"/>
      <c r="D13" s="35"/>
      <c r="E13" s="35"/>
      <c r="F13" s="35"/>
      <c r="G13" s="35"/>
    </row>
  </sheetData>
  <mergeCells count="8">
    <mergeCell ref="A5:A7"/>
    <mergeCell ref="B5:B6"/>
    <mergeCell ref="C5:G5"/>
    <mergeCell ref="A1:G1"/>
    <mergeCell ref="A2:G2"/>
    <mergeCell ref="A3:G3"/>
    <mergeCell ref="A4:E4"/>
    <mergeCell ref="F4:G4"/>
  </mergeCells>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9"/>
  <sheetViews>
    <sheetView workbookViewId="0">
      <selection activeCell="B31" sqref="B31"/>
    </sheetView>
  </sheetViews>
  <sheetFormatPr defaultColWidth="9" defaultRowHeight="13.5"/>
  <cols>
    <col min="1" max="1" width="40.125" style="38" customWidth="1"/>
    <col min="2" max="2" width="36.125" style="38" customWidth="1"/>
    <col min="3" max="3" width="40.25" style="38" customWidth="1"/>
    <col min="4" max="256" width="9" style="38"/>
    <col min="257" max="257" width="40.125" style="38" customWidth="1"/>
    <col min="258" max="258" width="36.125" style="38" customWidth="1"/>
    <col min="259" max="259" width="40.25" style="38" customWidth="1"/>
    <col min="260" max="512" width="9" style="38"/>
    <col min="513" max="513" width="40.125" style="38" customWidth="1"/>
    <col min="514" max="514" width="36.125" style="38" customWidth="1"/>
    <col min="515" max="515" width="40.25" style="38" customWidth="1"/>
    <col min="516" max="768" width="9" style="38"/>
    <col min="769" max="769" width="40.125" style="38" customWidth="1"/>
    <col min="770" max="770" width="36.125" style="38" customWidth="1"/>
    <col min="771" max="771" width="40.25" style="38" customWidth="1"/>
    <col min="772" max="1024" width="9" style="38"/>
    <col min="1025" max="1025" width="40.125" style="38" customWidth="1"/>
    <col min="1026" max="1026" width="36.125" style="38" customWidth="1"/>
    <col min="1027" max="1027" width="40.25" style="38" customWidth="1"/>
    <col min="1028" max="1280" width="9" style="38"/>
    <col min="1281" max="1281" width="40.125" style="38" customWidth="1"/>
    <col min="1282" max="1282" width="36.125" style="38" customWidth="1"/>
    <col min="1283" max="1283" width="40.25" style="38" customWidth="1"/>
    <col min="1284" max="1536" width="9" style="38"/>
    <col min="1537" max="1537" width="40.125" style="38" customWidth="1"/>
    <col min="1538" max="1538" width="36.125" style="38" customWidth="1"/>
    <col min="1539" max="1539" width="40.25" style="38" customWidth="1"/>
    <col min="1540" max="1792" width="9" style="38"/>
    <col min="1793" max="1793" width="40.125" style="38" customWidth="1"/>
    <col min="1794" max="1794" width="36.125" style="38" customWidth="1"/>
    <col min="1795" max="1795" width="40.25" style="38" customWidth="1"/>
    <col min="1796" max="2048" width="9" style="38"/>
    <col min="2049" max="2049" width="40.125" style="38" customWidth="1"/>
    <col min="2050" max="2050" width="36.125" style="38" customWidth="1"/>
    <col min="2051" max="2051" width="40.25" style="38" customWidth="1"/>
    <col min="2052" max="2304" width="9" style="38"/>
    <col min="2305" max="2305" width="40.125" style="38" customWidth="1"/>
    <col min="2306" max="2306" width="36.125" style="38" customWidth="1"/>
    <col min="2307" max="2307" width="40.25" style="38" customWidth="1"/>
    <col min="2308" max="2560" width="9" style="38"/>
    <col min="2561" max="2561" width="40.125" style="38" customWidth="1"/>
    <col min="2562" max="2562" width="36.125" style="38" customWidth="1"/>
    <col min="2563" max="2563" width="40.25" style="38" customWidth="1"/>
    <col min="2564" max="2816" width="9" style="38"/>
    <col min="2817" max="2817" width="40.125" style="38" customWidth="1"/>
    <col min="2818" max="2818" width="36.125" style="38" customWidth="1"/>
    <col min="2819" max="2819" width="40.25" style="38" customWidth="1"/>
    <col min="2820" max="3072" width="9" style="38"/>
    <col min="3073" max="3073" width="40.125" style="38" customWidth="1"/>
    <col min="3074" max="3074" width="36.125" style="38" customWidth="1"/>
    <col min="3075" max="3075" width="40.25" style="38" customWidth="1"/>
    <col min="3076" max="3328" width="9" style="38"/>
    <col min="3329" max="3329" width="40.125" style="38" customWidth="1"/>
    <col min="3330" max="3330" width="36.125" style="38" customWidth="1"/>
    <col min="3331" max="3331" width="40.25" style="38" customWidth="1"/>
    <col min="3332" max="3584" width="9" style="38"/>
    <col min="3585" max="3585" width="40.125" style="38" customWidth="1"/>
    <col min="3586" max="3586" width="36.125" style="38" customWidth="1"/>
    <col min="3587" max="3587" width="40.25" style="38" customWidth="1"/>
    <col min="3588" max="3840" width="9" style="38"/>
    <col min="3841" max="3841" width="40.125" style="38" customWidth="1"/>
    <col min="3842" max="3842" width="36.125" style="38" customWidth="1"/>
    <col min="3843" max="3843" width="40.25" style="38" customWidth="1"/>
    <col min="3844" max="4096" width="9" style="38"/>
    <col min="4097" max="4097" width="40.125" style="38" customWidth="1"/>
    <col min="4098" max="4098" width="36.125" style="38" customWidth="1"/>
    <col min="4099" max="4099" width="40.25" style="38" customWidth="1"/>
    <col min="4100" max="4352" width="9" style="38"/>
    <col min="4353" max="4353" width="40.125" style="38" customWidth="1"/>
    <col min="4354" max="4354" width="36.125" style="38" customWidth="1"/>
    <col min="4355" max="4355" width="40.25" style="38" customWidth="1"/>
    <col min="4356" max="4608" width="9" style="38"/>
    <col min="4609" max="4609" width="40.125" style="38" customWidth="1"/>
    <col min="4610" max="4610" width="36.125" style="38" customWidth="1"/>
    <col min="4611" max="4611" width="40.25" style="38" customWidth="1"/>
    <col min="4612" max="4864" width="9" style="38"/>
    <col min="4865" max="4865" width="40.125" style="38" customWidth="1"/>
    <col min="4866" max="4866" width="36.125" style="38" customWidth="1"/>
    <col min="4867" max="4867" width="40.25" style="38" customWidth="1"/>
    <col min="4868" max="5120" width="9" style="38"/>
    <col min="5121" max="5121" width="40.125" style="38" customWidth="1"/>
    <col min="5122" max="5122" width="36.125" style="38" customWidth="1"/>
    <col min="5123" max="5123" width="40.25" style="38" customWidth="1"/>
    <col min="5124" max="5376" width="9" style="38"/>
    <col min="5377" max="5377" width="40.125" style="38" customWidth="1"/>
    <col min="5378" max="5378" width="36.125" style="38" customWidth="1"/>
    <col min="5379" max="5379" width="40.25" style="38" customWidth="1"/>
    <col min="5380" max="5632" width="9" style="38"/>
    <col min="5633" max="5633" width="40.125" style="38" customWidth="1"/>
    <col min="5634" max="5634" width="36.125" style="38" customWidth="1"/>
    <col min="5635" max="5635" width="40.25" style="38" customWidth="1"/>
    <col min="5636" max="5888" width="9" style="38"/>
    <col min="5889" max="5889" width="40.125" style="38" customWidth="1"/>
    <col min="5890" max="5890" width="36.125" style="38" customWidth="1"/>
    <col min="5891" max="5891" width="40.25" style="38" customWidth="1"/>
    <col min="5892" max="6144" width="9" style="38"/>
    <col min="6145" max="6145" width="40.125" style="38" customWidth="1"/>
    <col min="6146" max="6146" width="36.125" style="38" customWidth="1"/>
    <col min="6147" max="6147" width="40.25" style="38" customWidth="1"/>
    <col min="6148" max="6400" width="9" style="38"/>
    <col min="6401" max="6401" width="40.125" style="38" customWidth="1"/>
    <col min="6402" max="6402" width="36.125" style="38" customWidth="1"/>
    <col min="6403" max="6403" width="40.25" style="38" customWidth="1"/>
    <col min="6404" max="6656" width="9" style="38"/>
    <col min="6657" max="6657" width="40.125" style="38" customWidth="1"/>
    <col min="6658" max="6658" width="36.125" style="38" customWidth="1"/>
    <col min="6659" max="6659" width="40.25" style="38" customWidth="1"/>
    <col min="6660" max="6912" width="9" style="38"/>
    <col min="6913" max="6913" width="40.125" style="38" customWidth="1"/>
    <col min="6914" max="6914" width="36.125" style="38" customWidth="1"/>
    <col min="6915" max="6915" width="40.25" style="38" customWidth="1"/>
    <col min="6916" max="7168" width="9" style="38"/>
    <col min="7169" max="7169" width="40.125" style="38" customWidth="1"/>
    <col min="7170" max="7170" width="36.125" style="38" customWidth="1"/>
    <col min="7171" max="7171" width="40.25" style="38" customWidth="1"/>
    <col min="7172" max="7424" width="9" style="38"/>
    <col min="7425" max="7425" width="40.125" style="38" customWidth="1"/>
    <col min="7426" max="7426" width="36.125" style="38" customWidth="1"/>
    <col min="7427" max="7427" width="40.25" style="38" customWidth="1"/>
    <col min="7428" max="7680" width="9" style="38"/>
    <col min="7681" max="7681" width="40.125" style="38" customWidth="1"/>
    <col min="7682" max="7682" width="36.125" style="38" customWidth="1"/>
    <col min="7683" max="7683" width="40.25" style="38" customWidth="1"/>
    <col min="7684" max="7936" width="9" style="38"/>
    <col min="7937" max="7937" width="40.125" style="38" customWidth="1"/>
    <col min="7938" max="7938" width="36.125" style="38" customWidth="1"/>
    <col min="7939" max="7939" width="40.25" style="38" customWidth="1"/>
    <col min="7940" max="8192" width="9" style="38"/>
    <col min="8193" max="8193" width="40.125" style="38" customWidth="1"/>
    <col min="8194" max="8194" width="36.125" style="38" customWidth="1"/>
    <col min="8195" max="8195" width="40.25" style="38" customWidth="1"/>
    <col min="8196" max="8448" width="9" style="38"/>
    <col min="8449" max="8449" width="40.125" style="38" customWidth="1"/>
    <col min="8450" max="8450" width="36.125" style="38" customWidth="1"/>
    <col min="8451" max="8451" width="40.25" style="38" customWidth="1"/>
    <col min="8452" max="8704" width="9" style="38"/>
    <col min="8705" max="8705" width="40.125" style="38" customWidth="1"/>
    <col min="8706" max="8706" width="36.125" style="38" customWidth="1"/>
    <col min="8707" max="8707" width="40.25" style="38" customWidth="1"/>
    <col min="8708" max="8960" width="9" style="38"/>
    <col min="8961" max="8961" width="40.125" style="38" customWidth="1"/>
    <col min="8962" max="8962" width="36.125" style="38" customWidth="1"/>
    <col min="8963" max="8963" width="40.25" style="38" customWidth="1"/>
    <col min="8964" max="9216" width="9" style="38"/>
    <col min="9217" max="9217" width="40.125" style="38" customWidth="1"/>
    <col min="9218" max="9218" width="36.125" style="38" customWidth="1"/>
    <col min="9219" max="9219" width="40.25" style="38" customWidth="1"/>
    <col min="9220" max="9472" width="9" style="38"/>
    <col min="9473" max="9473" width="40.125" style="38" customWidth="1"/>
    <col min="9474" max="9474" width="36.125" style="38" customWidth="1"/>
    <col min="9475" max="9475" width="40.25" style="38" customWidth="1"/>
    <col min="9476" max="9728" width="9" style="38"/>
    <col min="9729" max="9729" width="40.125" style="38" customWidth="1"/>
    <col min="9730" max="9730" width="36.125" style="38" customWidth="1"/>
    <col min="9731" max="9731" width="40.25" style="38" customWidth="1"/>
    <col min="9732" max="9984" width="9" style="38"/>
    <col min="9985" max="9985" width="40.125" style="38" customWidth="1"/>
    <col min="9986" max="9986" width="36.125" style="38" customWidth="1"/>
    <col min="9987" max="9987" width="40.25" style="38" customWidth="1"/>
    <col min="9988" max="10240" width="9" style="38"/>
    <col min="10241" max="10241" width="40.125" style="38" customWidth="1"/>
    <col min="10242" max="10242" width="36.125" style="38" customWidth="1"/>
    <col min="10243" max="10243" width="40.25" style="38" customWidth="1"/>
    <col min="10244" max="10496" width="9" style="38"/>
    <col min="10497" max="10497" width="40.125" style="38" customWidth="1"/>
    <col min="10498" max="10498" width="36.125" style="38" customWidth="1"/>
    <col min="10499" max="10499" width="40.25" style="38" customWidth="1"/>
    <col min="10500" max="10752" width="9" style="38"/>
    <col min="10753" max="10753" width="40.125" style="38" customWidth="1"/>
    <col min="10754" max="10754" width="36.125" style="38" customWidth="1"/>
    <col min="10755" max="10755" width="40.25" style="38" customWidth="1"/>
    <col min="10756" max="11008" width="9" style="38"/>
    <col min="11009" max="11009" width="40.125" style="38" customWidth="1"/>
    <col min="11010" max="11010" width="36.125" style="38" customWidth="1"/>
    <col min="11011" max="11011" width="40.25" style="38" customWidth="1"/>
    <col min="11012" max="11264" width="9" style="38"/>
    <col min="11265" max="11265" width="40.125" style="38" customWidth="1"/>
    <col min="11266" max="11266" width="36.125" style="38" customWidth="1"/>
    <col min="11267" max="11267" width="40.25" style="38" customWidth="1"/>
    <col min="11268" max="11520" width="9" style="38"/>
    <col min="11521" max="11521" width="40.125" style="38" customWidth="1"/>
    <col min="11522" max="11522" width="36.125" style="38" customWidth="1"/>
    <col min="11523" max="11523" width="40.25" style="38" customWidth="1"/>
    <col min="11524" max="11776" width="9" style="38"/>
    <col min="11777" max="11777" width="40.125" style="38" customWidth="1"/>
    <col min="11778" max="11778" width="36.125" style="38" customWidth="1"/>
    <col min="11779" max="11779" width="40.25" style="38" customWidth="1"/>
    <col min="11780" max="12032" width="9" style="38"/>
    <col min="12033" max="12033" width="40.125" style="38" customWidth="1"/>
    <col min="12034" max="12034" width="36.125" style="38" customWidth="1"/>
    <col min="12035" max="12035" width="40.25" style="38" customWidth="1"/>
    <col min="12036" max="12288" width="9" style="38"/>
    <col min="12289" max="12289" width="40.125" style="38" customWidth="1"/>
    <col min="12290" max="12290" width="36.125" style="38" customWidth="1"/>
    <col min="12291" max="12291" width="40.25" style="38" customWidth="1"/>
    <col min="12292" max="12544" width="9" style="38"/>
    <col min="12545" max="12545" width="40.125" style="38" customWidth="1"/>
    <col min="12546" max="12546" width="36.125" style="38" customWidth="1"/>
    <col min="12547" max="12547" width="40.25" style="38" customWidth="1"/>
    <col min="12548" max="12800" width="9" style="38"/>
    <col min="12801" max="12801" width="40.125" style="38" customWidth="1"/>
    <col min="12802" max="12802" width="36.125" style="38" customWidth="1"/>
    <col min="12803" max="12803" width="40.25" style="38" customWidth="1"/>
    <col min="12804" max="13056" width="9" style="38"/>
    <col min="13057" max="13057" width="40.125" style="38" customWidth="1"/>
    <col min="13058" max="13058" width="36.125" style="38" customWidth="1"/>
    <col min="13059" max="13059" width="40.25" style="38" customWidth="1"/>
    <col min="13060" max="13312" width="9" style="38"/>
    <col min="13313" max="13313" width="40.125" style="38" customWidth="1"/>
    <col min="13314" max="13314" width="36.125" style="38" customWidth="1"/>
    <col min="13315" max="13315" width="40.25" style="38" customWidth="1"/>
    <col min="13316" max="13568" width="9" style="38"/>
    <col min="13569" max="13569" width="40.125" style="38" customWidth="1"/>
    <col min="13570" max="13570" width="36.125" style="38" customWidth="1"/>
    <col min="13571" max="13571" width="40.25" style="38" customWidth="1"/>
    <col min="13572" max="13824" width="9" style="38"/>
    <col min="13825" max="13825" width="40.125" style="38" customWidth="1"/>
    <col min="13826" max="13826" width="36.125" style="38" customWidth="1"/>
    <col min="13827" max="13827" width="40.25" style="38" customWidth="1"/>
    <col min="13828" max="14080" width="9" style="38"/>
    <col min="14081" max="14081" width="40.125" style="38" customWidth="1"/>
    <col min="14082" max="14082" width="36.125" style="38" customWidth="1"/>
    <col min="14083" max="14083" width="40.25" style="38" customWidth="1"/>
    <col min="14084" max="14336" width="9" style="38"/>
    <col min="14337" max="14337" width="40.125" style="38" customWidth="1"/>
    <col min="14338" max="14338" width="36.125" style="38" customWidth="1"/>
    <col min="14339" max="14339" width="40.25" style="38" customWidth="1"/>
    <col min="14340" max="14592" width="9" style="38"/>
    <col min="14593" max="14593" width="40.125" style="38" customWidth="1"/>
    <col min="14594" max="14594" width="36.125" style="38" customWidth="1"/>
    <col min="14595" max="14595" width="40.25" style="38" customWidth="1"/>
    <col min="14596" max="14848" width="9" style="38"/>
    <col min="14849" max="14849" width="40.125" style="38" customWidth="1"/>
    <col min="14850" max="14850" width="36.125" style="38" customWidth="1"/>
    <col min="14851" max="14851" width="40.25" style="38" customWidth="1"/>
    <col min="14852" max="15104" width="9" style="38"/>
    <col min="15105" max="15105" width="40.125" style="38" customWidth="1"/>
    <col min="15106" max="15106" width="36.125" style="38" customWidth="1"/>
    <col min="15107" max="15107" width="40.25" style="38" customWidth="1"/>
    <col min="15108" max="15360" width="9" style="38"/>
    <col min="15361" max="15361" width="40.125" style="38" customWidth="1"/>
    <col min="15362" max="15362" width="36.125" style="38" customWidth="1"/>
    <col min="15363" max="15363" width="40.25" style="38" customWidth="1"/>
    <col min="15364" max="15616" width="9" style="38"/>
    <col min="15617" max="15617" width="40.125" style="38" customWidth="1"/>
    <col min="15618" max="15618" width="36.125" style="38" customWidth="1"/>
    <col min="15619" max="15619" width="40.25" style="38" customWidth="1"/>
    <col min="15620" max="15872" width="9" style="38"/>
    <col min="15873" max="15873" width="40.125" style="38" customWidth="1"/>
    <col min="15874" max="15874" width="36.125" style="38" customWidth="1"/>
    <col min="15875" max="15875" width="40.25" style="38" customWidth="1"/>
    <col min="15876" max="16128" width="9" style="38"/>
    <col min="16129" max="16129" width="40.125" style="38" customWidth="1"/>
    <col min="16130" max="16130" width="36.125" style="38" customWidth="1"/>
    <col min="16131" max="16131" width="40.25" style="38" customWidth="1"/>
    <col min="16132" max="16384" width="9" style="38"/>
  </cols>
  <sheetData>
    <row r="1" spans="1:3" ht="36" customHeight="1">
      <c r="A1" s="313" t="s">
        <v>197</v>
      </c>
      <c r="B1" s="313"/>
      <c r="C1" s="313"/>
    </row>
    <row r="2" spans="1:3" ht="23.25" customHeight="1">
      <c r="A2" s="39" t="s">
        <v>198</v>
      </c>
      <c r="B2" s="39" t="s">
        <v>199</v>
      </c>
      <c r="C2" s="39"/>
    </row>
    <row r="3" spans="1:3" ht="20.25" customHeight="1">
      <c r="A3" s="40" t="s">
        <v>200</v>
      </c>
      <c r="B3" s="40"/>
      <c r="C3" s="41" t="s">
        <v>5</v>
      </c>
    </row>
    <row r="4" spans="1:3" ht="53.25" customHeight="1">
      <c r="A4" s="42" t="s">
        <v>134</v>
      </c>
      <c r="B4" s="42" t="s">
        <v>201</v>
      </c>
      <c r="C4" s="42" t="s">
        <v>202</v>
      </c>
    </row>
    <row r="5" spans="1:3" ht="39.75" customHeight="1">
      <c r="A5" s="42" t="s">
        <v>203</v>
      </c>
      <c r="B5" s="43"/>
      <c r="C5" s="43"/>
    </row>
    <row r="6" spans="1:3" ht="36.75" customHeight="1">
      <c r="A6" s="42" t="s">
        <v>204</v>
      </c>
      <c r="B6" s="43"/>
      <c r="C6" s="43"/>
    </row>
    <row r="7" spans="1:3" ht="41.25" customHeight="1">
      <c r="A7" s="43" t="s">
        <v>205</v>
      </c>
      <c r="B7" s="43"/>
      <c r="C7" s="43"/>
    </row>
    <row r="8" spans="1:3" ht="20.100000000000001" customHeight="1">
      <c r="A8" s="314" t="s">
        <v>206</v>
      </c>
      <c r="B8" s="314"/>
      <c r="C8" s="314"/>
    </row>
    <row r="9" spans="1:3">
      <c r="A9" s="315"/>
      <c r="B9" s="315"/>
      <c r="C9" s="315"/>
    </row>
  </sheetData>
  <mergeCells count="3">
    <mergeCell ref="A1:C1"/>
    <mergeCell ref="A8:C8"/>
    <mergeCell ref="A9:C9"/>
  </mergeCells>
  <phoneticPr fontId="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3:G24"/>
  <sheetViews>
    <sheetView workbookViewId="0">
      <selection activeCell="E25" sqref="E25:E26"/>
    </sheetView>
  </sheetViews>
  <sheetFormatPr defaultColWidth="10" defaultRowHeight="15.75"/>
  <cols>
    <col min="1" max="1" width="10" style="44"/>
    <col min="2" max="2" width="60.375" style="44" bestFit="1" customWidth="1"/>
    <col min="3" max="3" width="17.875" style="44" bestFit="1" customWidth="1"/>
    <col min="4" max="4" width="23.75" style="52" customWidth="1"/>
    <col min="5" max="5" width="17.875" style="52" bestFit="1" customWidth="1"/>
    <col min="6" max="6" width="13.875" style="44" bestFit="1" customWidth="1"/>
    <col min="7" max="7" width="11.875" style="44" bestFit="1" customWidth="1"/>
    <col min="8" max="257" width="10" style="44"/>
    <col min="258" max="259" width="22.75" style="44" bestFit="1" customWidth="1"/>
    <col min="260" max="261" width="17.875" style="44" bestFit="1" customWidth="1"/>
    <col min="262" max="262" width="10" style="44"/>
    <col min="263" max="263" width="11.875" style="44" bestFit="1" customWidth="1"/>
    <col min="264" max="513" width="10" style="44"/>
    <col min="514" max="515" width="22.75" style="44" bestFit="1" customWidth="1"/>
    <col min="516" max="517" width="17.875" style="44" bestFit="1" customWidth="1"/>
    <col min="518" max="518" width="10" style="44"/>
    <col min="519" max="519" width="11.875" style="44" bestFit="1" customWidth="1"/>
    <col min="520" max="769" width="10" style="44"/>
    <col min="770" max="771" width="22.75" style="44" bestFit="1" customWidth="1"/>
    <col min="772" max="773" width="17.875" style="44" bestFit="1" customWidth="1"/>
    <col min="774" max="774" width="10" style="44"/>
    <col min="775" max="775" width="11.875" style="44" bestFit="1" customWidth="1"/>
    <col min="776" max="1025" width="10" style="44"/>
    <col min="1026" max="1027" width="22.75" style="44" bestFit="1" customWidth="1"/>
    <col min="1028" max="1029" width="17.875" style="44" bestFit="1" customWidth="1"/>
    <col min="1030" max="1030" width="10" style="44"/>
    <col min="1031" max="1031" width="11.875" style="44" bestFit="1" customWidth="1"/>
    <col min="1032" max="1281" width="10" style="44"/>
    <col min="1282" max="1283" width="22.75" style="44" bestFit="1" customWidth="1"/>
    <col min="1284" max="1285" width="17.875" style="44" bestFit="1" customWidth="1"/>
    <col min="1286" max="1286" width="10" style="44"/>
    <col min="1287" max="1287" width="11.875" style="44" bestFit="1" customWidth="1"/>
    <col min="1288" max="1537" width="10" style="44"/>
    <col min="1538" max="1539" width="22.75" style="44" bestFit="1" customWidth="1"/>
    <col min="1540" max="1541" width="17.875" style="44" bestFit="1" customWidth="1"/>
    <col min="1542" max="1542" width="10" style="44"/>
    <col min="1543" max="1543" width="11.875" style="44" bestFit="1" customWidth="1"/>
    <col min="1544" max="1793" width="10" style="44"/>
    <col min="1794" max="1795" width="22.75" style="44" bestFit="1" customWidth="1"/>
    <col min="1796" max="1797" width="17.875" style="44" bestFit="1" customWidth="1"/>
    <col min="1798" max="1798" width="10" style="44"/>
    <col min="1799" max="1799" width="11.875" style="44" bestFit="1" customWidth="1"/>
    <col min="1800" max="2049" width="10" style="44"/>
    <col min="2050" max="2051" width="22.75" style="44" bestFit="1" customWidth="1"/>
    <col min="2052" max="2053" width="17.875" style="44" bestFit="1" customWidth="1"/>
    <col min="2054" max="2054" width="10" style="44"/>
    <col min="2055" max="2055" width="11.875" style="44" bestFit="1" customWidth="1"/>
    <col min="2056" max="2305" width="10" style="44"/>
    <col min="2306" max="2307" width="22.75" style="44" bestFit="1" customWidth="1"/>
    <col min="2308" max="2309" width="17.875" style="44" bestFit="1" customWidth="1"/>
    <col min="2310" max="2310" width="10" style="44"/>
    <col min="2311" max="2311" width="11.875" style="44" bestFit="1" customWidth="1"/>
    <col min="2312" max="2561" width="10" style="44"/>
    <col min="2562" max="2563" width="22.75" style="44" bestFit="1" customWidth="1"/>
    <col min="2564" max="2565" width="17.875" style="44" bestFit="1" customWidth="1"/>
    <col min="2566" max="2566" width="10" style="44"/>
    <col min="2567" max="2567" width="11.875" style="44" bestFit="1" customWidth="1"/>
    <col min="2568" max="2817" width="10" style="44"/>
    <col min="2818" max="2819" width="22.75" style="44" bestFit="1" customWidth="1"/>
    <col min="2820" max="2821" width="17.875" style="44" bestFit="1" customWidth="1"/>
    <col min="2822" max="2822" width="10" style="44"/>
    <col min="2823" max="2823" width="11.875" style="44" bestFit="1" customWidth="1"/>
    <col min="2824" max="3073" width="10" style="44"/>
    <col min="3074" max="3075" width="22.75" style="44" bestFit="1" customWidth="1"/>
    <col min="3076" max="3077" width="17.875" style="44" bestFit="1" customWidth="1"/>
    <col min="3078" max="3078" width="10" style="44"/>
    <col min="3079" max="3079" width="11.875" style="44" bestFit="1" customWidth="1"/>
    <col min="3080" max="3329" width="10" style="44"/>
    <col min="3330" max="3331" width="22.75" style="44" bestFit="1" customWidth="1"/>
    <col min="3332" max="3333" width="17.875" style="44" bestFit="1" customWidth="1"/>
    <col min="3334" max="3334" width="10" style="44"/>
    <col min="3335" max="3335" width="11.875" style="44" bestFit="1" customWidth="1"/>
    <col min="3336" max="3585" width="10" style="44"/>
    <col min="3586" max="3587" width="22.75" style="44" bestFit="1" customWidth="1"/>
    <col min="3588" max="3589" width="17.875" style="44" bestFit="1" customWidth="1"/>
    <col min="3590" max="3590" width="10" style="44"/>
    <col min="3591" max="3591" width="11.875" style="44" bestFit="1" customWidth="1"/>
    <col min="3592" max="3841" width="10" style="44"/>
    <col min="3842" max="3843" width="22.75" style="44" bestFit="1" customWidth="1"/>
    <col min="3844" max="3845" width="17.875" style="44" bestFit="1" customWidth="1"/>
    <col min="3846" max="3846" width="10" style="44"/>
    <col min="3847" max="3847" width="11.875" style="44" bestFit="1" customWidth="1"/>
    <col min="3848" max="4097" width="10" style="44"/>
    <col min="4098" max="4099" width="22.75" style="44" bestFit="1" customWidth="1"/>
    <col min="4100" max="4101" width="17.875" style="44" bestFit="1" customWidth="1"/>
    <col min="4102" max="4102" width="10" style="44"/>
    <col min="4103" max="4103" width="11.875" style="44" bestFit="1" customWidth="1"/>
    <col min="4104" max="4353" width="10" style="44"/>
    <col min="4354" max="4355" width="22.75" style="44" bestFit="1" customWidth="1"/>
    <col min="4356" max="4357" width="17.875" style="44" bestFit="1" customWidth="1"/>
    <col min="4358" max="4358" width="10" style="44"/>
    <col min="4359" max="4359" width="11.875" style="44" bestFit="1" customWidth="1"/>
    <col min="4360" max="4609" width="10" style="44"/>
    <col min="4610" max="4611" width="22.75" style="44" bestFit="1" customWidth="1"/>
    <col min="4612" max="4613" width="17.875" style="44" bestFit="1" customWidth="1"/>
    <col min="4614" max="4614" width="10" style="44"/>
    <col min="4615" max="4615" width="11.875" style="44" bestFit="1" customWidth="1"/>
    <col min="4616" max="4865" width="10" style="44"/>
    <col min="4866" max="4867" width="22.75" style="44" bestFit="1" customWidth="1"/>
    <col min="4868" max="4869" width="17.875" style="44" bestFit="1" customWidth="1"/>
    <col min="4870" max="4870" width="10" style="44"/>
    <col min="4871" max="4871" width="11.875" style="44" bestFit="1" customWidth="1"/>
    <col min="4872" max="5121" width="10" style="44"/>
    <col min="5122" max="5123" width="22.75" style="44" bestFit="1" customWidth="1"/>
    <col min="5124" max="5125" width="17.875" style="44" bestFit="1" customWidth="1"/>
    <col min="5126" max="5126" width="10" style="44"/>
    <col min="5127" max="5127" width="11.875" style="44" bestFit="1" customWidth="1"/>
    <col min="5128" max="5377" width="10" style="44"/>
    <col min="5378" max="5379" width="22.75" style="44" bestFit="1" customWidth="1"/>
    <col min="5380" max="5381" width="17.875" style="44" bestFit="1" customWidth="1"/>
    <col min="5382" max="5382" width="10" style="44"/>
    <col min="5383" max="5383" width="11.875" style="44" bestFit="1" customWidth="1"/>
    <col min="5384" max="5633" width="10" style="44"/>
    <col min="5634" max="5635" width="22.75" style="44" bestFit="1" customWidth="1"/>
    <col min="5636" max="5637" width="17.875" style="44" bestFit="1" customWidth="1"/>
    <col min="5638" max="5638" width="10" style="44"/>
    <col min="5639" max="5639" width="11.875" style="44" bestFit="1" customWidth="1"/>
    <col min="5640" max="5889" width="10" style="44"/>
    <col min="5890" max="5891" width="22.75" style="44" bestFit="1" customWidth="1"/>
    <col min="5892" max="5893" width="17.875" style="44" bestFit="1" customWidth="1"/>
    <col min="5894" max="5894" width="10" style="44"/>
    <col min="5895" max="5895" width="11.875" style="44" bestFit="1" customWidth="1"/>
    <col min="5896" max="6145" width="10" style="44"/>
    <col min="6146" max="6147" width="22.75" style="44" bestFit="1" customWidth="1"/>
    <col min="6148" max="6149" width="17.875" style="44" bestFit="1" customWidth="1"/>
    <col min="6150" max="6150" width="10" style="44"/>
    <col min="6151" max="6151" width="11.875" style="44" bestFit="1" customWidth="1"/>
    <col min="6152" max="6401" width="10" style="44"/>
    <col min="6402" max="6403" width="22.75" style="44" bestFit="1" customWidth="1"/>
    <col min="6404" max="6405" width="17.875" style="44" bestFit="1" customWidth="1"/>
    <col min="6406" max="6406" width="10" style="44"/>
    <col min="6407" max="6407" width="11.875" style="44" bestFit="1" customWidth="1"/>
    <col min="6408" max="6657" width="10" style="44"/>
    <col min="6658" max="6659" width="22.75" style="44" bestFit="1" customWidth="1"/>
    <col min="6660" max="6661" width="17.875" style="44" bestFit="1" customWidth="1"/>
    <col min="6662" max="6662" width="10" style="44"/>
    <col min="6663" max="6663" width="11.875" style="44" bestFit="1" customWidth="1"/>
    <col min="6664" max="6913" width="10" style="44"/>
    <col min="6914" max="6915" width="22.75" style="44" bestFit="1" customWidth="1"/>
    <col min="6916" max="6917" width="17.875" style="44" bestFit="1" customWidth="1"/>
    <col min="6918" max="6918" width="10" style="44"/>
    <col min="6919" max="6919" width="11.875" style="44" bestFit="1" customWidth="1"/>
    <col min="6920" max="7169" width="10" style="44"/>
    <col min="7170" max="7171" width="22.75" style="44" bestFit="1" customWidth="1"/>
    <col min="7172" max="7173" width="17.875" style="44" bestFit="1" customWidth="1"/>
    <col min="7174" max="7174" width="10" style="44"/>
    <col min="7175" max="7175" width="11.875" style="44" bestFit="1" customWidth="1"/>
    <col min="7176" max="7425" width="10" style="44"/>
    <col min="7426" max="7427" width="22.75" style="44" bestFit="1" customWidth="1"/>
    <col min="7428" max="7429" width="17.875" style="44" bestFit="1" customWidth="1"/>
    <col min="7430" max="7430" width="10" style="44"/>
    <col min="7431" max="7431" width="11.875" style="44" bestFit="1" customWidth="1"/>
    <col min="7432" max="7681" width="10" style="44"/>
    <col min="7682" max="7683" width="22.75" style="44" bestFit="1" customWidth="1"/>
    <col min="7684" max="7685" width="17.875" style="44" bestFit="1" customWidth="1"/>
    <col min="7686" max="7686" width="10" style="44"/>
    <col min="7687" max="7687" width="11.875" style="44" bestFit="1" customWidth="1"/>
    <col min="7688" max="7937" width="10" style="44"/>
    <col min="7938" max="7939" width="22.75" style="44" bestFit="1" customWidth="1"/>
    <col min="7940" max="7941" width="17.875" style="44" bestFit="1" customWidth="1"/>
    <col min="7942" max="7942" width="10" style="44"/>
    <col min="7943" max="7943" width="11.875" style="44" bestFit="1" customWidth="1"/>
    <col min="7944" max="8193" width="10" style="44"/>
    <col min="8194" max="8195" width="22.75" style="44" bestFit="1" customWidth="1"/>
    <col min="8196" max="8197" width="17.875" style="44" bestFit="1" customWidth="1"/>
    <col min="8198" max="8198" width="10" style="44"/>
    <col min="8199" max="8199" width="11.875" style="44" bestFit="1" customWidth="1"/>
    <col min="8200" max="8449" width="10" style="44"/>
    <col min="8450" max="8451" width="22.75" style="44" bestFit="1" customWidth="1"/>
    <col min="8452" max="8453" width="17.875" style="44" bestFit="1" customWidth="1"/>
    <col min="8454" max="8454" width="10" style="44"/>
    <col min="8455" max="8455" width="11.875" style="44" bestFit="1" customWidth="1"/>
    <col min="8456" max="8705" width="10" style="44"/>
    <col min="8706" max="8707" width="22.75" style="44" bestFit="1" customWidth="1"/>
    <col min="8708" max="8709" width="17.875" style="44" bestFit="1" customWidth="1"/>
    <col min="8710" max="8710" width="10" style="44"/>
    <col min="8711" max="8711" width="11.875" style="44" bestFit="1" customWidth="1"/>
    <col min="8712" max="8961" width="10" style="44"/>
    <col min="8962" max="8963" width="22.75" style="44" bestFit="1" customWidth="1"/>
    <col min="8964" max="8965" width="17.875" style="44" bestFit="1" customWidth="1"/>
    <col min="8966" max="8966" width="10" style="44"/>
    <col min="8967" max="8967" width="11.875" style="44" bestFit="1" customWidth="1"/>
    <col min="8968" max="9217" width="10" style="44"/>
    <col min="9218" max="9219" width="22.75" style="44" bestFit="1" customWidth="1"/>
    <col min="9220" max="9221" width="17.875" style="44" bestFit="1" customWidth="1"/>
    <col min="9222" max="9222" width="10" style="44"/>
    <col min="9223" max="9223" width="11.875" style="44" bestFit="1" customWidth="1"/>
    <col min="9224" max="9473" width="10" style="44"/>
    <col min="9474" max="9475" width="22.75" style="44" bestFit="1" customWidth="1"/>
    <col min="9476" max="9477" width="17.875" style="44" bestFit="1" customWidth="1"/>
    <col min="9478" max="9478" width="10" style="44"/>
    <col min="9479" max="9479" width="11.875" style="44" bestFit="1" customWidth="1"/>
    <col min="9480" max="9729" width="10" style="44"/>
    <col min="9730" max="9731" width="22.75" style="44" bestFit="1" customWidth="1"/>
    <col min="9732" max="9733" width="17.875" style="44" bestFit="1" customWidth="1"/>
    <col min="9734" max="9734" width="10" style="44"/>
    <col min="9735" max="9735" width="11.875" style="44" bestFit="1" customWidth="1"/>
    <col min="9736" max="9985" width="10" style="44"/>
    <col min="9986" max="9987" width="22.75" style="44" bestFit="1" customWidth="1"/>
    <col min="9988" max="9989" width="17.875" style="44" bestFit="1" customWidth="1"/>
    <col min="9990" max="9990" width="10" style="44"/>
    <col min="9991" max="9991" width="11.875" style="44" bestFit="1" customWidth="1"/>
    <col min="9992" max="10241" width="10" style="44"/>
    <col min="10242" max="10243" width="22.75" style="44" bestFit="1" customWidth="1"/>
    <col min="10244" max="10245" width="17.875" style="44" bestFit="1" customWidth="1"/>
    <col min="10246" max="10246" width="10" style="44"/>
    <col min="10247" max="10247" width="11.875" style="44" bestFit="1" customWidth="1"/>
    <col min="10248" max="10497" width="10" style="44"/>
    <col min="10498" max="10499" width="22.75" style="44" bestFit="1" customWidth="1"/>
    <col min="10500" max="10501" width="17.875" style="44" bestFit="1" customWidth="1"/>
    <col min="10502" max="10502" width="10" style="44"/>
    <col min="10503" max="10503" width="11.875" style="44" bestFit="1" customWidth="1"/>
    <col min="10504" max="10753" width="10" style="44"/>
    <col min="10754" max="10755" width="22.75" style="44" bestFit="1" customWidth="1"/>
    <col min="10756" max="10757" width="17.875" style="44" bestFit="1" customWidth="1"/>
    <col min="10758" max="10758" width="10" style="44"/>
    <col min="10759" max="10759" width="11.875" style="44" bestFit="1" customWidth="1"/>
    <col min="10760" max="11009" width="10" style="44"/>
    <col min="11010" max="11011" width="22.75" style="44" bestFit="1" customWidth="1"/>
    <col min="11012" max="11013" width="17.875" style="44" bestFit="1" customWidth="1"/>
    <col min="11014" max="11014" width="10" style="44"/>
    <col min="11015" max="11015" width="11.875" style="44" bestFit="1" customWidth="1"/>
    <col min="11016" max="11265" width="10" style="44"/>
    <col min="11266" max="11267" width="22.75" style="44" bestFit="1" customWidth="1"/>
    <col min="11268" max="11269" width="17.875" style="44" bestFit="1" customWidth="1"/>
    <col min="11270" max="11270" width="10" style="44"/>
    <col min="11271" max="11271" width="11.875" style="44" bestFit="1" customWidth="1"/>
    <col min="11272" max="11521" width="10" style="44"/>
    <col min="11522" max="11523" width="22.75" style="44" bestFit="1" customWidth="1"/>
    <col min="11524" max="11525" width="17.875" style="44" bestFit="1" customWidth="1"/>
    <col min="11526" max="11526" width="10" style="44"/>
    <col min="11527" max="11527" width="11.875" style="44" bestFit="1" customWidth="1"/>
    <col min="11528" max="11777" width="10" style="44"/>
    <col min="11778" max="11779" width="22.75" style="44" bestFit="1" customWidth="1"/>
    <col min="11780" max="11781" width="17.875" style="44" bestFit="1" customWidth="1"/>
    <col min="11782" max="11782" width="10" style="44"/>
    <col min="11783" max="11783" width="11.875" style="44" bestFit="1" customWidth="1"/>
    <col min="11784" max="12033" width="10" style="44"/>
    <col min="12034" max="12035" width="22.75" style="44" bestFit="1" customWidth="1"/>
    <col min="12036" max="12037" width="17.875" style="44" bestFit="1" customWidth="1"/>
    <col min="12038" max="12038" width="10" style="44"/>
    <col min="12039" max="12039" width="11.875" style="44" bestFit="1" customWidth="1"/>
    <col min="12040" max="12289" width="10" style="44"/>
    <col min="12290" max="12291" width="22.75" style="44" bestFit="1" customWidth="1"/>
    <col min="12292" max="12293" width="17.875" style="44" bestFit="1" customWidth="1"/>
    <col min="12294" max="12294" width="10" style="44"/>
    <col min="12295" max="12295" width="11.875" style="44" bestFit="1" customWidth="1"/>
    <col min="12296" max="12545" width="10" style="44"/>
    <col min="12546" max="12547" width="22.75" style="44" bestFit="1" customWidth="1"/>
    <col min="12548" max="12549" width="17.875" style="44" bestFit="1" customWidth="1"/>
    <col min="12550" max="12550" width="10" style="44"/>
    <col min="12551" max="12551" width="11.875" style="44" bestFit="1" customWidth="1"/>
    <col min="12552" max="12801" width="10" style="44"/>
    <col min="12802" max="12803" width="22.75" style="44" bestFit="1" customWidth="1"/>
    <col min="12804" max="12805" width="17.875" style="44" bestFit="1" customWidth="1"/>
    <col min="12806" max="12806" width="10" style="44"/>
    <col min="12807" max="12807" width="11.875" style="44" bestFit="1" customWidth="1"/>
    <col min="12808" max="13057" width="10" style="44"/>
    <col min="13058" max="13059" width="22.75" style="44" bestFit="1" customWidth="1"/>
    <col min="13060" max="13061" width="17.875" style="44" bestFit="1" customWidth="1"/>
    <col min="13062" max="13062" width="10" style="44"/>
    <col min="13063" max="13063" width="11.875" style="44" bestFit="1" customWidth="1"/>
    <col min="13064" max="13313" width="10" style="44"/>
    <col min="13314" max="13315" width="22.75" style="44" bestFit="1" customWidth="1"/>
    <col min="13316" max="13317" width="17.875" style="44" bestFit="1" customWidth="1"/>
    <col min="13318" max="13318" width="10" style="44"/>
    <col min="13319" max="13319" width="11.875" style="44" bestFit="1" customWidth="1"/>
    <col min="13320" max="13569" width="10" style="44"/>
    <col min="13570" max="13571" width="22.75" style="44" bestFit="1" customWidth="1"/>
    <col min="13572" max="13573" width="17.875" style="44" bestFit="1" customWidth="1"/>
    <col min="13574" max="13574" width="10" style="44"/>
    <col min="13575" max="13575" width="11.875" style="44" bestFit="1" customWidth="1"/>
    <col min="13576" max="13825" width="10" style="44"/>
    <col min="13826" max="13827" width="22.75" style="44" bestFit="1" customWidth="1"/>
    <col min="13828" max="13829" width="17.875" style="44" bestFit="1" customWidth="1"/>
    <col min="13830" max="13830" width="10" style="44"/>
    <col min="13831" max="13831" width="11.875" style="44" bestFit="1" customWidth="1"/>
    <col min="13832" max="14081" width="10" style="44"/>
    <col min="14082" max="14083" width="22.75" style="44" bestFit="1" customWidth="1"/>
    <col min="14084" max="14085" width="17.875" style="44" bestFit="1" customWidth="1"/>
    <col min="14086" max="14086" width="10" style="44"/>
    <col min="14087" max="14087" width="11.875" style="44" bestFit="1" customWidth="1"/>
    <col min="14088" max="14337" width="10" style="44"/>
    <col min="14338" max="14339" width="22.75" style="44" bestFit="1" customWidth="1"/>
    <col min="14340" max="14341" width="17.875" style="44" bestFit="1" customWidth="1"/>
    <col min="14342" max="14342" width="10" style="44"/>
    <col min="14343" max="14343" width="11.875" style="44" bestFit="1" customWidth="1"/>
    <col min="14344" max="14593" width="10" style="44"/>
    <col min="14594" max="14595" width="22.75" style="44" bestFit="1" customWidth="1"/>
    <col min="14596" max="14597" width="17.875" style="44" bestFit="1" customWidth="1"/>
    <col min="14598" max="14598" width="10" style="44"/>
    <col min="14599" max="14599" width="11.875" style="44" bestFit="1" customWidth="1"/>
    <col min="14600" max="14849" width="10" style="44"/>
    <col min="14850" max="14851" width="22.75" style="44" bestFit="1" customWidth="1"/>
    <col min="14852" max="14853" width="17.875" style="44" bestFit="1" customWidth="1"/>
    <col min="14854" max="14854" width="10" style="44"/>
    <col min="14855" max="14855" width="11.875" style="44" bestFit="1" customWidth="1"/>
    <col min="14856" max="15105" width="10" style="44"/>
    <col min="15106" max="15107" width="22.75" style="44" bestFit="1" customWidth="1"/>
    <col min="15108" max="15109" width="17.875" style="44" bestFit="1" customWidth="1"/>
    <col min="15110" max="15110" width="10" style="44"/>
    <col min="15111" max="15111" width="11.875" style="44" bestFit="1" customWidth="1"/>
    <col min="15112" max="15361" width="10" style="44"/>
    <col min="15362" max="15363" width="22.75" style="44" bestFit="1" customWidth="1"/>
    <col min="15364" max="15365" width="17.875" style="44" bestFit="1" customWidth="1"/>
    <col min="15366" max="15366" width="10" style="44"/>
    <col min="15367" max="15367" width="11.875" style="44" bestFit="1" customWidth="1"/>
    <col min="15368" max="15617" width="10" style="44"/>
    <col min="15618" max="15619" width="22.75" style="44" bestFit="1" customWidth="1"/>
    <col min="15620" max="15621" width="17.875" style="44" bestFit="1" customWidth="1"/>
    <col min="15622" max="15622" width="10" style="44"/>
    <col min="15623" max="15623" width="11.875" style="44" bestFit="1" customWidth="1"/>
    <col min="15624" max="15873" width="10" style="44"/>
    <col min="15874" max="15875" width="22.75" style="44" bestFit="1" customWidth="1"/>
    <col min="15876" max="15877" width="17.875" style="44" bestFit="1" customWidth="1"/>
    <col min="15878" max="15878" width="10" style="44"/>
    <col min="15879" max="15879" width="11.875" style="44" bestFit="1" customWidth="1"/>
    <col min="15880" max="16129" width="10" style="44"/>
    <col min="16130" max="16131" width="22.75" style="44" bestFit="1" customWidth="1"/>
    <col min="16132" max="16133" width="17.875" style="44" bestFit="1" customWidth="1"/>
    <col min="16134" max="16134" width="10" style="44"/>
    <col min="16135" max="16135" width="11.875" style="44" bestFit="1" customWidth="1"/>
    <col min="16136" max="16384" width="10" style="44"/>
  </cols>
  <sheetData>
    <row r="3" spans="1:6">
      <c r="B3" s="45" t="s">
        <v>207</v>
      </c>
      <c r="C3" s="47" t="s">
        <v>209</v>
      </c>
      <c r="D3" s="46" t="s">
        <v>208</v>
      </c>
      <c r="E3" s="46" t="s">
        <v>210</v>
      </c>
      <c r="F3" s="48"/>
    </row>
    <row r="4" spans="1:6">
      <c r="B4" s="117" t="s">
        <v>994</v>
      </c>
      <c r="C4" s="69"/>
      <c r="D4" s="49"/>
      <c r="E4" s="49"/>
      <c r="F4" s="66"/>
    </row>
    <row r="5" spans="1:6">
      <c r="B5" s="118" t="s">
        <v>363</v>
      </c>
      <c r="C5" s="70"/>
      <c r="D5" s="68"/>
      <c r="E5" s="68"/>
      <c r="F5" s="66"/>
    </row>
    <row r="6" spans="1:6">
      <c r="B6" s="49"/>
      <c r="C6" s="69"/>
      <c r="D6" s="49"/>
      <c r="E6" s="49"/>
    </row>
    <row r="7" spans="1:6">
      <c r="B7" s="68"/>
      <c r="C7" s="70"/>
      <c r="D7" s="68"/>
      <c r="E7" s="68"/>
    </row>
    <row r="8" spans="1:6">
      <c r="B8" s="49"/>
      <c r="C8" s="69"/>
      <c r="D8" s="49"/>
      <c r="E8" s="49"/>
    </row>
    <row r="9" spans="1:6">
      <c r="B9" s="68"/>
      <c r="C9" s="70"/>
      <c r="D9" s="68"/>
      <c r="E9" s="68"/>
    </row>
    <row r="10" spans="1:6">
      <c r="B10" s="49"/>
      <c r="C10" s="69"/>
      <c r="D10" s="49"/>
      <c r="E10" s="49"/>
    </row>
    <row r="11" spans="1:6">
      <c r="B11" s="68"/>
      <c r="C11" s="70"/>
      <c r="D11" s="68"/>
      <c r="E11" s="68"/>
    </row>
    <row r="12" spans="1:6">
      <c r="B12" s="50" t="s">
        <v>211</v>
      </c>
      <c r="C12" s="69"/>
      <c r="D12" s="51"/>
      <c r="E12" s="51"/>
      <c r="F12" s="109"/>
    </row>
    <row r="13" spans="1:6">
      <c r="B13" s="74" t="s">
        <v>216</v>
      </c>
    </row>
    <row r="15" spans="1:6">
      <c r="A15" s="71" t="s">
        <v>215</v>
      </c>
      <c r="B15" s="71" t="s">
        <v>307</v>
      </c>
      <c r="C15" s="69"/>
      <c r="D15" s="107"/>
      <c r="E15" s="107"/>
    </row>
    <row r="16" spans="1:6">
      <c r="B16" s="71" t="s">
        <v>213</v>
      </c>
      <c r="C16" s="69"/>
      <c r="D16" s="107"/>
      <c r="E16" s="107"/>
    </row>
    <row r="17" spans="2:7">
      <c r="B17" s="72" t="s">
        <v>214</v>
      </c>
      <c r="C17" s="108"/>
      <c r="D17" s="68"/>
      <c r="E17" s="68"/>
      <c r="G17" s="66"/>
    </row>
    <row r="18" spans="2:7">
      <c r="C18" s="73"/>
      <c r="E18" s="100"/>
    </row>
    <row r="20" spans="2:7">
      <c r="C20" s="66"/>
      <c r="D20" s="44"/>
    </row>
    <row r="22" spans="2:7">
      <c r="D22" s="44"/>
    </row>
    <row r="24" spans="2:7">
      <c r="D24" s="44"/>
    </row>
  </sheetData>
  <phoneticPr fontId="6"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F57"/>
  <sheetViews>
    <sheetView workbookViewId="0">
      <selection activeCell="E17" sqref="D17:E17"/>
    </sheetView>
  </sheetViews>
  <sheetFormatPr defaultRowHeight="13.5"/>
  <cols>
    <col min="1" max="1" width="17.375" customWidth="1"/>
    <col min="2" max="2" width="21.625" customWidth="1"/>
    <col min="3" max="3" width="17.75" customWidth="1"/>
    <col min="4" max="4" width="18.5" customWidth="1"/>
    <col min="5" max="5" width="24.5" customWidth="1"/>
    <col min="6" max="6" width="21.625" bestFit="1" customWidth="1"/>
  </cols>
  <sheetData>
    <row r="1" spans="1:6">
      <c r="A1" s="316" t="s">
        <v>217</v>
      </c>
      <c r="B1" s="316"/>
      <c r="C1" s="316"/>
      <c r="D1" s="316"/>
      <c r="E1" s="316"/>
    </row>
    <row r="2" spans="1:6" ht="26.25" customHeight="1">
      <c r="A2" s="344" t="s">
        <v>218</v>
      </c>
      <c r="B2" s="345"/>
      <c r="C2" s="345"/>
      <c r="D2" s="345"/>
      <c r="E2" s="345"/>
    </row>
    <row r="3" spans="1:6" ht="14.25" customHeight="1">
      <c r="A3" s="323" t="s">
        <v>219</v>
      </c>
      <c r="B3" s="323"/>
      <c r="C3" s="323"/>
      <c r="D3" s="323"/>
      <c r="E3" s="323"/>
    </row>
    <row r="4" spans="1:6" s="87" customFormat="1" ht="11.25">
      <c r="A4" s="325" t="s">
        <v>220</v>
      </c>
      <c r="B4" s="326"/>
      <c r="C4" s="326"/>
      <c r="D4" s="326"/>
      <c r="E4" s="327"/>
    </row>
    <row r="5" spans="1:6" s="87" customFormat="1" ht="11.25">
      <c r="A5" s="82" t="s">
        <v>221</v>
      </c>
      <c r="B5" s="343" t="s">
        <v>222</v>
      </c>
      <c r="C5" s="336"/>
      <c r="D5" s="88" t="s">
        <v>223</v>
      </c>
      <c r="E5" s="89">
        <v>110105101700452</v>
      </c>
      <c r="F5" s="90"/>
    </row>
    <row r="6" spans="1:6" s="87" customFormat="1" ht="11.25">
      <c r="A6" s="337" t="s">
        <v>224</v>
      </c>
      <c r="B6" s="338"/>
      <c r="C6" s="338"/>
      <c r="D6" s="338"/>
      <c r="E6" s="339"/>
    </row>
    <row r="7" spans="1:6" s="87" customFormat="1" ht="30.75" customHeight="1">
      <c r="A7" s="82" t="s">
        <v>225</v>
      </c>
      <c r="B7" s="91" t="s">
        <v>278</v>
      </c>
      <c r="C7" s="343" t="s">
        <v>279</v>
      </c>
      <c r="D7" s="335"/>
      <c r="E7" s="336"/>
    </row>
    <row r="8" spans="1:6" s="87" customFormat="1" ht="24.75" customHeight="1">
      <c r="A8" s="82" t="s">
        <v>226</v>
      </c>
      <c r="B8" s="91" t="s">
        <v>280</v>
      </c>
      <c r="C8" s="92" t="s">
        <v>227</v>
      </c>
      <c r="D8" s="343" t="s">
        <v>281</v>
      </c>
      <c r="E8" s="336"/>
    </row>
    <row r="9" spans="1:6" s="87" customFormat="1" ht="11.25">
      <c r="A9" s="343" t="s">
        <v>282</v>
      </c>
      <c r="B9" s="335"/>
      <c r="C9" s="335"/>
      <c r="D9" s="335"/>
      <c r="E9" s="336"/>
    </row>
    <row r="10" spans="1:6" s="87" customFormat="1" ht="11.25">
      <c r="A10" s="337" t="s">
        <v>228</v>
      </c>
      <c r="B10" s="335"/>
      <c r="C10" s="335"/>
      <c r="D10" s="335"/>
      <c r="E10" s="336"/>
    </row>
    <row r="11" spans="1:6" s="87" customFormat="1" ht="11.25">
      <c r="A11" s="82" t="s">
        <v>229</v>
      </c>
      <c r="B11" s="82" t="s">
        <v>230</v>
      </c>
      <c r="C11" s="82" t="s">
        <v>231</v>
      </c>
      <c r="D11" s="82" t="s">
        <v>232</v>
      </c>
      <c r="E11" s="93" t="s">
        <v>233</v>
      </c>
    </row>
    <row r="12" spans="1:6" s="95" customFormat="1" ht="11.25">
      <c r="A12" s="82" t="s">
        <v>283</v>
      </c>
      <c r="B12" s="82" t="s">
        <v>284</v>
      </c>
      <c r="C12" s="82" t="s">
        <v>285</v>
      </c>
      <c r="D12" s="94">
        <v>0.2</v>
      </c>
      <c r="E12" s="93" t="s">
        <v>286</v>
      </c>
    </row>
    <row r="13" spans="1:6" s="95" customFormat="1" ht="11.25">
      <c r="A13" s="82"/>
      <c r="B13" s="82"/>
      <c r="C13" s="82"/>
      <c r="D13" s="94"/>
      <c r="E13" s="93"/>
    </row>
    <row r="14" spans="1:6" s="87" customFormat="1" ht="11.25">
      <c r="A14" s="334" t="s">
        <v>234</v>
      </c>
      <c r="B14" s="335"/>
      <c r="C14" s="335"/>
      <c r="D14" s="335"/>
      <c r="E14" s="336"/>
    </row>
    <row r="15" spans="1:6" s="87" customFormat="1" ht="11.25">
      <c r="A15" s="343" t="s">
        <v>235</v>
      </c>
      <c r="B15" s="335"/>
      <c r="C15" s="335"/>
      <c r="D15" s="335"/>
      <c r="E15" s="336"/>
    </row>
    <row r="16" spans="1:6" s="95" customFormat="1" ht="11.25">
      <c r="A16" s="82" t="s">
        <v>236</v>
      </c>
      <c r="B16" s="82" t="s">
        <v>237</v>
      </c>
      <c r="C16" s="82" t="s">
        <v>238</v>
      </c>
      <c r="D16" s="82" t="s">
        <v>239</v>
      </c>
      <c r="E16" s="82" t="s">
        <v>240</v>
      </c>
    </row>
    <row r="17" spans="1:6" s="87" customFormat="1" ht="11.25">
      <c r="A17" s="82"/>
      <c r="B17" s="82"/>
      <c r="C17" s="82"/>
      <c r="D17" s="82"/>
      <c r="E17" s="93"/>
    </row>
    <row r="18" spans="1:6" s="87" customFormat="1" ht="11.25">
      <c r="A18" s="92"/>
      <c r="B18" s="92"/>
      <c r="C18" s="92"/>
      <c r="D18" s="92"/>
      <c r="E18" s="92"/>
    </row>
    <row r="19" spans="1:6" s="87" customFormat="1" ht="11.25">
      <c r="A19" s="334" t="s">
        <v>234</v>
      </c>
      <c r="B19" s="335"/>
      <c r="C19" s="335"/>
      <c r="D19" s="335"/>
      <c r="E19" s="336"/>
    </row>
    <row r="20" spans="1:6" s="87" customFormat="1" ht="11.25">
      <c r="A20" s="337" t="s">
        <v>241</v>
      </c>
      <c r="B20" s="338"/>
      <c r="C20" s="338"/>
      <c r="D20" s="338"/>
      <c r="E20" s="339"/>
    </row>
    <row r="21" spans="1:6" s="87" customFormat="1" ht="11.25">
      <c r="A21" s="337" t="s">
        <v>242</v>
      </c>
      <c r="B21" s="338"/>
      <c r="C21" s="338"/>
      <c r="D21" s="338"/>
      <c r="E21" s="339"/>
    </row>
    <row r="22" spans="1:6" s="87" customFormat="1" ht="22.5">
      <c r="A22" s="82" t="s">
        <v>243</v>
      </c>
      <c r="B22" s="82" t="s">
        <v>244</v>
      </c>
      <c r="C22" s="82" t="s">
        <v>245</v>
      </c>
      <c r="D22" s="93" t="s">
        <v>246</v>
      </c>
      <c r="E22" s="93" t="s">
        <v>247</v>
      </c>
    </row>
    <row r="23" spans="1:6" s="87" customFormat="1" ht="11.25">
      <c r="A23" s="92"/>
      <c r="B23" s="92"/>
      <c r="C23" s="92"/>
      <c r="D23" s="92"/>
      <c r="E23" s="92"/>
    </row>
    <row r="24" spans="1:6" s="87" customFormat="1" ht="11.25">
      <c r="A24" s="92"/>
      <c r="B24" s="92"/>
      <c r="C24" s="92"/>
      <c r="D24" s="92"/>
      <c r="E24" s="92"/>
    </row>
    <row r="25" spans="1:6" s="87" customFormat="1" ht="11.25">
      <c r="A25" s="334" t="s">
        <v>234</v>
      </c>
      <c r="B25" s="335"/>
      <c r="C25" s="335"/>
      <c r="D25" s="335"/>
      <c r="E25" s="336"/>
    </row>
    <row r="26" spans="1:6" s="87" customFormat="1" ht="11.25">
      <c r="A26" s="337" t="s">
        <v>248</v>
      </c>
      <c r="B26" s="338"/>
      <c r="C26" s="338"/>
      <c r="D26" s="338"/>
      <c r="E26" s="339"/>
    </row>
    <row r="27" spans="1:6" s="87" customFormat="1" ht="22.5">
      <c r="A27" s="92" t="s">
        <v>249</v>
      </c>
      <c r="B27" s="82" t="s">
        <v>250</v>
      </c>
      <c r="C27" s="92" t="s">
        <v>251</v>
      </c>
      <c r="D27" s="93" t="s">
        <v>252</v>
      </c>
      <c r="E27" s="93" t="s">
        <v>253</v>
      </c>
      <c r="F27" s="96"/>
    </row>
    <row r="28" spans="1:6" s="87" customFormat="1" ht="11.25">
      <c r="A28" s="92"/>
      <c r="B28" s="92"/>
      <c r="C28" s="92"/>
      <c r="D28" s="92"/>
      <c r="E28" s="92"/>
    </row>
    <row r="29" spans="1:6" s="87" customFormat="1" ht="11.25">
      <c r="A29" s="92"/>
      <c r="B29" s="92"/>
      <c r="C29" s="92"/>
      <c r="D29" s="92"/>
      <c r="E29" s="92"/>
    </row>
    <row r="30" spans="1:6" s="87" customFormat="1" ht="11.25">
      <c r="A30" s="334" t="s">
        <v>234</v>
      </c>
      <c r="B30" s="335"/>
      <c r="C30" s="335"/>
      <c r="D30" s="335"/>
      <c r="E30" s="336"/>
    </row>
    <row r="31" spans="1:6" s="87" customFormat="1" ht="11.25">
      <c r="A31" s="340" t="s">
        <v>254</v>
      </c>
      <c r="B31" s="341"/>
      <c r="C31" s="341"/>
      <c r="D31" s="341"/>
      <c r="E31" s="342"/>
    </row>
    <row r="32" spans="1:6" s="87" customFormat="1" ht="11.25">
      <c r="A32" s="322" t="s">
        <v>255</v>
      </c>
      <c r="B32" s="323"/>
      <c r="C32" s="323"/>
      <c r="D32" s="323"/>
      <c r="E32" s="324"/>
    </row>
    <row r="33" spans="1:5" s="87" customFormat="1" ht="11.25">
      <c r="A33" s="322"/>
      <c r="B33" s="323"/>
      <c r="C33" s="323"/>
      <c r="D33" s="323"/>
      <c r="E33" s="324"/>
    </row>
    <row r="34" spans="1:5" s="87" customFormat="1" ht="11.25">
      <c r="A34" s="322"/>
      <c r="B34" s="323"/>
      <c r="C34" s="323"/>
      <c r="D34" s="323"/>
      <c r="E34" s="324"/>
    </row>
    <row r="35" spans="1:5" s="87" customFormat="1" ht="11.25">
      <c r="A35" s="322"/>
      <c r="B35" s="323"/>
      <c r="C35" s="323"/>
      <c r="D35" s="323"/>
      <c r="E35" s="324"/>
    </row>
    <row r="36" spans="1:5" s="87" customFormat="1" ht="11.25">
      <c r="A36" s="322"/>
      <c r="B36" s="323"/>
      <c r="C36" s="323"/>
      <c r="D36" s="323"/>
      <c r="E36" s="324"/>
    </row>
    <row r="37" spans="1:5" s="87" customFormat="1" ht="11.25">
      <c r="A37" s="97" t="s">
        <v>256</v>
      </c>
      <c r="B37" s="83"/>
      <c r="C37" s="84" t="s">
        <v>257</v>
      </c>
      <c r="D37" s="84" t="s">
        <v>258</v>
      </c>
      <c r="E37" s="85"/>
    </row>
    <row r="38" spans="1:5" s="87" customFormat="1" ht="11.25">
      <c r="A38" s="97" t="s">
        <v>259</v>
      </c>
      <c r="B38" s="84"/>
      <c r="C38" s="84" t="s">
        <v>260</v>
      </c>
      <c r="D38" s="84"/>
      <c r="E38" s="85"/>
    </row>
    <row r="39" spans="1:5" s="87" customFormat="1" ht="11.25">
      <c r="A39" s="322"/>
      <c r="B39" s="323"/>
      <c r="C39" s="323"/>
      <c r="D39" s="323"/>
      <c r="E39" s="324"/>
    </row>
    <row r="40" spans="1:5" s="87" customFormat="1" ht="11.25">
      <c r="A40" s="325" t="s">
        <v>261</v>
      </c>
      <c r="B40" s="326"/>
      <c r="C40" s="326"/>
      <c r="D40" s="326"/>
      <c r="E40" s="327"/>
    </row>
    <row r="41" spans="1:5">
      <c r="A41" s="328" t="s">
        <v>262</v>
      </c>
      <c r="B41" s="329"/>
      <c r="C41" s="329" t="s">
        <v>263</v>
      </c>
      <c r="D41" s="329"/>
      <c r="E41" s="330"/>
    </row>
    <row r="42" spans="1:5">
      <c r="A42" s="331" t="s">
        <v>260</v>
      </c>
      <c r="B42" s="332"/>
      <c r="C42" s="332" t="s">
        <v>264</v>
      </c>
      <c r="D42" s="332"/>
      <c r="E42" s="333"/>
    </row>
    <row r="43" spans="1:5">
      <c r="C43" s="317"/>
      <c r="D43" s="317"/>
    </row>
    <row r="44" spans="1:5">
      <c r="A44" s="87" t="s">
        <v>265</v>
      </c>
    </row>
    <row r="45" spans="1:5">
      <c r="A45" s="318" t="s">
        <v>266</v>
      </c>
      <c r="B45" s="318"/>
      <c r="C45" s="318"/>
      <c r="D45" s="318"/>
      <c r="E45" s="318"/>
    </row>
    <row r="46" spans="1:5">
      <c r="A46" s="318"/>
      <c r="B46" s="318"/>
      <c r="C46" s="318"/>
      <c r="D46" s="318"/>
      <c r="E46" s="318"/>
    </row>
    <row r="47" spans="1:5">
      <c r="A47" s="319" t="s">
        <v>267</v>
      </c>
      <c r="B47" s="320"/>
      <c r="C47" s="320"/>
      <c r="D47" s="320"/>
      <c r="E47" s="320"/>
    </row>
    <row r="48" spans="1:5">
      <c r="A48" s="321" t="s">
        <v>268</v>
      </c>
      <c r="B48" s="321"/>
      <c r="C48" s="321"/>
      <c r="D48" s="321"/>
      <c r="E48" s="321"/>
    </row>
    <row r="49" spans="1:5">
      <c r="A49" s="321" t="s">
        <v>269</v>
      </c>
      <c r="B49" s="321"/>
      <c r="C49" s="321"/>
      <c r="D49" s="321"/>
      <c r="E49" s="321"/>
    </row>
    <row r="50" spans="1:5">
      <c r="A50" s="321" t="s">
        <v>270</v>
      </c>
      <c r="B50" s="321"/>
      <c r="C50" s="321"/>
      <c r="D50" s="321"/>
      <c r="E50" s="321"/>
    </row>
    <row r="51" spans="1:5">
      <c r="A51" s="321" t="s">
        <v>271</v>
      </c>
      <c r="B51" s="321"/>
      <c r="C51" s="321"/>
      <c r="D51" s="321"/>
      <c r="E51" s="321"/>
    </row>
    <row r="52" spans="1:5">
      <c r="A52" s="317" t="s">
        <v>272</v>
      </c>
      <c r="B52" s="317"/>
      <c r="C52" s="317"/>
      <c r="D52" s="317"/>
      <c r="E52" s="317"/>
    </row>
    <row r="53" spans="1:5">
      <c r="A53" s="317" t="s">
        <v>273</v>
      </c>
      <c r="B53" s="317"/>
      <c r="C53" s="317"/>
      <c r="D53" s="317"/>
      <c r="E53" s="317"/>
    </row>
    <row r="54" spans="1:5">
      <c r="A54" s="317" t="s">
        <v>274</v>
      </c>
      <c r="B54" s="317"/>
      <c r="C54" s="317"/>
      <c r="D54" s="317"/>
      <c r="E54" s="317"/>
    </row>
    <row r="55" spans="1:5">
      <c r="A55" s="317" t="s">
        <v>275</v>
      </c>
      <c r="B55" s="317"/>
      <c r="C55" s="317"/>
      <c r="D55" s="317"/>
      <c r="E55" s="317"/>
    </row>
    <row r="56" spans="1:5">
      <c r="A56" s="86"/>
      <c r="B56" s="86"/>
      <c r="C56" s="86"/>
      <c r="D56" s="86"/>
      <c r="E56" s="86"/>
    </row>
    <row r="57" spans="1:5">
      <c r="A57" s="316" t="s">
        <v>276</v>
      </c>
      <c r="B57" s="316"/>
      <c r="C57" s="316"/>
      <c r="D57" s="316" t="s">
        <v>277</v>
      </c>
      <c r="E57" s="316"/>
    </row>
  </sheetData>
  <mergeCells count="43">
    <mergeCell ref="A15:E15"/>
    <mergeCell ref="A1:E1"/>
    <mergeCell ref="A2:E2"/>
    <mergeCell ref="A3:E3"/>
    <mergeCell ref="A4:E4"/>
    <mergeCell ref="B5:C5"/>
    <mergeCell ref="A6:E6"/>
    <mergeCell ref="C7:E7"/>
    <mergeCell ref="D8:E8"/>
    <mergeCell ref="A9:E9"/>
    <mergeCell ref="A10:E10"/>
    <mergeCell ref="A14:E14"/>
    <mergeCell ref="A36:E36"/>
    <mergeCell ref="A19:E19"/>
    <mergeCell ref="A20:E20"/>
    <mergeCell ref="A21:E21"/>
    <mergeCell ref="A25:E25"/>
    <mergeCell ref="A26:E26"/>
    <mergeCell ref="A30:E30"/>
    <mergeCell ref="A31:E31"/>
    <mergeCell ref="A32:E32"/>
    <mergeCell ref="A33:E33"/>
    <mergeCell ref="A34:E34"/>
    <mergeCell ref="A35:E35"/>
    <mergeCell ref="A39:E39"/>
    <mergeCell ref="A40:E40"/>
    <mergeCell ref="A41:B41"/>
    <mergeCell ref="C41:E41"/>
    <mergeCell ref="A42:B42"/>
    <mergeCell ref="C42:E42"/>
    <mergeCell ref="A57:C57"/>
    <mergeCell ref="D57:E57"/>
    <mergeCell ref="C43:D43"/>
    <mergeCell ref="A45:E46"/>
    <mergeCell ref="A47:E47"/>
    <mergeCell ref="A48:E48"/>
    <mergeCell ref="A49:E49"/>
    <mergeCell ref="A50:E50"/>
    <mergeCell ref="A51:E51"/>
    <mergeCell ref="A52:E52"/>
    <mergeCell ref="A53:E53"/>
    <mergeCell ref="A54:E54"/>
    <mergeCell ref="A55:E55"/>
  </mergeCells>
  <phoneticPr fontId="6"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F57"/>
  <sheetViews>
    <sheetView workbookViewId="0">
      <selection activeCell="A17" sqref="A17:E18"/>
    </sheetView>
  </sheetViews>
  <sheetFormatPr defaultRowHeight="13.5"/>
  <cols>
    <col min="1" max="1" width="17.375" customWidth="1"/>
    <col min="2" max="2" width="21.625" customWidth="1"/>
    <col min="3" max="3" width="17.75" customWidth="1"/>
    <col min="4" max="4" width="18.5" customWidth="1"/>
    <col min="5" max="5" width="24.5" customWidth="1"/>
    <col min="6" max="6" width="21.625" bestFit="1" customWidth="1"/>
  </cols>
  <sheetData>
    <row r="1" spans="1:6">
      <c r="A1" s="316" t="s">
        <v>217</v>
      </c>
      <c r="B1" s="316"/>
      <c r="C1" s="316"/>
      <c r="D1" s="316"/>
      <c r="E1" s="316"/>
    </row>
    <row r="2" spans="1:6" ht="26.25" customHeight="1">
      <c r="A2" s="344" t="s">
        <v>218</v>
      </c>
      <c r="B2" s="345"/>
      <c r="C2" s="345"/>
      <c r="D2" s="345"/>
      <c r="E2" s="345"/>
    </row>
    <row r="3" spans="1:6" ht="14.25" customHeight="1">
      <c r="A3" s="323" t="s">
        <v>219</v>
      </c>
      <c r="B3" s="323"/>
      <c r="C3" s="323"/>
      <c r="D3" s="323"/>
      <c r="E3" s="323"/>
    </row>
    <row r="4" spans="1:6" s="87" customFormat="1" ht="11.25">
      <c r="A4" s="325" t="s">
        <v>220</v>
      </c>
      <c r="B4" s="326"/>
      <c r="C4" s="326"/>
      <c r="D4" s="326"/>
      <c r="E4" s="327"/>
    </row>
    <row r="5" spans="1:6" s="87" customFormat="1" ht="11.25">
      <c r="A5" s="82" t="s">
        <v>221</v>
      </c>
      <c r="B5" s="343" t="s">
        <v>222</v>
      </c>
      <c r="C5" s="336"/>
      <c r="D5" s="88" t="s">
        <v>223</v>
      </c>
      <c r="E5" s="89">
        <v>110105101700452</v>
      </c>
      <c r="F5" s="90"/>
    </row>
    <row r="6" spans="1:6" s="87" customFormat="1" ht="11.25">
      <c r="A6" s="337" t="s">
        <v>224</v>
      </c>
      <c r="B6" s="338"/>
      <c r="C6" s="338"/>
      <c r="D6" s="338"/>
      <c r="E6" s="339"/>
    </row>
    <row r="7" spans="1:6" s="87" customFormat="1" ht="30.75" customHeight="1">
      <c r="A7" s="82" t="s">
        <v>225</v>
      </c>
      <c r="B7" s="91" t="s">
        <v>308</v>
      </c>
      <c r="C7" s="343" t="s">
        <v>309</v>
      </c>
      <c r="D7" s="335"/>
      <c r="E7" s="336"/>
    </row>
    <row r="8" spans="1:6" s="87" customFormat="1" ht="24.75" customHeight="1">
      <c r="A8" s="82" t="s">
        <v>226</v>
      </c>
      <c r="B8" s="91" t="s">
        <v>310</v>
      </c>
      <c r="C8" s="92" t="s">
        <v>227</v>
      </c>
      <c r="D8" s="343" t="s">
        <v>311</v>
      </c>
      <c r="E8" s="336"/>
    </row>
    <row r="9" spans="1:6" s="87" customFormat="1" ht="11.25">
      <c r="A9" s="343" t="s">
        <v>312</v>
      </c>
      <c r="B9" s="335"/>
      <c r="C9" s="335"/>
      <c r="D9" s="335"/>
      <c r="E9" s="336"/>
    </row>
    <row r="10" spans="1:6" s="87" customFormat="1" ht="11.25">
      <c r="A10" s="337" t="s">
        <v>228</v>
      </c>
      <c r="B10" s="335"/>
      <c r="C10" s="335"/>
      <c r="D10" s="335"/>
      <c r="E10" s="336"/>
    </row>
    <row r="11" spans="1:6" s="87" customFormat="1" ht="11.25">
      <c r="A11" s="82" t="s">
        <v>229</v>
      </c>
      <c r="B11" s="82" t="s">
        <v>230</v>
      </c>
      <c r="C11" s="82" t="s">
        <v>231</v>
      </c>
      <c r="D11" s="82" t="s">
        <v>232</v>
      </c>
      <c r="E11" s="93" t="s">
        <v>233</v>
      </c>
    </row>
    <row r="12" spans="1:6" s="95" customFormat="1" ht="11.25">
      <c r="A12" s="82"/>
      <c r="B12" s="82"/>
      <c r="C12" s="82"/>
      <c r="D12" s="94"/>
      <c r="E12" s="93"/>
    </row>
    <row r="13" spans="1:6" s="95" customFormat="1" ht="11.25">
      <c r="A13" s="82"/>
      <c r="B13" s="82"/>
      <c r="C13" s="82"/>
      <c r="D13" s="94"/>
      <c r="E13" s="93"/>
    </row>
    <row r="14" spans="1:6" s="87" customFormat="1" ht="11.25">
      <c r="A14" s="334" t="s">
        <v>234</v>
      </c>
      <c r="B14" s="335"/>
      <c r="C14" s="335"/>
      <c r="D14" s="335"/>
      <c r="E14" s="336"/>
    </row>
    <row r="15" spans="1:6" s="87" customFormat="1" ht="11.25">
      <c r="A15" s="343" t="s">
        <v>235</v>
      </c>
      <c r="B15" s="335"/>
      <c r="C15" s="335"/>
      <c r="D15" s="335"/>
      <c r="E15" s="336"/>
    </row>
    <row r="16" spans="1:6" s="95" customFormat="1" ht="11.25">
      <c r="A16" s="82" t="s">
        <v>236</v>
      </c>
      <c r="B16" s="82" t="s">
        <v>237</v>
      </c>
      <c r="C16" s="82" t="s">
        <v>238</v>
      </c>
      <c r="D16" s="82" t="s">
        <v>239</v>
      </c>
      <c r="E16" s="82" t="s">
        <v>240</v>
      </c>
    </row>
    <row r="17" spans="1:6" s="87" customFormat="1" ht="11.25">
      <c r="A17" s="82"/>
      <c r="B17" s="82"/>
      <c r="C17" s="82"/>
      <c r="D17" s="82"/>
      <c r="E17" s="93"/>
    </row>
    <row r="18" spans="1:6" s="87" customFormat="1" ht="11.25">
      <c r="A18" s="92"/>
      <c r="B18" s="92"/>
      <c r="C18" s="92"/>
      <c r="D18" s="92"/>
      <c r="E18" s="92"/>
    </row>
    <row r="19" spans="1:6" s="87" customFormat="1" ht="11.25">
      <c r="A19" s="334" t="s">
        <v>234</v>
      </c>
      <c r="B19" s="335"/>
      <c r="C19" s="335"/>
      <c r="D19" s="335"/>
      <c r="E19" s="336"/>
    </row>
    <row r="20" spans="1:6" s="87" customFormat="1" ht="11.25">
      <c r="A20" s="337" t="s">
        <v>241</v>
      </c>
      <c r="B20" s="338"/>
      <c r="C20" s="338"/>
      <c r="D20" s="338"/>
      <c r="E20" s="339"/>
    </row>
    <row r="21" spans="1:6" s="87" customFormat="1" ht="11.25">
      <c r="A21" s="337" t="s">
        <v>242</v>
      </c>
      <c r="B21" s="338"/>
      <c r="C21" s="338"/>
      <c r="D21" s="338"/>
      <c r="E21" s="339"/>
    </row>
    <row r="22" spans="1:6" s="87" customFormat="1" ht="22.5">
      <c r="A22" s="82" t="s">
        <v>243</v>
      </c>
      <c r="B22" s="82" t="s">
        <v>244</v>
      </c>
      <c r="C22" s="82" t="s">
        <v>245</v>
      </c>
      <c r="D22" s="93" t="s">
        <v>246</v>
      </c>
      <c r="E22" s="93" t="s">
        <v>247</v>
      </c>
    </row>
    <row r="23" spans="1:6" s="87" customFormat="1" ht="11.25">
      <c r="A23" s="92"/>
      <c r="B23" s="92"/>
      <c r="C23" s="92"/>
      <c r="D23" s="92"/>
      <c r="E23" s="92"/>
    </row>
    <row r="24" spans="1:6" s="87" customFormat="1" ht="11.25">
      <c r="A24" s="92"/>
      <c r="B24" s="92"/>
      <c r="C24" s="92"/>
      <c r="D24" s="92"/>
      <c r="E24" s="92"/>
    </row>
    <row r="25" spans="1:6" s="87" customFormat="1" ht="11.25">
      <c r="A25" s="334" t="s">
        <v>234</v>
      </c>
      <c r="B25" s="335"/>
      <c r="C25" s="335"/>
      <c r="D25" s="335"/>
      <c r="E25" s="336"/>
    </row>
    <row r="26" spans="1:6" s="87" customFormat="1" ht="11.25">
      <c r="A26" s="337" t="s">
        <v>248</v>
      </c>
      <c r="B26" s="338"/>
      <c r="C26" s="338"/>
      <c r="D26" s="338"/>
      <c r="E26" s="339"/>
    </row>
    <row r="27" spans="1:6" s="87" customFormat="1" ht="22.5">
      <c r="A27" s="92" t="s">
        <v>249</v>
      </c>
      <c r="B27" s="82" t="s">
        <v>250</v>
      </c>
      <c r="C27" s="92" t="s">
        <v>251</v>
      </c>
      <c r="D27" s="93" t="s">
        <v>252</v>
      </c>
      <c r="E27" s="93" t="s">
        <v>253</v>
      </c>
      <c r="F27" s="96"/>
    </row>
    <row r="28" spans="1:6" s="87" customFormat="1" ht="11.25">
      <c r="A28" s="92"/>
      <c r="B28" s="92"/>
      <c r="C28" s="92"/>
      <c r="D28" s="92"/>
      <c r="E28" s="92"/>
    </row>
    <row r="29" spans="1:6" s="87" customFormat="1" ht="11.25">
      <c r="A29" s="92"/>
      <c r="B29" s="92"/>
      <c r="C29" s="92"/>
      <c r="D29" s="92"/>
      <c r="E29" s="92"/>
    </row>
    <row r="30" spans="1:6" s="87" customFormat="1" ht="11.25">
      <c r="A30" s="334" t="s">
        <v>234</v>
      </c>
      <c r="B30" s="335"/>
      <c r="C30" s="335"/>
      <c r="D30" s="335"/>
      <c r="E30" s="336"/>
    </row>
    <row r="31" spans="1:6" s="87" customFormat="1" ht="11.25">
      <c r="A31" s="340" t="s">
        <v>254</v>
      </c>
      <c r="B31" s="341"/>
      <c r="C31" s="341"/>
      <c r="D31" s="341"/>
      <c r="E31" s="342"/>
    </row>
    <row r="32" spans="1:6" s="87" customFormat="1" ht="11.25">
      <c r="A32" s="322" t="s">
        <v>255</v>
      </c>
      <c r="B32" s="323"/>
      <c r="C32" s="323"/>
      <c r="D32" s="323"/>
      <c r="E32" s="324"/>
    </row>
    <row r="33" spans="1:5" s="87" customFormat="1" ht="11.25">
      <c r="A33" s="322"/>
      <c r="B33" s="323"/>
      <c r="C33" s="323"/>
      <c r="D33" s="323"/>
      <c r="E33" s="324"/>
    </row>
    <row r="34" spans="1:5" s="87" customFormat="1" ht="11.25">
      <c r="A34" s="322"/>
      <c r="B34" s="323"/>
      <c r="C34" s="323"/>
      <c r="D34" s="323"/>
      <c r="E34" s="324"/>
    </row>
    <row r="35" spans="1:5" s="87" customFormat="1" ht="11.25">
      <c r="A35" s="322"/>
      <c r="B35" s="323"/>
      <c r="C35" s="323"/>
      <c r="D35" s="323"/>
      <c r="E35" s="324"/>
    </row>
    <row r="36" spans="1:5" s="87" customFormat="1" ht="11.25">
      <c r="A36" s="322"/>
      <c r="B36" s="323"/>
      <c r="C36" s="323"/>
      <c r="D36" s="323"/>
      <c r="E36" s="324"/>
    </row>
    <row r="37" spans="1:5" s="87" customFormat="1" ht="11.25">
      <c r="A37" s="104" t="s">
        <v>256</v>
      </c>
      <c r="B37" s="83"/>
      <c r="C37" s="105" t="s">
        <v>257</v>
      </c>
      <c r="D37" s="105" t="s">
        <v>258</v>
      </c>
      <c r="E37" s="106"/>
    </row>
    <row r="38" spans="1:5" s="87" customFormat="1" ht="11.25">
      <c r="A38" s="104" t="s">
        <v>259</v>
      </c>
      <c r="B38" s="105"/>
      <c r="C38" s="105" t="s">
        <v>260</v>
      </c>
      <c r="D38" s="105"/>
      <c r="E38" s="106"/>
    </row>
    <row r="39" spans="1:5" s="87" customFormat="1" ht="11.25">
      <c r="A39" s="322"/>
      <c r="B39" s="323"/>
      <c r="C39" s="323"/>
      <c r="D39" s="323"/>
      <c r="E39" s="324"/>
    </row>
    <row r="40" spans="1:5" s="87" customFormat="1" ht="11.25">
      <c r="A40" s="325" t="s">
        <v>261</v>
      </c>
      <c r="B40" s="326"/>
      <c r="C40" s="326"/>
      <c r="D40" s="326"/>
      <c r="E40" s="327"/>
    </row>
    <row r="41" spans="1:5">
      <c r="A41" s="328" t="s">
        <v>262</v>
      </c>
      <c r="B41" s="329"/>
      <c r="C41" s="329" t="s">
        <v>263</v>
      </c>
      <c r="D41" s="329"/>
      <c r="E41" s="330"/>
    </row>
    <row r="42" spans="1:5">
      <c r="A42" s="331" t="s">
        <v>260</v>
      </c>
      <c r="B42" s="332"/>
      <c r="C42" s="332" t="s">
        <v>264</v>
      </c>
      <c r="D42" s="332"/>
      <c r="E42" s="333"/>
    </row>
    <row r="43" spans="1:5">
      <c r="C43" s="317"/>
      <c r="D43" s="317"/>
    </row>
    <row r="44" spans="1:5">
      <c r="A44" s="87" t="s">
        <v>265</v>
      </c>
    </row>
    <row r="45" spans="1:5">
      <c r="A45" s="318" t="s">
        <v>266</v>
      </c>
      <c r="B45" s="318"/>
      <c r="C45" s="318"/>
      <c r="D45" s="318"/>
      <c r="E45" s="318"/>
    </row>
    <row r="46" spans="1:5">
      <c r="A46" s="318"/>
      <c r="B46" s="318"/>
      <c r="C46" s="318"/>
      <c r="D46" s="318"/>
      <c r="E46" s="318"/>
    </row>
    <row r="47" spans="1:5">
      <c r="A47" s="319" t="s">
        <v>267</v>
      </c>
      <c r="B47" s="320"/>
      <c r="C47" s="320"/>
      <c r="D47" s="320"/>
      <c r="E47" s="320"/>
    </row>
    <row r="48" spans="1:5">
      <c r="A48" s="321" t="s">
        <v>268</v>
      </c>
      <c r="B48" s="321"/>
      <c r="C48" s="321"/>
      <c r="D48" s="321"/>
      <c r="E48" s="321"/>
    </row>
    <row r="49" spans="1:5">
      <c r="A49" s="321" t="s">
        <v>269</v>
      </c>
      <c r="B49" s="321"/>
      <c r="C49" s="321"/>
      <c r="D49" s="321"/>
      <c r="E49" s="321"/>
    </row>
    <row r="50" spans="1:5">
      <c r="A50" s="321" t="s">
        <v>270</v>
      </c>
      <c r="B50" s="321"/>
      <c r="C50" s="321"/>
      <c r="D50" s="321"/>
      <c r="E50" s="321"/>
    </row>
    <row r="51" spans="1:5">
      <c r="A51" s="321" t="s">
        <v>271</v>
      </c>
      <c r="B51" s="321"/>
      <c r="C51" s="321"/>
      <c r="D51" s="321"/>
      <c r="E51" s="321"/>
    </row>
    <row r="52" spans="1:5">
      <c r="A52" s="317" t="s">
        <v>272</v>
      </c>
      <c r="B52" s="317"/>
      <c r="C52" s="317"/>
      <c r="D52" s="317"/>
      <c r="E52" s="317"/>
    </row>
    <row r="53" spans="1:5">
      <c r="A53" s="317" t="s">
        <v>273</v>
      </c>
      <c r="B53" s="317"/>
      <c r="C53" s="317"/>
      <c r="D53" s="317"/>
      <c r="E53" s="317"/>
    </row>
    <row r="54" spans="1:5">
      <c r="A54" s="317" t="s">
        <v>274</v>
      </c>
      <c r="B54" s="317"/>
      <c r="C54" s="317"/>
      <c r="D54" s="317"/>
      <c r="E54" s="317"/>
    </row>
    <row r="55" spans="1:5">
      <c r="A55" s="317" t="s">
        <v>275</v>
      </c>
      <c r="B55" s="317"/>
      <c r="C55" s="317"/>
      <c r="D55" s="317"/>
      <c r="E55" s="317"/>
    </row>
    <row r="56" spans="1:5">
      <c r="A56" s="103"/>
      <c r="B56" s="103"/>
      <c r="C56" s="103"/>
      <c r="D56" s="103"/>
      <c r="E56" s="103"/>
    </row>
    <row r="57" spans="1:5">
      <c r="A57" s="316" t="s">
        <v>276</v>
      </c>
      <c r="B57" s="316"/>
      <c r="C57" s="316"/>
      <c r="D57" s="316" t="s">
        <v>277</v>
      </c>
      <c r="E57" s="316"/>
    </row>
  </sheetData>
  <mergeCells count="43">
    <mergeCell ref="A15:E15"/>
    <mergeCell ref="A1:E1"/>
    <mergeCell ref="A2:E2"/>
    <mergeCell ref="A3:E3"/>
    <mergeCell ref="A4:E4"/>
    <mergeCell ref="B5:C5"/>
    <mergeCell ref="A6:E6"/>
    <mergeCell ref="C7:E7"/>
    <mergeCell ref="D8:E8"/>
    <mergeCell ref="A9:E9"/>
    <mergeCell ref="A10:E10"/>
    <mergeCell ref="A14:E14"/>
    <mergeCell ref="A36:E36"/>
    <mergeCell ref="A19:E19"/>
    <mergeCell ref="A20:E20"/>
    <mergeCell ref="A21:E21"/>
    <mergeCell ref="A25:E25"/>
    <mergeCell ref="A26:E26"/>
    <mergeCell ref="A30:E30"/>
    <mergeCell ref="A31:E31"/>
    <mergeCell ref="A32:E32"/>
    <mergeCell ref="A33:E33"/>
    <mergeCell ref="A34:E34"/>
    <mergeCell ref="A35:E35"/>
    <mergeCell ref="A39:E39"/>
    <mergeCell ref="A40:E40"/>
    <mergeCell ref="A41:B41"/>
    <mergeCell ref="C41:E41"/>
    <mergeCell ref="A42:B42"/>
    <mergeCell ref="C42:E42"/>
    <mergeCell ref="A57:C57"/>
    <mergeCell ref="D57:E57"/>
    <mergeCell ref="C43:D43"/>
    <mergeCell ref="A45:E46"/>
    <mergeCell ref="A47:E47"/>
    <mergeCell ref="A48:E48"/>
    <mergeCell ref="A49:E49"/>
    <mergeCell ref="A50:E50"/>
    <mergeCell ref="A51:E51"/>
    <mergeCell ref="A52:E52"/>
    <mergeCell ref="A53:E53"/>
    <mergeCell ref="A54:E54"/>
    <mergeCell ref="A55:E55"/>
  </mergeCells>
  <phoneticPr fontId="6"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F57"/>
  <sheetViews>
    <sheetView workbookViewId="0">
      <selection activeCell="A17" sqref="A17:E18"/>
    </sheetView>
  </sheetViews>
  <sheetFormatPr defaultRowHeight="13.5"/>
  <cols>
    <col min="1" max="1" width="17.375" customWidth="1"/>
    <col min="2" max="2" width="21.625" customWidth="1"/>
    <col min="3" max="3" width="17.75" customWidth="1"/>
    <col min="4" max="4" width="18.5" customWidth="1"/>
    <col min="5" max="5" width="24.5" customWidth="1"/>
    <col min="6" max="6" width="21.625" bestFit="1" customWidth="1"/>
  </cols>
  <sheetData>
    <row r="1" spans="1:6">
      <c r="A1" s="316" t="s">
        <v>217</v>
      </c>
      <c r="B1" s="316"/>
      <c r="C1" s="316"/>
      <c r="D1" s="316"/>
      <c r="E1" s="316"/>
    </row>
    <row r="2" spans="1:6" ht="26.25" customHeight="1">
      <c r="A2" s="344" t="s">
        <v>218</v>
      </c>
      <c r="B2" s="345"/>
      <c r="C2" s="345"/>
      <c r="D2" s="345"/>
      <c r="E2" s="345"/>
    </row>
    <row r="3" spans="1:6" ht="14.25" customHeight="1">
      <c r="A3" s="323" t="s">
        <v>219</v>
      </c>
      <c r="B3" s="323"/>
      <c r="C3" s="323"/>
      <c r="D3" s="323"/>
      <c r="E3" s="323"/>
    </row>
    <row r="4" spans="1:6" s="87" customFormat="1" ht="11.25">
      <c r="A4" s="325" t="s">
        <v>220</v>
      </c>
      <c r="B4" s="326"/>
      <c r="C4" s="326"/>
      <c r="D4" s="326"/>
      <c r="E4" s="327"/>
    </row>
    <row r="5" spans="1:6" s="87" customFormat="1" ht="11.25">
      <c r="A5" s="82" t="s">
        <v>221</v>
      </c>
      <c r="B5" s="343" t="s">
        <v>222</v>
      </c>
      <c r="C5" s="336"/>
      <c r="D5" s="88" t="s">
        <v>223</v>
      </c>
      <c r="E5" s="89">
        <v>110105101700452</v>
      </c>
      <c r="F5" s="90"/>
    </row>
    <row r="6" spans="1:6" s="87" customFormat="1" ht="11.25">
      <c r="A6" s="337" t="s">
        <v>224</v>
      </c>
      <c r="B6" s="338"/>
      <c r="C6" s="338"/>
      <c r="D6" s="338"/>
      <c r="E6" s="339"/>
    </row>
    <row r="7" spans="1:6" s="87" customFormat="1" ht="35.25" customHeight="1">
      <c r="A7" s="82" t="s">
        <v>225</v>
      </c>
      <c r="B7" s="91" t="s">
        <v>313</v>
      </c>
      <c r="C7" s="343" t="s">
        <v>315</v>
      </c>
      <c r="D7" s="335"/>
      <c r="E7" s="336"/>
    </row>
    <row r="8" spans="1:6" s="87" customFormat="1" ht="24.75" customHeight="1">
      <c r="A8" s="82" t="s">
        <v>226</v>
      </c>
      <c r="B8" s="91" t="s">
        <v>314</v>
      </c>
      <c r="C8" s="92" t="s">
        <v>227</v>
      </c>
      <c r="D8" s="343" t="s">
        <v>311</v>
      </c>
      <c r="E8" s="336"/>
    </row>
    <row r="9" spans="1:6" s="87" customFormat="1" ht="11.25">
      <c r="A9" s="343" t="s">
        <v>312</v>
      </c>
      <c r="B9" s="335"/>
      <c r="C9" s="335"/>
      <c r="D9" s="335"/>
      <c r="E9" s="336"/>
    </row>
    <row r="10" spans="1:6" s="87" customFormat="1" ht="11.25">
      <c r="A10" s="337" t="s">
        <v>228</v>
      </c>
      <c r="B10" s="335"/>
      <c r="C10" s="335"/>
      <c r="D10" s="335"/>
      <c r="E10" s="336"/>
    </row>
    <row r="11" spans="1:6" s="87" customFormat="1" ht="11.25">
      <c r="A11" s="82" t="s">
        <v>229</v>
      </c>
      <c r="B11" s="82" t="s">
        <v>230</v>
      </c>
      <c r="C11" s="82" t="s">
        <v>231</v>
      </c>
      <c r="D11" s="82" t="s">
        <v>232</v>
      </c>
      <c r="E11" s="93" t="s">
        <v>233</v>
      </c>
    </row>
    <row r="12" spans="1:6" s="95" customFormat="1" ht="11.25">
      <c r="A12" s="82"/>
      <c r="B12" s="82"/>
      <c r="C12" s="82"/>
      <c r="D12" s="94"/>
      <c r="E12" s="93"/>
    </row>
    <row r="13" spans="1:6" s="95" customFormat="1" ht="11.25">
      <c r="A13" s="82"/>
      <c r="B13" s="82"/>
      <c r="C13" s="82"/>
      <c r="D13" s="94"/>
      <c r="E13" s="93"/>
    </row>
    <row r="14" spans="1:6" s="87" customFormat="1" ht="11.25">
      <c r="A14" s="334" t="s">
        <v>234</v>
      </c>
      <c r="B14" s="335"/>
      <c r="C14" s="335"/>
      <c r="D14" s="335"/>
      <c r="E14" s="336"/>
    </row>
    <row r="15" spans="1:6" s="87" customFormat="1" ht="11.25">
      <c r="A15" s="343" t="s">
        <v>235</v>
      </c>
      <c r="B15" s="335"/>
      <c r="C15" s="335"/>
      <c r="D15" s="335"/>
      <c r="E15" s="336"/>
    </row>
    <row r="16" spans="1:6" s="95" customFormat="1" ht="11.25">
      <c r="A16" s="82" t="s">
        <v>236</v>
      </c>
      <c r="B16" s="82" t="s">
        <v>237</v>
      </c>
      <c r="C16" s="82" t="s">
        <v>238</v>
      </c>
      <c r="D16" s="82" t="s">
        <v>239</v>
      </c>
      <c r="E16" s="82" t="s">
        <v>240</v>
      </c>
    </row>
    <row r="17" spans="1:6" s="87" customFormat="1" ht="11.25">
      <c r="A17" s="82"/>
      <c r="B17" s="82"/>
      <c r="C17" s="82"/>
      <c r="D17" s="82"/>
      <c r="E17" s="93"/>
    </row>
    <row r="18" spans="1:6" s="87" customFormat="1" ht="11.25">
      <c r="A18" s="92"/>
      <c r="B18" s="92"/>
      <c r="C18" s="92"/>
      <c r="D18" s="92"/>
      <c r="E18" s="92"/>
    </row>
    <row r="19" spans="1:6" s="87" customFormat="1" ht="11.25">
      <c r="A19" s="334" t="s">
        <v>234</v>
      </c>
      <c r="B19" s="335"/>
      <c r="C19" s="335"/>
      <c r="D19" s="335"/>
      <c r="E19" s="336"/>
    </row>
    <row r="20" spans="1:6" s="87" customFormat="1" ht="11.25">
      <c r="A20" s="337" t="s">
        <v>241</v>
      </c>
      <c r="B20" s="338"/>
      <c r="C20" s="338"/>
      <c r="D20" s="338"/>
      <c r="E20" s="339"/>
    </row>
    <row r="21" spans="1:6" s="87" customFormat="1" ht="11.25">
      <c r="A21" s="337" t="s">
        <v>242</v>
      </c>
      <c r="B21" s="338"/>
      <c r="C21" s="338"/>
      <c r="D21" s="338"/>
      <c r="E21" s="339"/>
    </row>
    <row r="22" spans="1:6" s="87" customFormat="1" ht="22.5">
      <c r="A22" s="82" t="s">
        <v>243</v>
      </c>
      <c r="B22" s="82" t="s">
        <v>244</v>
      </c>
      <c r="C22" s="82" t="s">
        <v>245</v>
      </c>
      <c r="D22" s="93" t="s">
        <v>246</v>
      </c>
      <c r="E22" s="93" t="s">
        <v>247</v>
      </c>
    </row>
    <row r="23" spans="1:6" s="87" customFormat="1" ht="11.25">
      <c r="A23" s="92"/>
      <c r="B23" s="92"/>
      <c r="C23" s="92"/>
      <c r="D23" s="92"/>
      <c r="E23" s="92"/>
    </row>
    <row r="24" spans="1:6" s="87" customFormat="1" ht="11.25">
      <c r="A24" s="92"/>
      <c r="B24" s="92"/>
      <c r="C24" s="92"/>
      <c r="D24" s="92"/>
      <c r="E24" s="92"/>
    </row>
    <row r="25" spans="1:6" s="87" customFormat="1" ht="11.25">
      <c r="A25" s="334" t="s">
        <v>234</v>
      </c>
      <c r="B25" s="335"/>
      <c r="C25" s="335"/>
      <c r="D25" s="335"/>
      <c r="E25" s="336"/>
    </row>
    <row r="26" spans="1:6" s="87" customFormat="1" ht="11.25">
      <c r="A26" s="337" t="s">
        <v>248</v>
      </c>
      <c r="B26" s="338"/>
      <c r="C26" s="338"/>
      <c r="D26" s="338"/>
      <c r="E26" s="339"/>
    </row>
    <row r="27" spans="1:6" s="87" customFormat="1" ht="22.5">
      <c r="A27" s="92" t="s">
        <v>249</v>
      </c>
      <c r="B27" s="82" t="s">
        <v>250</v>
      </c>
      <c r="C27" s="92" t="s">
        <v>251</v>
      </c>
      <c r="D27" s="93" t="s">
        <v>252</v>
      </c>
      <c r="E27" s="93" t="s">
        <v>253</v>
      </c>
      <c r="F27" s="96"/>
    </row>
    <row r="28" spans="1:6" s="87" customFormat="1" ht="11.25">
      <c r="A28" s="92"/>
      <c r="B28" s="92"/>
      <c r="C28" s="92"/>
      <c r="D28" s="92"/>
      <c r="E28" s="92"/>
    </row>
    <row r="29" spans="1:6" s="87" customFormat="1" ht="11.25">
      <c r="A29" s="92"/>
      <c r="B29" s="92"/>
      <c r="C29" s="92"/>
      <c r="D29" s="92"/>
      <c r="E29" s="92"/>
    </row>
    <row r="30" spans="1:6" s="87" customFormat="1" ht="11.25">
      <c r="A30" s="334" t="s">
        <v>234</v>
      </c>
      <c r="B30" s="335"/>
      <c r="C30" s="335"/>
      <c r="D30" s="335"/>
      <c r="E30" s="336"/>
    </row>
    <row r="31" spans="1:6" s="87" customFormat="1" ht="11.25">
      <c r="A31" s="340" t="s">
        <v>254</v>
      </c>
      <c r="B31" s="341"/>
      <c r="C31" s="341"/>
      <c r="D31" s="341"/>
      <c r="E31" s="342"/>
    </row>
    <row r="32" spans="1:6" s="87" customFormat="1" ht="11.25">
      <c r="A32" s="322" t="s">
        <v>255</v>
      </c>
      <c r="B32" s="323"/>
      <c r="C32" s="323"/>
      <c r="D32" s="323"/>
      <c r="E32" s="324"/>
    </row>
    <row r="33" spans="1:5" s="87" customFormat="1" ht="11.25">
      <c r="A33" s="322"/>
      <c r="B33" s="323"/>
      <c r="C33" s="323"/>
      <c r="D33" s="323"/>
      <c r="E33" s="324"/>
    </row>
    <row r="34" spans="1:5" s="87" customFormat="1" ht="11.25">
      <c r="A34" s="322"/>
      <c r="B34" s="323"/>
      <c r="C34" s="323"/>
      <c r="D34" s="323"/>
      <c r="E34" s="324"/>
    </row>
    <row r="35" spans="1:5" s="87" customFormat="1" ht="11.25">
      <c r="A35" s="322"/>
      <c r="B35" s="323"/>
      <c r="C35" s="323"/>
      <c r="D35" s="323"/>
      <c r="E35" s="324"/>
    </row>
    <row r="36" spans="1:5" s="87" customFormat="1" ht="11.25">
      <c r="A36" s="322"/>
      <c r="B36" s="323"/>
      <c r="C36" s="323"/>
      <c r="D36" s="323"/>
      <c r="E36" s="324"/>
    </row>
    <row r="37" spans="1:5" s="87" customFormat="1" ht="11.25">
      <c r="A37" s="104" t="s">
        <v>256</v>
      </c>
      <c r="B37" s="83"/>
      <c r="C37" s="105" t="s">
        <v>257</v>
      </c>
      <c r="D37" s="105" t="s">
        <v>258</v>
      </c>
      <c r="E37" s="106"/>
    </row>
    <row r="38" spans="1:5" s="87" customFormat="1" ht="11.25">
      <c r="A38" s="104" t="s">
        <v>259</v>
      </c>
      <c r="B38" s="105"/>
      <c r="C38" s="105" t="s">
        <v>260</v>
      </c>
      <c r="D38" s="105"/>
      <c r="E38" s="106"/>
    </row>
    <row r="39" spans="1:5" s="87" customFormat="1" ht="11.25">
      <c r="A39" s="322"/>
      <c r="B39" s="323"/>
      <c r="C39" s="323"/>
      <c r="D39" s="323"/>
      <c r="E39" s="324"/>
    </row>
    <row r="40" spans="1:5" s="87" customFormat="1" ht="11.25">
      <c r="A40" s="325" t="s">
        <v>261</v>
      </c>
      <c r="B40" s="326"/>
      <c r="C40" s="326"/>
      <c r="D40" s="326"/>
      <c r="E40" s="327"/>
    </row>
    <row r="41" spans="1:5">
      <c r="A41" s="328" t="s">
        <v>262</v>
      </c>
      <c r="B41" s="329"/>
      <c r="C41" s="329" t="s">
        <v>263</v>
      </c>
      <c r="D41" s="329"/>
      <c r="E41" s="330"/>
    </row>
    <row r="42" spans="1:5">
      <c r="A42" s="331" t="s">
        <v>260</v>
      </c>
      <c r="B42" s="332"/>
      <c r="C42" s="332" t="s">
        <v>264</v>
      </c>
      <c r="D42" s="332"/>
      <c r="E42" s="333"/>
    </row>
    <row r="43" spans="1:5">
      <c r="C43" s="317"/>
      <c r="D43" s="317"/>
    </row>
    <row r="44" spans="1:5">
      <c r="A44" s="87" t="s">
        <v>265</v>
      </c>
    </row>
    <row r="45" spans="1:5">
      <c r="A45" s="318" t="s">
        <v>266</v>
      </c>
      <c r="B45" s="318"/>
      <c r="C45" s="318"/>
      <c r="D45" s="318"/>
      <c r="E45" s="318"/>
    </row>
    <row r="46" spans="1:5">
      <c r="A46" s="318"/>
      <c r="B46" s="318"/>
      <c r="C46" s="318"/>
      <c r="D46" s="318"/>
      <c r="E46" s="318"/>
    </row>
    <row r="47" spans="1:5">
      <c r="A47" s="319" t="s">
        <v>267</v>
      </c>
      <c r="B47" s="320"/>
      <c r="C47" s="320"/>
      <c r="D47" s="320"/>
      <c r="E47" s="320"/>
    </row>
    <row r="48" spans="1:5">
      <c r="A48" s="321" t="s">
        <v>268</v>
      </c>
      <c r="B48" s="321"/>
      <c r="C48" s="321"/>
      <c r="D48" s="321"/>
      <c r="E48" s="321"/>
    </row>
    <row r="49" spans="1:5">
      <c r="A49" s="321" t="s">
        <v>269</v>
      </c>
      <c r="B49" s="321"/>
      <c r="C49" s="321"/>
      <c r="D49" s="321"/>
      <c r="E49" s="321"/>
    </row>
    <row r="50" spans="1:5">
      <c r="A50" s="321" t="s">
        <v>270</v>
      </c>
      <c r="B50" s="321"/>
      <c r="C50" s="321"/>
      <c r="D50" s="321"/>
      <c r="E50" s="321"/>
    </row>
    <row r="51" spans="1:5">
      <c r="A51" s="321" t="s">
        <v>271</v>
      </c>
      <c r="B51" s="321"/>
      <c r="C51" s="321"/>
      <c r="D51" s="321"/>
      <c r="E51" s="321"/>
    </row>
    <row r="52" spans="1:5">
      <c r="A52" s="317" t="s">
        <v>272</v>
      </c>
      <c r="B52" s="317"/>
      <c r="C52" s="317"/>
      <c r="D52" s="317"/>
      <c r="E52" s="317"/>
    </row>
    <row r="53" spans="1:5">
      <c r="A53" s="317" t="s">
        <v>273</v>
      </c>
      <c r="B53" s="317"/>
      <c r="C53" s="317"/>
      <c r="D53" s="317"/>
      <c r="E53" s="317"/>
    </row>
    <row r="54" spans="1:5">
      <c r="A54" s="317" t="s">
        <v>274</v>
      </c>
      <c r="B54" s="317"/>
      <c r="C54" s="317"/>
      <c r="D54" s="317"/>
      <c r="E54" s="317"/>
    </row>
    <row r="55" spans="1:5">
      <c r="A55" s="317" t="s">
        <v>275</v>
      </c>
      <c r="B55" s="317"/>
      <c r="C55" s="317"/>
      <c r="D55" s="317"/>
      <c r="E55" s="317"/>
    </row>
    <row r="56" spans="1:5">
      <c r="A56" s="103"/>
      <c r="B56" s="103"/>
      <c r="C56" s="103"/>
      <c r="D56" s="103"/>
      <c r="E56" s="103"/>
    </row>
    <row r="57" spans="1:5">
      <c r="A57" s="316" t="s">
        <v>276</v>
      </c>
      <c r="B57" s="316"/>
      <c r="C57" s="316"/>
      <c r="D57" s="316" t="s">
        <v>277</v>
      </c>
      <c r="E57" s="316"/>
    </row>
  </sheetData>
  <mergeCells count="43">
    <mergeCell ref="A15:E15"/>
    <mergeCell ref="A1:E1"/>
    <mergeCell ref="A2:E2"/>
    <mergeCell ref="A3:E3"/>
    <mergeCell ref="A4:E4"/>
    <mergeCell ref="B5:C5"/>
    <mergeCell ref="A6:E6"/>
    <mergeCell ref="C7:E7"/>
    <mergeCell ref="D8:E8"/>
    <mergeCell ref="A9:E9"/>
    <mergeCell ref="A10:E10"/>
    <mergeCell ref="A14:E14"/>
    <mergeCell ref="A36:E36"/>
    <mergeCell ref="A19:E19"/>
    <mergeCell ref="A20:E20"/>
    <mergeCell ref="A21:E21"/>
    <mergeCell ref="A25:E25"/>
    <mergeCell ref="A26:E26"/>
    <mergeCell ref="A30:E30"/>
    <mergeCell ref="A31:E31"/>
    <mergeCell ref="A32:E32"/>
    <mergeCell ref="A33:E33"/>
    <mergeCell ref="A34:E34"/>
    <mergeCell ref="A35:E35"/>
    <mergeCell ref="A39:E39"/>
    <mergeCell ref="A40:E40"/>
    <mergeCell ref="A41:B41"/>
    <mergeCell ref="C41:E41"/>
    <mergeCell ref="A42:B42"/>
    <mergeCell ref="C42:E42"/>
    <mergeCell ref="A57:C57"/>
    <mergeCell ref="D57:E57"/>
    <mergeCell ref="C43:D43"/>
    <mergeCell ref="A45:E46"/>
    <mergeCell ref="A47:E47"/>
    <mergeCell ref="A48:E48"/>
    <mergeCell ref="A49:E49"/>
    <mergeCell ref="A50:E50"/>
    <mergeCell ref="A51:E51"/>
    <mergeCell ref="A52:E52"/>
    <mergeCell ref="A53:E53"/>
    <mergeCell ref="A54:E54"/>
    <mergeCell ref="A55:E55"/>
  </mergeCells>
  <phoneticPr fontId="6"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主表</vt:lpstr>
      <vt:lpstr>表一</vt:lpstr>
      <vt:lpstr>表二</vt:lpstr>
      <vt:lpstr>表三</vt:lpstr>
      <vt:lpstr>固定资产</vt:lpstr>
      <vt:lpstr>原始数据收集</vt:lpstr>
      <vt:lpstr>居民企业参股外国企业信息报告表-刚果金sic房地产公司</vt:lpstr>
      <vt:lpstr>居民企业参股外国企业信息报告表-埃塞公司</vt:lpstr>
      <vt:lpstr>居民企业参股外国企业信息报告表-喀麦隆公司</vt:lpstr>
      <vt:lpstr>Sheet1</vt:lpstr>
      <vt:lpstr>正常退税</vt:lpstr>
      <vt:lpstr>零退税率商品</vt:lpstr>
    </vt:vector>
  </TitlesOfParts>
  <Company>微软中国</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微软用户</dc:creator>
  <cp:lastModifiedBy>张卓</cp:lastModifiedBy>
  <cp:lastPrinted>2017-06-29T01:43:40Z</cp:lastPrinted>
  <dcterms:created xsi:type="dcterms:W3CDTF">2012-10-10T02:04:42Z</dcterms:created>
  <dcterms:modified xsi:type="dcterms:W3CDTF">2018-12-27T00:31:41Z</dcterms:modified>
</cp:coreProperties>
</file>