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8370"/>
  </bookViews>
  <sheets>
    <sheet name="物资量差价差核算报表（1）" sheetId="2" r:id="rId1"/>
    <sheet name="物资量差价差核算报表（2）" sheetId="1" r:id="rId2"/>
  </sheets>
  <calcPr calcId="125725"/>
</workbook>
</file>

<file path=xl/calcChain.xml><?xml version="1.0" encoding="utf-8"?>
<calcChain xmlns="http://schemas.openxmlformats.org/spreadsheetml/2006/main">
  <c r="L20" i="2"/>
  <c r="H20"/>
  <c r="D20"/>
  <c r="W18"/>
  <c r="V18"/>
  <c r="U18"/>
  <c r="T18"/>
  <c r="S18"/>
  <c r="R18"/>
  <c r="Q18"/>
  <c r="P18"/>
  <c r="O18"/>
  <c r="W17"/>
  <c r="V17"/>
  <c r="U17"/>
  <c r="T17"/>
  <c r="S17"/>
  <c r="R17"/>
  <c r="Q17"/>
  <c r="P17"/>
  <c r="O17"/>
  <c r="W16"/>
  <c r="V16"/>
  <c r="U16"/>
  <c r="T16"/>
  <c r="S16"/>
  <c r="R16"/>
  <c r="Q16"/>
  <c r="P16"/>
  <c r="O16"/>
  <c r="W15"/>
  <c r="V15"/>
  <c r="U15"/>
  <c r="T15"/>
  <c r="S15"/>
  <c r="R15"/>
  <c r="Q15"/>
  <c r="P15"/>
  <c r="O15"/>
  <c r="V14"/>
  <c r="N14"/>
  <c r="M14"/>
  <c r="M20" s="1"/>
  <c r="L14"/>
  <c r="K14"/>
  <c r="J14"/>
  <c r="I14"/>
  <c r="I20" s="1"/>
  <c r="H14"/>
  <c r="T14" s="1"/>
  <c r="G14"/>
  <c r="S14" s="1"/>
  <c r="F14"/>
  <c r="R14" s="1"/>
  <c r="E14"/>
  <c r="E20" s="1"/>
  <c r="D14"/>
  <c r="P14" s="1"/>
  <c r="C14"/>
  <c r="O14" s="1"/>
  <c r="W13"/>
  <c r="V13"/>
  <c r="U13"/>
  <c r="T13"/>
  <c r="S13"/>
  <c r="R13"/>
  <c r="Q13"/>
  <c r="P13"/>
  <c r="O13"/>
  <c r="W12"/>
  <c r="V12"/>
  <c r="U12"/>
  <c r="T12"/>
  <c r="S12"/>
  <c r="R12"/>
  <c r="Q12"/>
  <c r="P12"/>
  <c r="O12"/>
  <c r="W11"/>
  <c r="V11"/>
  <c r="U11"/>
  <c r="T11"/>
  <c r="S11"/>
  <c r="R11"/>
  <c r="Q11"/>
  <c r="P11"/>
  <c r="O11"/>
  <c r="W10"/>
  <c r="V10"/>
  <c r="U10"/>
  <c r="T10"/>
  <c r="S10"/>
  <c r="R10"/>
  <c r="Q10"/>
  <c r="P10"/>
  <c r="O10"/>
  <c r="W9"/>
  <c r="N9"/>
  <c r="N20" s="1"/>
  <c r="M9"/>
  <c r="L9"/>
  <c r="K9"/>
  <c r="K20" s="1"/>
  <c r="J9"/>
  <c r="J20" s="1"/>
  <c r="I9"/>
  <c r="H9"/>
  <c r="T9" s="1"/>
  <c r="G9"/>
  <c r="V9" s="1"/>
  <c r="F9"/>
  <c r="F20" s="1"/>
  <c r="R20" s="1"/>
  <c r="E9"/>
  <c r="Q9" s="1"/>
  <c r="D9"/>
  <c r="P9" s="1"/>
  <c r="C9"/>
  <c r="C20" s="1"/>
  <c r="W8"/>
  <c r="V8"/>
  <c r="U8"/>
  <c r="T8"/>
  <c r="S8"/>
  <c r="R8"/>
  <c r="Q8"/>
  <c r="P8"/>
  <c r="O8"/>
  <c r="W7"/>
  <c r="V7"/>
  <c r="U7"/>
  <c r="T7"/>
  <c r="S7"/>
  <c r="R7"/>
  <c r="Q7"/>
  <c r="P7"/>
  <c r="O7"/>
  <c r="W6"/>
  <c r="V6"/>
  <c r="U6"/>
  <c r="T6"/>
  <c r="S6"/>
  <c r="R6"/>
  <c r="Q6"/>
  <c r="P6"/>
  <c r="O6"/>
  <c r="U20" l="1"/>
  <c r="O20"/>
  <c r="Q20"/>
  <c r="W20"/>
  <c r="T20"/>
  <c r="O9"/>
  <c r="S9"/>
  <c r="R9"/>
  <c r="Q14"/>
  <c r="P20"/>
  <c r="U9"/>
  <c r="G20"/>
  <c r="S20" s="1"/>
  <c r="U14"/>
  <c r="W14"/>
  <c r="V20" l="1"/>
  <c r="E15" i="1" l="1"/>
  <c r="H15"/>
  <c r="N15"/>
  <c r="W15"/>
  <c r="D15"/>
  <c r="G15"/>
  <c r="M15"/>
  <c r="V15"/>
  <c r="F15"/>
  <c r="C15"/>
  <c r="L15"/>
  <c r="U15"/>
  <c r="T15"/>
  <c r="S15"/>
  <c r="R15"/>
  <c r="K15"/>
  <c r="Q15"/>
  <c r="J15"/>
  <c r="P15"/>
  <c r="I15"/>
  <c r="O15"/>
</calcChain>
</file>

<file path=xl/sharedStrings.xml><?xml version="1.0" encoding="utf-8"?>
<sst xmlns="http://schemas.openxmlformats.org/spreadsheetml/2006/main" count="126" uniqueCount="54">
  <si>
    <t>计量单位</t>
  </si>
  <si>
    <t>量差节超金额（万元）</t>
  </si>
  <si>
    <t>价差节超金额（万元）</t>
  </si>
  <si>
    <t>物资限价或中标金额（万元）</t>
  </si>
  <si>
    <r>
      <rPr>
        <sz val="10"/>
        <color theme="1"/>
        <rFont val="Arial"/>
        <family val="2"/>
      </rPr>
      <t>价差节超率（</t>
    </r>
    <r>
      <rPr>
        <sz val="10"/>
        <color theme="1"/>
        <rFont val="Arial"/>
        <family val="2"/>
      </rPr>
      <t>%</t>
    </r>
    <r>
      <rPr>
        <sz val="10"/>
        <color theme="1"/>
        <rFont val="宋体"/>
        <family val="3"/>
        <charset val="134"/>
      </rPr>
      <t>）</t>
    </r>
  </si>
  <si>
    <t>节（＋）超（－）</t>
  </si>
  <si>
    <t>本季</t>
  </si>
  <si>
    <t>年度累计</t>
  </si>
  <si>
    <t>自开工累计</t>
  </si>
  <si>
    <t>年度</t>
  </si>
  <si>
    <t>13=1/7</t>
  </si>
  <si>
    <t>14=2/8</t>
  </si>
  <si>
    <t>15=3/9</t>
  </si>
  <si>
    <t>16=4/10</t>
  </si>
  <si>
    <t>17=5/11</t>
  </si>
  <si>
    <t>18=6/12</t>
  </si>
  <si>
    <r>
      <rPr>
        <sz val="10"/>
        <color theme="1"/>
        <rFont val="Arial"/>
        <family val="2"/>
      </rPr>
      <t>19=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1+4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/10</t>
    </r>
  </si>
  <si>
    <r>
      <rPr>
        <sz val="10"/>
        <color theme="1"/>
        <rFont val="Arial"/>
        <family val="2"/>
      </rPr>
      <t>20=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2+5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/11</t>
    </r>
  </si>
  <si>
    <r>
      <rPr>
        <sz val="10"/>
        <color theme="1"/>
        <rFont val="Arial"/>
        <family val="2"/>
      </rPr>
      <t>21=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3+6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Arial"/>
        <family val="2"/>
      </rPr>
      <t>/12</t>
    </r>
  </si>
  <si>
    <t>合计</t>
  </si>
  <si>
    <t>项目名称</t>
  </si>
  <si>
    <t>物资理论消耗金额（万元）</t>
  </si>
  <si>
    <r>
      <rPr>
        <sz val="10"/>
        <color theme="1"/>
        <rFont val="Arial"/>
        <family val="2"/>
      </rPr>
      <t>量差节超率（</t>
    </r>
    <r>
      <rPr>
        <sz val="10"/>
        <color theme="1"/>
        <rFont val="Arial"/>
        <family val="2"/>
      </rPr>
      <t>%</t>
    </r>
    <r>
      <rPr>
        <sz val="10"/>
        <color theme="1"/>
        <rFont val="宋体"/>
        <family val="3"/>
        <charset val="134"/>
      </rPr>
      <t>）</t>
    </r>
  </si>
  <si>
    <r>
      <rPr>
        <sz val="10"/>
        <color theme="1"/>
        <rFont val="Arial"/>
        <family val="2"/>
      </rPr>
      <t>量差和价差节超率（</t>
    </r>
    <r>
      <rPr>
        <sz val="10"/>
        <color theme="1"/>
        <rFont val="Arial"/>
        <family val="2"/>
      </rPr>
      <t>%</t>
    </r>
    <r>
      <rPr>
        <sz val="10"/>
        <color theme="1"/>
        <rFont val="宋体"/>
        <family val="3"/>
        <charset val="134"/>
      </rPr>
      <t>）</t>
    </r>
  </si>
  <si>
    <t>累计</t>
  </si>
  <si>
    <t>…</t>
    <phoneticPr fontId="13" type="noConversion"/>
  </si>
  <si>
    <r>
      <rPr>
        <b/>
        <sz val="16"/>
        <color theme="1"/>
        <rFont val="宋体"/>
        <family val="3"/>
        <charset val="134"/>
      </rPr>
      <t>中交一公局</t>
    </r>
    <r>
      <rPr>
        <b/>
        <sz val="16"/>
        <color theme="1"/>
        <rFont val="Arial"/>
        <family val="2"/>
      </rPr>
      <t xml:space="preserve"> </t>
    </r>
    <r>
      <rPr>
        <b/>
        <u/>
        <sz val="16"/>
        <color theme="1"/>
        <rFont val="Arial"/>
        <family val="2"/>
      </rPr>
      <t xml:space="preserve"> XX</t>
    </r>
    <r>
      <rPr>
        <b/>
        <u/>
        <sz val="16"/>
        <color theme="1"/>
        <rFont val="宋体"/>
        <family val="3"/>
        <charset val="134"/>
      </rPr>
      <t>片区</t>
    </r>
    <r>
      <rPr>
        <b/>
        <u/>
        <sz val="16"/>
        <color theme="1"/>
        <rFont val="宋体"/>
        <family val="3"/>
        <charset val="134"/>
      </rPr>
      <t>公司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宋体"/>
        <family val="3"/>
        <charset val="134"/>
      </rPr>
      <t>单位</t>
    </r>
    <r>
      <rPr>
        <b/>
        <u/>
        <sz val="16"/>
        <color theme="1"/>
        <rFont val="Arial"/>
        <family val="2"/>
      </rPr>
      <t xml:space="preserve">  XX  </t>
    </r>
    <r>
      <rPr>
        <b/>
        <sz val="16"/>
        <color theme="1"/>
        <rFont val="宋体"/>
        <family val="3"/>
        <charset val="134"/>
      </rPr>
      <t>季度物资量差价差核算报表（</t>
    </r>
    <r>
      <rPr>
        <b/>
        <sz val="16"/>
        <color theme="1"/>
        <rFont val="Arial"/>
        <family val="2"/>
      </rPr>
      <t>2</t>
    </r>
    <r>
      <rPr>
        <b/>
        <sz val="16"/>
        <color theme="1"/>
        <rFont val="宋体"/>
        <family val="3"/>
        <charset val="134"/>
      </rPr>
      <t>）</t>
    </r>
    <phoneticPr fontId="13" type="noConversion"/>
  </si>
  <si>
    <r>
      <t>X</t>
    </r>
    <r>
      <rPr>
        <sz val="10"/>
        <color theme="1"/>
        <rFont val="宋体"/>
        <family val="3"/>
        <charset val="134"/>
      </rPr>
      <t>X项目</t>
    </r>
    <phoneticPr fontId="13" type="noConversion"/>
  </si>
  <si>
    <r>
      <t>中交一公局</t>
    </r>
    <r>
      <rPr>
        <b/>
        <u/>
        <sz val="16"/>
        <color theme="1"/>
        <rFont val="Arial"/>
        <family val="2"/>
      </rPr>
      <t xml:space="preserve">  XX  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宋体"/>
        <family val="3"/>
        <charset val="134"/>
      </rPr>
      <t>片区公司</t>
    </r>
    <r>
      <rPr>
        <b/>
        <u/>
        <sz val="16"/>
        <color theme="1"/>
        <rFont val="Arial"/>
        <family val="2"/>
      </rPr>
      <t xml:space="preserve">  XX  </t>
    </r>
    <r>
      <rPr>
        <b/>
        <sz val="16"/>
        <color theme="1"/>
        <rFont val="宋体"/>
        <family val="3"/>
        <charset val="134"/>
      </rPr>
      <t>季度物资量差价差核算报表（</t>
    </r>
    <r>
      <rPr>
        <b/>
        <sz val="16"/>
        <color theme="1"/>
        <rFont val="Arial"/>
        <family val="2"/>
      </rPr>
      <t>1</t>
    </r>
    <r>
      <rPr>
        <b/>
        <sz val="16"/>
        <color theme="1"/>
        <rFont val="宋体"/>
        <family val="3"/>
        <charset val="134"/>
      </rPr>
      <t>）</t>
    </r>
    <phoneticPr fontId="13" type="noConversion"/>
  </si>
  <si>
    <r>
      <t xml:space="preserve">物 </t>
    </r>
    <r>
      <rPr>
        <sz val="12"/>
        <color theme="1"/>
        <rFont val="宋体"/>
        <family val="3"/>
        <charset val="134"/>
      </rPr>
      <t>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名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称</t>
    </r>
  </si>
  <si>
    <t>理论消耗金额（万元）</t>
  </si>
  <si>
    <r>
      <t>量差节超率（%</t>
    </r>
    <r>
      <rPr>
        <sz val="12"/>
        <rFont val="宋体"/>
        <family val="3"/>
        <charset val="134"/>
      </rPr>
      <t>）</t>
    </r>
  </si>
  <si>
    <r>
      <t>价差节超率（%</t>
    </r>
    <r>
      <rPr>
        <sz val="12"/>
        <color theme="1"/>
        <rFont val="宋体"/>
        <family val="3"/>
        <charset val="134"/>
      </rPr>
      <t>）</t>
    </r>
  </si>
  <si>
    <r>
      <t>物资量差和价差总节超率（%</t>
    </r>
    <r>
      <rPr>
        <sz val="12"/>
        <color theme="1"/>
        <rFont val="宋体"/>
        <family val="3"/>
        <charset val="134"/>
      </rPr>
      <t>）</t>
    </r>
  </si>
  <si>
    <r>
      <t>19=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Arial"/>
        <family val="2"/>
      </rPr>
      <t>1+4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Arial"/>
        <family val="2"/>
      </rPr>
      <t>/10</t>
    </r>
  </si>
  <si>
    <r>
      <t>20=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Arial"/>
        <family val="2"/>
      </rPr>
      <t>2+5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Arial"/>
        <family val="2"/>
      </rPr>
      <t>/11</t>
    </r>
  </si>
  <si>
    <r>
      <t>21=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Arial"/>
        <family val="2"/>
      </rPr>
      <t>3+6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Arial"/>
        <family val="2"/>
      </rPr>
      <t>/12</t>
    </r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</si>
  <si>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、钢材</t>
    </r>
  </si>
  <si>
    <t>吨</t>
  </si>
  <si>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、钢铰线</t>
    </r>
  </si>
  <si>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、沥青</t>
    </r>
  </si>
  <si>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、水泥</t>
    </r>
  </si>
  <si>
    <r>
      <rPr>
        <sz val="10"/>
        <color theme="1"/>
        <rFont val="Arial"/>
        <family val="2"/>
      </rPr>
      <t>P.C32.5</t>
    </r>
    <r>
      <rPr>
        <sz val="10"/>
        <color theme="1"/>
        <rFont val="宋体"/>
        <family val="3"/>
        <charset val="134"/>
      </rPr>
      <t>水泥</t>
    </r>
  </si>
  <si>
    <r>
      <rPr>
        <sz val="10"/>
        <color theme="1"/>
        <rFont val="Arial"/>
        <family val="2"/>
      </rPr>
      <t>P.O42.5</t>
    </r>
    <r>
      <rPr>
        <sz val="10"/>
        <color theme="1"/>
        <rFont val="宋体"/>
        <family val="3"/>
        <charset val="134"/>
      </rPr>
      <t>水泥</t>
    </r>
  </si>
  <si>
    <r>
      <rPr>
        <sz val="10"/>
        <color theme="1"/>
        <rFont val="Arial"/>
        <family val="2"/>
      </rPr>
      <t>P.O52.5</t>
    </r>
    <r>
      <rPr>
        <sz val="10"/>
        <color theme="1"/>
        <rFont val="宋体"/>
        <family val="3"/>
        <charset val="134"/>
      </rPr>
      <t>水泥</t>
    </r>
  </si>
  <si>
    <r>
      <rPr>
        <sz val="10"/>
        <color theme="1"/>
        <rFont val="Arial"/>
        <family val="2"/>
      </rPr>
      <t>PPC</t>
    </r>
    <r>
      <rPr>
        <sz val="10"/>
        <color theme="1"/>
        <rFont val="宋体"/>
        <family val="3"/>
        <charset val="134"/>
      </rPr>
      <t>水泥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</si>
  <si>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、地材</t>
    </r>
  </si>
  <si>
    <t>砂子</t>
  </si>
  <si>
    <t>碎石</t>
  </si>
  <si>
    <t>矿粉</t>
  </si>
  <si>
    <t>粉煤灰</t>
  </si>
  <si>
    <t>…</t>
    <phoneticPr fontId="13" type="noConversion"/>
  </si>
  <si>
    <t>项目部负责人：                                              经营部负责人：                                      物资部负责人：                                        统计员：</t>
    <phoneticPr fontId="13" type="noConversion"/>
  </si>
  <si>
    <t>说明：根据项目实际物资种类，可以适当增加表格行数，但不能随意删减</t>
  </si>
</sst>
</file>

<file path=xl/styles.xml><?xml version="1.0" encoding="utf-8"?>
<styleSheet xmlns="http://schemas.openxmlformats.org/spreadsheetml/2006/main">
  <numFmts count="4">
    <numFmt numFmtId="176" formatCode="#,##0.00_);[Red]\(#,##0.00\)"/>
    <numFmt numFmtId="177" formatCode="0.00_);[Red]\(0.00\)"/>
    <numFmt numFmtId="178" formatCode="0.00_ "/>
    <numFmt numFmtId="179" formatCode="#,##0.00_ "/>
  </numFmts>
  <fonts count="24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u/>
      <sz val="16"/>
      <color theme="1"/>
      <name val="Arial"/>
      <family val="2"/>
    </font>
    <font>
      <b/>
      <u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charset val="134"/>
      <scheme val="minor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177" fontId="3" fillId="3" borderId="2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9" fontId="5" fillId="3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8" fontId="6" fillId="3" borderId="2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78" fontId="3" fillId="3" borderId="2" xfId="0" applyNumberFormat="1" applyFont="1" applyFill="1" applyBorder="1" applyAlignment="1">
      <alignment horizontal="center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8" fontId="7" fillId="3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178" fontId="1" fillId="5" borderId="2" xfId="0" applyNumberFormat="1" applyFont="1" applyFill="1" applyBorder="1" applyAlignment="1">
      <alignment horizontal="center" vertical="center"/>
    </xf>
    <xf numFmtId="10" fontId="1" fillId="5" borderId="2" xfId="0" applyNumberFormat="1" applyFont="1" applyFill="1" applyBorder="1" applyAlignment="1">
      <alignment horizontal="center" vertical="center" wrapText="1"/>
    </xf>
    <xf numFmtId="10" fontId="1" fillId="5" borderId="2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/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5" xfId="0" applyNumberFormat="1" applyFont="1" applyFill="1" applyBorder="1" applyAlignment="1">
      <alignment horizontal="center" vertical="center" wrapText="1"/>
    </xf>
    <xf numFmtId="0" fontId="18" fillId="4" borderId="6" xfId="0" applyNumberFormat="1" applyFont="1" applyFill="1" applyBorder="1" applyAlignment="1">
      <alignment horizontal="center" vertical="center" wrapText="1"/>
    </xf>
    <xf numFmtId="0" fontId="16" fillId="6" borderId="4" xfId="0" applyNumberFormat="1" applyFont="1" applyFill="1" applyBorder="1" applyAlignment="1">
      <alignment horizontal="center" vertical="center" wrapText="1"/>
    </xf>
    <xf numFmtId="0" fontId="16" fillId="6" borderId="5" xfId="0" applyNumberFormat="1" applyFont="1" applyFill="1" applyBorder="1" applyAlignment="1">
      <alignment horizontal="center" vertical="center" wrapText="1"/>
    </xf>
    <xf numFmtId="0" fontId="16" fillId="6" borderId="6" xfId="0" applyNumberFormat="1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NumberFormat="1" applyFont="1" applyFill="1" applyBorder="1" applyAlignment="1">
      <alignment horizontal="center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16" fillId="4" borderId="9" xfId="0" applyNumberFormat="1" applyFont="1" applyFill="1" applyBorder="1" applyAlignment="1">
      <alignment horizontal="center" vertical="center" wrapText="1"/>
    </xf>
    <xf numFmtId="0" fontId="16" fillId="6" borderId="8" xfId="0" applyNumberFormat="1" applyFont="1" applyFill="1" applyBorder="1" applyAlignment="1">
      <alignment horizontal="center" vertical="center" wrapText="1"/>
    </xf>
    <xf numFmtId="0" fontId="16" fillId="6" borderId="1" xfId="0" applyNumberFormat="1" applyFont="1" applyFill="1" applyBorder="1" applyAlignment="1">
      <alignment horizontal="center" vertical="center" wrapText="1"/>
    </xf>
    <xf numFmtId="0" fontId="16" fillId="6" borderId="9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20" fillId="7" borderId="2" xfId="0" applyNumberFormat="1" applyFont="1" applyFill="1" applyBorder="1" applyAlignment="1">
      <alignment horizontal="center" vertical="center" wrapText="1"/>
    </xf>
    <xf numFmtId="10" fontId="20" fillId="7" borderId="2" xfId="0" applyNumberFormat="1" applyFont="1" applyFill="1" applyBorder="1" applyAlignment="1">
      <alignment horizontal="center" vertical="center" wrapText="1"/>
    </xf>
    <xf numFmtId="10" fontId="3" fillId="7" borderId="9" xfId="0" applyNumberFormat="1" applyFont="1" applyFill="1" applyBorder="1" applyAlignment="1">
      <alignment horizontal="center" vertical="center" wrapText="1"/>
    </xf>
    <xf numFmtId="10" fontId="1" fillId="7" borderId="2" xfId="0" applyNumberFormat="1" applyFont="1" applyFill="1" applyBorder="1" applyAlignment="1">
      <alignment horizontal="center" vertical="center" wrapText="1"/>
    </xf>
    <xf numFmtId="0" fontId="1" fillId="7" borderId="0" xfId="0" applyFont="1" applyFill="1"/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8" fontId="20" fillId="4" borderId="2" xfId="0" applyNumberFormat="1" applyFont="1" applyFill="1" applyBorder="1" applyAlignment="1">
      <alignment horizontal="center" vertical="center" wrapText="1"/>
    </xf>
    <xf numFmtId="178" fontId="20" fillId="6" borderId="2" xfId="0" applyNumberFormat="1" applyFont="1" applyFill="1" applyBorder="1" applyAlignment="1">
      <alignment horizontal="center" vertical="center" wrapText="1"/>
    </xf>
    <xf numFmtId="10" fontId="20" fillId="4" borderId="2" xfId="0" applyNumberFormat="1" applyFont="1" applyFill="1" applyBorder="1" applyAlignment="1">
      <alignment horizontal="center" vertical="center" wrapText="1"/>
    </xf>
    <xf numFmtId="10" fontId="3" fillId="6" borderId="9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10" fillId="7" borderId="2" xfId="0" applyFont="1" applyFill="1" applyBorder="1" applyAlignment="1">
      <alignment horizontal="center" vertical="center"/>
    </xf>
    <xf numFmtId="177" fontId="3" fillId="7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/>
    </xf>
    <xf numFmtId="178" fontId="20" fillId="5" borderId="2" xfId="0" applyNumberFormat="1" applyFont="1" applyFill="1" applyBorder="1" applyAlignment="1">
      <alignment horizontal="center" vertical="center" wrapText="1"/>
    </xf>
    <xf numFmtId="10" fontId="22" fillId="5" borderId="2" xfId="0" applyNumberFormat="1" applyFont="1" applyFill="1" applyBorder="1" applyAlignment="1">
      <alignment horizontal="center" vertical="center" wrapText="1"/>
    </xf>
    <xf numFmtId="10" fontId="21" fillId="5" borderId="9" xfId="0" applyNumberFormat="1" applyFont="1" applyFill="1" applyBorder="1" applyAlignment="1">
      <alignment horizontal="center" vertical="center" wrapText="1"/>
    </xf>
    <xf numFmtId="10" fontId="23" fillId="5" borderId="2" xfId="0" applyNumberFormat="1" applyFont="1" applyFill="1" applyBorder="1" applyAlignment="1">
      <alignment horizontal="center" vertical="center" wrapText="1"/>
    </xf>
    <xf numFmtId="0" fontId="23" fillId="5" borderId="0" xfId="0" applyFont="1" applyFill="1"/>
    <xf numFmtId="0" fontId="1" fillId="6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27"/>
  <sheetViews>
    <sheetView tabSelected="1" zoomScaleNormal="100" workbookViewId="0">
      <selection activeCell="F7" sqref="F7"/>
    </sheetView>
  </sheetViews>
  <sheetFormatPr defaultColWidth="9" defaultRowHeight="12.75"/>
  <cols>
    <col min="1" max="1" width="12.125" style="74" customWidth="1"/>
    <col min="2" max="2" width="11.375" style="74" customWidth="1"/>
    <col min="3" max="5" width="15.625" style="74" customWidth="1"/>
    <col min="6" max="8" width="15.625" style="83" customWidth="1"/>
    <col min="9" max="11" width="15.625" style="74" customWidth="1"/>
    <col min="12" max="14" width="15.625" style="83" customWidth="1"/>
    <col min="15" max="17" width="15.625" style="74" customWidth="1"/>
    <col min="18" max="20" width="15.625" style="83" customWidth="1"/>
    <col min="21" max="23" width="15.625" style="74" customWidth="1"/>
    <col min="24" max="16384" width="9" style="74"/>
  </cols>
  <sheetData>
    <row r="1" spans="1:23" s="39" customFormat="1" ht="39" customHeight="1" thickBot="1">
      <c r="A1" s="37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s="50" customFormat="1" ht="24.95" customHeight="1" thickBot="1">
      <c r="A2" s="40" t="s">
        <v>29</v>
      </c>
      <c r="B2" s="41" t="s">
        <v>0</v>
      </c>
      <c r="C2" s="42" t="s">
        <v>1</v>
      </c>
      <c r="D2" s="43"/>
      <c r="E2" s="44"/>
      <c r="F2" s="45" t="s">
        <v>2</v>
      </c>
      <c r="G2" s="46"/>
      <c r="H2" s="47"/>
      <c r="I2" s="48" t="s">
        <v>30</v>
      </c>
      <c r="J2" s="48"/>
      <c r="K2" s="48"/>
      <c r="L2" s="49" t="s">
        <v>3</v>
      </c>
      <c r="M2" s="49"/>
      <c r="N2" s="49"/>
      <c r="O2" s="48" t="s">
        <v>31</v>
      </c>
      <c r="P2" s="48"/>
      <c r="Q2" s="48"/>
      <c r="R2" s="49" t="s">
        <v>32</v>
      </c>
      <c r="S2" s="49"/>
      <c r="T2" s="49"/>
      <c r="U2" s="40" t="s">
        <v>33</v>
      </c>
      <c r="V2" s="40"/>
      <c r="W2" s="40"/>
    </row>
    <row r="3" spans="1:23" s="50" customFormat="1" ht="24.95" customHeight="1" thickBot="1">
      <c r="A3" s="40"/>
      <c r="B3" s="51"/>
      <c r="C3" s="52" t="s">
        <v>5</v>
      </c>
      <c r="D3" s="53"/>
      <c r="E3" s="54"/>
      <c r="F3" s="55" t="s">
        <v>5</v>
      </c>
      <c r="G3" s="56"/>
      <c r="H3" s="57"/>
      <c r="I3" s="48"/>
      <c r="J3" s="48"/>
      <c r="K3" s="48"/>
      <c r="L3" s="49"/>
      <c r="M3" s="49"/>
      <c r="N3" s="49"/>
      <c r="O3" s="48"/>
      <c r="P3" s="48"/>
      <c r="Q3" s="48"/>
      <c r="R3" s="49"/>
      <c r="S3" s="49"/>
      <c r="T3" s="49"/>
      <c r="U3" s="40"/>
      <c r="V3" s="40"/>
      <c r="W3" s="40"/>
    </row>
    <row r="4" spans="1:23" s="50" customFormat="1" ht="24.95" customHeight="1" thickBot="1">
      <c r="A4" s="40"/>
      <c r="B4" s="51"/>
      <c r="C4" s="58" t="s">
        <v>6</v>
      </c>
      <c r="D4" s="58" t="s">
        <v>7</v>
      </c>
      <c r="E4" s="58" t="s">
        <v>8</v>
      </c>
      <c r="F4" s="59" t="s">
        <v>6</v>
      </c>
      <c r="G4" s="59" t="s">
        <v>7</v>
      </c>
      <c r="H4" s="59" t="s">
        <v>8</v>
      </c>
      <c r="I4" s="58" t="s">
        <v>6</v>
      </c>
      <c r="J4" s="58" t="s">
        <v>9</v>
      </c>
      <c r="K4" s="58" t="s">
        <v>8</v>
      </c>
      <c r="L4" s="59" t="s">
        <v>6</v>
      </c>
      <c r="M4" s="59" t="s">
        <v>7</v>
      </c>
      <c r="N4" s="59" t="s">
        <v>8</v>
      </c>
      <c r="O4" s="58" t="s">
        <v>6</v>
      </c>
      <c r="P4" s="58" t="s">
        <v>7</v>
      </c>
      <c r="Q4" s="58" t="s">
        <v>8</v>
      </c>
      <c r="R4" s="59" t="s">
        <v>6</v>
      </c>
      <c r="S4" s="59" t="s">
        <v>7</v>
      </c>
      <c r="T4" s="59" t="s">
        <v>8</v>
      </c>
      <c r="U4" s="58" t="s">
        <v>6</v>
      </c>
      <c r="V4" s="58" t="s">
        <v>7</v>
      </c>
      <c r="W4" s="58" t="s">
        <v>8</v>
      </c>
    </row>
    <row r="5" spans="1:23" s="50" customFormat="1" ht="24.95" customHeight="1" thickBot="1">
      <c r="A5" s="40"/>
      <c r="B5" s="51"/>
      <c r="C5" s="58">
        <v>1</v>
      </c>
      <c r="D5" s="58">
        <v>2</v>
      </c>
      <c r="E5" s="58">
        <v>3</v>
      </c>
      <c r="F5" s="59">
        <v>4</v>
      </c>
      <c r="G5" s="59">
        <v>5</v>
      </c>
      <c r="H5" s="59">
        <v>6</v>
      </c>
      <c r="I5" s="58">
        <v>7</v>
      </c>
      <c r="J5" s="58">
        <v>8</v>
      </c>
      <c r="K5" s="58">
        <v>9</v>
      </c>
      <c r="L5" s="59">
        <v>10</v>
      </c>
      <c r="M5" s="59">
        <v>11</v>
      </c>
      <c r="N5" s="59">
        <v>12</v>
      </c>
      <c r="O5" s="58" t="s">
        <v>10</v>
      </c>
      <c r="P5" s="58" t="s">
        <v>11</v>
      </c>
      <c r="Q5" s="58" t="s">
        <v>12</v>
      </c>
      <c r="R5" s="59" t="s">
        <v>13</v>
      </c>
      <c r="S5" s="59" t="s">
        <v>14</v>
      </c>
      <c r="T5" s="59" t="s">
        <v>15</v>
      </c>
      <c r="U5" s="58" t="s">
        <v>34</v>
      </c>
      <c r="V5" s="58" t="s">
        <v>35</v>
      </c>
      <c r="W5" s="58" t="s">
        <v>36</v>
      </c>
    </row>
    <row r="6" spans="1:23" s="66" customFormat="1" ht="24.95" customHeight="1" thickBot="1">
      <c r="A6" s="60" t="s">
        <v>37</v>
      </c>
      <c r="B6" s="61" t="s">
        <v>38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3" t="e">
        <f t="shared" ref="O6:T18" si="0">C6/I6</f>
        <v>#DIV/0!</v>
      </c>
      <c r="P6" s="63" t="e">
        <f t="shared" si="0"/>
        <v>#DIV/0!</v>
      </c>
      <c r="Q6" s="63" t="e">
        <f t="shared" si="0"/>
        <v>#DIV/0!</v>
      </c>
      <c r="R6" s="64" t="e">
        <f t="shared" si="0"/>
        <v>#DIV/0!</v>
      </c>
      <c r="S6" s="64" t="e">
        <f t="shared" si="0"/>
        <v>#DIV/0!</v>
      </c>
      <c r="T6" s="64" t="e">
        <f t="shared" si="0"/>
        <v>#DIV/0!</v>
      </c>
      <c r="U6" s="65" t="e">
        <f>(C6+F6)/L6</f>
        <v>#DIV/0!</v>
      </c>
      <c r="V6" s="65" t="e">
        <f>(D6+G6)/M6</f>
        <v>#DIV/0!</v>
      </c>
      <c r="W6" s="65" t="e">
        <f>(E6+H6)/N6</f>
        <v>#DIV/0!</v>
      </c>
    </row>
    <row r="7" spans="1:23" s="66" customFormat="1" ht="24.95" customHeight="1" thickBot="1">
      <c r="A7" s="60" t="s">
        <v>39</v>
      </c>
      <c r="B7" s="61" t="s">
        <v>38</v>
      </c>
      <c r="C7" s="62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3" t="e">
        <f t="shared" si="0"/>
        <v>#DIV/0!</v>
      </c>
      <c r="P7" s="63" t="e">
        <f t="shared" si="0"/>
        <v>#DIV/0!</v>
      </c>
      <c r="Q7" s="63" t="e">
        <f t="shared" si="0"/>
        <v>#DIV/0!</v>
      </c>
      <c r="R7" s="64" t="e">
        <f t="shared" si="0"/>
        <v>#DIV/0!</v>
      </c>
      <c r="S7" s="64" t="e">
        <f t="shared" si="0"/>
        <v>#DIV/0!</v>
      </c>
      <c r="T7" s="64" t="e">
        <f t="shared" si="0"/>
        <v>#DIV/0!</v>
      </c>
      <c r="U7" s="65" t="e">
        <f t="shared" ref="U7:W18" si="1">(C7+F7)/L7</f>
        <v>#DIV/0!</v>
      </c>
      <c r="V7" s="65" t="e">
        <f t="shared" si="1"/>
        <v>#DIV/0!</v>
      </c>
      <c r="W7" s="65" t="e">
        <f t="shared" si="1"/>
        <v>#DIV/0!</v>
      </c>
    </row>
    <row r="8" spans="1:23" s="66" customFormat="1" ht="24.95" customHeight="1" thickBot="1">
      <c r="A8" s="60" t="s">
        <v>40</v>
      </c>
      <c r="B8" s="61" t="s">
        <v>38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3" t="e">
        <f t="shared" si="0"/>
        <v>#DIV/0!</v>
      </c>
      <c r="P8" s="63" t="e">
        <f t="shared" si="0"/>
        <v>#DIV/0!</v>
      </c>
      <c r="Q8" s="63" t="e">
        <f t="shared" si="0"/>
        <v>#DIV/0!</v>
      </c>
      <c r="R8" s="64" t="e">
        <f t="shared" si="0"/>
        <v>#DIV/0!</v>
      </c>
      <c r="S8" s="64" t="e">
        <f t="shared" si="0"/>
        <v>#DIV/0!</v>
      </c>
      <c r="T8" s="64" t="e">
        <f t="shared" si="0"/>
        <v>#DIV/0!</v>
      </c>
      <c r="U8" s="65" t="e">
        <f t="shared" si="1"/>
        <v>#DIV/0!</v>
      </c>
      <c r="V8" s="65" t="e">
        <f t="shared" si="1"/>
        <v>#DIV/0!</v>
      </c>
      <c r="W8" s="65" t="e">
        <f t="shared" si="1"/>
        <v>#DIV/0!</v>
      </c>
    </row>
    <row r="9" spans="1:23" s="66" customFormat="1" ht="24.95" customHeight="1" thickBot="1">
      <c r="A9" s="60" t="s">
        <v>41</v>
      </c>
      <c r="B9" s="61" t="s">
        <v>38</v>
      </c>
      <c r="C9" s="62">
        <f t="shared" ref="C9:N9" si="2">C10+C11+C12+C13</f>
        <v>0</v>
      </c>
      <c r="D9" s="62">
        <f t="shared" si="2"/>
        <v>0</v>
      </c>
      <c r="E9" s="62">
        <f t="shared" si="2"/>
        <v>0</v>
      </c>
      <c r="F9" s="62">
        <f t="shared" si="2"/>
        <v>0</v>
      </c>
      <c r="G9" s="62">
        <f t="shared" si="2"/>
        <v>0</v>
      </c>
      <c r="H9" s="62">
        <f t="shared" si="2"/>
        <v>0</v>
      </c>
      <c r="I9" s="62">
        <f t="shared" si="2"/>
        <v>0</v>
      </c>
      <c r="J9" s="62">
        <f t="shared" si="2"/>
        <v>0</v>
      </c>
      <c r="K9" s="62">
        <f t="shared" si="2"/>
        <v>0</v>
      </c>
      <c r="L9" s="62">
        <f t="shared" si="2"/>
        <v>0</v>
      </c>
      <c r="M9" s="62">
        <f t="shared" si="2"/>
        <v>0</v>
      </c>
      <c r="N9" s="62">
        <f t="shared" si="2"/>
        <v>0</v>
      </c>
      <c r="O9" s="63" t="e">
        <f t="shared" si="0"/>
        <v>#DIV/0!</v>
      </c>
      <c r="P9" s="63" t="e">
        <f t="shared" si="0"/>
        <v>#DIV/0!</v>
      </c>
      <c r="Q9" s="63" t="e">
        <f t="shared" si="0"/>
        <v>#DIV/0!</v>
      </c>
      <c r="R9" s="64" t="e">
        <f t="shared" si="0"/>
        <v>#DIV/0!</v>
      </c>
      <c r="S9" s="64" t="e">
        <f t="shared" si="0"/>
        <v>#DIV/0!</v>
      </c>
      <c r="T9" s="64" t="e">
        <f t="shared" si="0"/>
        <v>#DIV/0!</v>
      </c>
      <c r="U9" s="65" t="e">
        <f t="shared" si="1"/>
        <v>#DIV/0!</v>
      </c>
      <c r="V9" s="65" t="e">
        <f t="shared" si="1"/>
        <v>#DIV/0!</v>
      </c>
      <c r="W9" s="65" t="e">
        <f t="shared" si="1"/>
        <v>#DIV/0!</v>
      </c>
    </row>
    <row r="10" spans="1:23" ht="24.95" customHeight="1" thickBot="1">
      <c r="A10" s="67" t="s">
        <v>42</v>
      </c>
      <c r="B10" s="68" t="s">
        <v>38</v>
      </c>
      <c r="C10" s="69">
        <v>0</v>
      </c>
      <c r="D10" s="69">
        <v>0</v>
      </c>
      <c r="E10" s="69">
        <v>0</v>
      </c>
      <c r="F10" s="70">
        <v>0</v>
      </c>
      <c r="G10" s="70">
        <v>0</v>
      </c>
      <c r="H10" s="70">
        <v>0</v>
      </c>
      <c r="I10" s="69">
        <v>0</v>
      </c>
      <c r="J10" s="69">
        <v>0</v>
      </c>
      <c r="K10" s="69">
        <v>0</v>
      </c>
      <c r="L10" s="70">
        <v>0</v>
      </c>
      <c r="M10" s="70">
        <v>0</v>
      </c>
      <c r="N10" s="70">
        <v>0</v>
      </c>
      <c r="O10" s="71" t="e">
        <f t="shared" si="0"/>
        <v>#DIV/0!</v>
      </c>
      <c r="P10" s="71" t="e">
        <f t="shared" si="0"/>
        <v>#DIV/0!</v>
      </c>
      <c r="Q10" s="71" t="e">
        <f t="shared" si="0"/>
        <v>#DIV/0!</v>
      </c>
      <c r="R10" s="72" t="e">
        <f t="shared" si="0"/>
        <v>#DIV/0!</v>
      </c>
      <c r="S10" s="72" t="e">
        <f t="shared" si="0"/>
        <v>#DIV/0!</v>
      </c>
      <c r="T10" s="72" t="e">
        <f t="shared" si="0"/>
        <v>#DIV/0!</v>
      </c>
      <c r="U10" s="73" t="e">
        <f t="shared" si="1"/>
        <v>#DIV/0!</v>
      </c>
      <c r="V10" s="73" t="e">
        <f t="shared" si="1"/>
        <v>#DIV/0!</v>
      </c>
      <c r="W10" s="73" t="e">
        <f t="shared" si="1"/>
        <v>#DIV/0!</v>
      </c>
    </row>
    <row r="11" spans="1:23" ht="24.95" customHeight="1" thickBot="1">
      <c r="A11" s="67" t="s">
        <v>43</v>
      </c>
      <c r="B11" s="68" t="s">
        <v>38</v>
      </c>
      <c r="C11" s="69">
        <v>0</v>
      </c>
      <c r="D11" s="69">
        <v>0</v>
      </c>
      <c r="E11" s="69">
        <v>0</v>
      </c>
      <c r="F11" s="70">
        <v>0</v>
      </c>
      <c r="G11" s="70">
        <v>0</v>
      </c>
      <c r="H11" s="70">
        <v>0</v>
      </c>
      <c r="I11" s="69">
        <v>0</v>
      </c>
      <c r="J11" s="69">
        <v>0</v>
      </c>
      <c r="K11" s="69">
        <v>0</v>
      </c>
      <c r="L11" s="70">
        <v>0</v>
      </c>
      <c r="M11" s="70">
        <v>0</v>
      </c>
      <c r="N11" s="70">
        <v>0</v>
      </c>
      <c r="O11" s="71" t="e">
        <f t="shared" si="0"/>
        <v>#DIV/0!</v>
      </c>
      <c r="P11" s="71" t="e">
        <f t="shared" si="0"/>
        <v>#DIV/0!</v>
      </c>
      <c r="Q11" s="71" t="e">
        <f t="shared" si="0"/>
        <v>#DIV/0!</v>
      </c>
      <c r="R11" s="72" t="e">
        <f t="shared" si="0"/>
        <v>#DIV/0!</v>
      </c>
      <c r="S11" s="72" t="e">
        <f t="shared" si="0"/>
        <v>#DIV/0!</v>
      </c>
      <c r="T11" s="72" t="e">
        <f t="shared" si="0"/>
        <v>#DIV/0!</v>
      </c>
      <c r="U11" s="73" t="e">
        <f t="shared" si="1"/>
        <v>#DIV/0!</v>
      </c>
      <c r="V11" s="73" t="e">
        <f t="shared" si="1"/>
        <v>#DIV/0!</v>
      </c>
      <c r="W11" s="73" t="e">
        <f t="shared" si="1"/>
        <v>#DIV/0!</v>
      </c>
    </row>
    <row r="12" spans="1:23" ht="24.95" customHeight="1" thickBot="1">
      <c r="A12" s="67" t="s">
        <v>44</v>
      </c>
      <c r="B12" s="68" t="s">
        <v>38</v>
      </c>
      <c r="C12" s="69">
        <v>0</v>
      </c>
      <c r="D12" s="69">
        <v>0</v>
      </c>
      <c r="E12" s="69">
        <v>0</v>
      </c>
      <c r="F12" s="70">
        <v>0</v>
      </c>
      <c r="G12" s="70">
        <v>0</v>
      </c>
      <c r="H12" s="70">
        <v>0</v>
      </c>
      <c r="I12" s="69">
        <v>0</v>
      </c>
      <c r="J12" s="69">
        <v>0</v>
      </c>
      <c r="K12" s="69">
        <v>0</v>
      </c>
      <c r="L12" s="70">
        <v>0</v>
      </c>
      <c r="M12" s="70">
        <v>0</v>
      </c>
      <c r="N12" s="70">
        <v>0</v>
      </c>
      <c r="O12" s="71" t="e">
        <f t="shared" si="0"/>
        <v>#DIV/0!</v>
      </c>
      <c r="P12" s="71" t="e">
        <f t="shared" si="0"/>
        <v>#DIV/0!</v>
      </c>
      <c r="Q12" s="71" t="e">
        <f t="shared" si="0"/>
        <v>#DIV/0!</v>
      </c>
      <c r="R12" s="72" t="e">
        <f t="shared" si="0"/>
        <v>#DIV/0!</v>
      </c>
      <c r="S12" s="72" t="e">
        <f t="shared" si="0"/>
        <v>#DIV/0!</v>
      </c>
      <c r="T12" s="72" t="e">
        <f t="shared" si="0"/>
        <v>#DIV/0!</v>
      </c>
      <c r="U12" s="73" t="e">
        <f t="shared" si="1"/>
        <v>#DIV/0!</v>
      </c>
      <c r="V12" s="73" t="e">
        <f t="shared" si="1"/>
        <v>#DIV/0!</v>
      </c>
      <c r="W12" s="73" t="e">
        <f t="shared" si="1"/>
        <v>#DIV/0!</v>
      </c>
    </row>
    <row r="13" spans="1:23" ht="24.95" customHeight="1" thickBot="1">
      <c r="A13" s="67" t="s">
        <v>45</v>
      </c>
      <c r="B13" s="68" t="s">
        <v>38</v>
      </c>
      <c r="C13" s="69">
        <v>0</v>
      </c>
      <c r="D13" s="69">
        <v>0</v>
      </c>
      <c r="E13" s="69">
        <v>0</v>
      </c>
      <c r="F13" s="70">
        <v>0</v>
      </c>
      <c r="G13" s="70">
        <v>0</v>
      </c>
      <c r="H13" s="70">
        <v>0</v>
      </c>
      <c r="I13" s="69">
        <v>0</v>
      </c>
      <c r="J13" s="69">
        <v>0</v>
      </c>
      <c r="K13" s="69">
        <v>0</v>
      </c>
      <c r="L13" s="70">
        <v>0</v>
      </c>
      <c r="M13" s="70">
        <v>0</v>
      </c>
      <c r="N13" s="70">
        <v>0</v>
      </c>
      <c r="O13" s="71" t="e">
        <f t="shared" si="0"/>
        <v>#DIV/0!</v>
      </c>
      <c r="P13" s="71" t="e">
        <f t="shared" si="0"/>
        <v>#DIV/0!</v>
      </c>
      <c r="Q13" s="71" t="e">
        <f t="shared" si="0"/>
        <v>#DIV/0!</v>
      </c>
      <c r="R13" s="72" t="e">
        <f t="shared" si="0"/>
        <v>#DIV/0!</v>
      </c>
      <c r="S13" s="72" t="e">
        <f t="shared" si="0"/>
        <v>#DIV/0!</v>
      </c>
      <c r="T13" s="72" t="e">
        <f t="shared" si="0"/>
        <v>#DIV/0!</v>
      </c>
      <c r="U13" s="73" t="e">
        <f t="shared" si="1"/>
        <v>#DIV/0!</v>
      </c>
      <c r="V13" s="73" t="e">
        <f t="shared" si="1"/>
        <v>#DIV/0!</v>
      </c>
      <c r="W13" s="73" t="e">
        <f t="shared" si="1"/>
        <v>#DIV/0!</v>
      </c>
    </row>
    <row r="14" spans="1:23" s="66" customFormat="1" ht="24.95" customHeight="1" thickBot="1">
      <c r="A14" s="60" t="s">
        <v>46</v>
      </c>
      <c r="B14" s="61" t="s">
        <v>38</v>
      </c>
      <c r="C14" s="62">
        <f>C15+C16+C17+C18</f>
        <v>0</v>
      </c>
      <c r="D14" s="62">
        <f t="shared" ref="D14:N14" si="3">D15+D16+D17+D18</f>
        <v>0</v>
      </c>
      <c r="E14" s="62">
        <f t="shared" si="3"/>
        <v>0</v>
      </c>
      <c r="F14" s="62">
        <f t="shared" si="3"/>
        <v>0</v>
      </c>
      <c r="G14" s="62">
        <f t="shared" si="3"/>
        <v>0</v>
      </c>
      <c r="H14" s="62">
        <f t="shared" si="3"/>
        <v>0</v>
      </c>
      <c r="I14" s="62">
        <f t="shared" si="3"/>
        <v>0</v>
      </c>
      <c r="J14" s="62">
        <f t="shared" si="3"/>
        <v>0</v>
      </c>
      <c r="K14" s="62">
        <f t="shared" si="3"/>
        <v>0</v>
      </c>
      <c r="L14" s="62">
        <f t="shared" si="3"/>
        <v>0</v>
      </c>
      <c r="M14" s="62">
        <f t="shared" si="3"/>
        <v>0</v>
      </c>
      <c r="N14" s="62">
        <f t="shared" si="3"/>
        <v>0</v>
      </c>
      <c r="O14" s="63" t="e">
        <f t="shared" si="0"/>
        <v>#DIV/0!</v>
      </c>
      <c r="P14" s="63" t="e">
        <f t="shared" si="0"/>
        <v>#DIV/0!</v>
      </c>
      <c r="Q14" s="63" t="e">
        <f t="shared" si="0"/>
        <v>#DIV/0!</v>
      </c>
      <c r="R14" s="64" t="e">
        <f t="shared" si="0"/>
        <v>#DIV/0!</v>
      </c>
      <c r="S14" s="64" t="e">
        <f t="shared" si="0"/>
        <v>#DIV/0!</v>
      </c>
      <c r="T14" s="64" t="e">
        <f t="shared" si="0"/>
        <v>#DIV/0!</v>
      </c>
      <c r="U14" s="65" t="e">
        <f t="shared" si="1"/>
        <v>#DIV/0!</v>
      </c>
      <c r="V14" s="65" t="e">
        <f t="shared" si="1"/>
        <v>#DIV/0!</v>
      </c>
      <c r="W14" s="65" t="e">
        <f t="shared" si="1"/>
        <v>#DIV/0!</v>
      </c>
    </row>
    <row r="15" spans="1:23" ht="24.95" customHeight="1" thickBot="1">
      <c r="A15" s="68" t="s">
        <v>47</v>
      </c>
      <c r="B15" s="68" t="s">
        <v>38</v>
      </c>
      <c r="C15" s="69">
        <v>0</v>
      </c>
      <c r="D15" s="69">
        <v>0</v>
      </c>
      <c r="E15" s="69">
        <v>0</v>
      </c>
      <c r="F15" s="70">
        <v>0</v>
      </c>
      <c r="G15" s="70">
        <v>0</v>
      </c>
      <c r="H15" s="70">
        <v>0</v>
      </c>
      <c r="I15" s="69">
        <v>0</v>
      </c>
      <c r="J15" s="69">
        <v>0</v>
      </c>
      <c r="K15" s="69">
        <v>0</v>
      </c>
      <c r="L15" s="70">
        <v>0</v>
      </c>
      <c r="M15" s="70">
        <v>0</v>
      </c>
      <c r="N15" s="70">
        <v>0</v>
      </c>
      <c r="O15" s="71" t="e">
        <f t="shared" si="0"/>
        <v>#DIV/0!</v>
      </c>
      <c r="P15" s="71" t="e">
        <f t="shared" si="0"/>
        <v>#DIV/0!</v>
      </c>
      <c r="Q15" s="71" t="e">
        <f t="shared" si="0"/>
        <v>#DIV/0!</v>
      </c>
      <c r="R15" s="72" t="e">
        <f t="shared" si="0"/>
        <v>#DIV/0!</v>
      </c>
      <c r="S15" s="72" t="e">
        <f t="shared" si="0"/>
        <v>#DIV/0!</v>
      </c>
      <c r="T15" s="72" t="e">
        <f t="shared" si="0"/>
        <v>#DIV/0!</v>
      </c>
      <c r="U15" s="73" t="e">
        <f t="shared" si="1"/>
        <v>#DIV/0!</v>
      </c>
      <c r="V15" s="73" t="e">
        <f t="shared" si="1"/>
        <v>#DIV/0!</v>
      </c>
      <c r="W15" s="73" t="e">
        <f t="shared" si="1"/>
        <v>#DIV/0!</v>
      </c>
    </row>
    <row r="16" spans="1:23" ht="24.95" customHeight="1" thickBot="1">
      <c r="A16" s="22" t="s">
        <v>48</v>
      </c>
      <c r="B16" s="68" t="s">
        <v>38</v>
      </c>
      <c r="C16" s="69">
        <v>0</v>
      </c>
      <c r="D16" s="69">
        <v>0</v>
      </c>
      <c r="E16" s="69">
        <v>0</v>
      </c>
      <c r="F16" s="70">
        <v>0</v>
      </c>
      <c r="G16" s="70">
        <v>0</v>
      </c>
      <c r="H16" s="70">
        <v>0</v>
      </c>
      <c r="I16" s="69">
        <v>0</v>
      </c>
      <c r="J16" s="69">
        <v>0</v>
      </c>
      <c r="K16" s="69">
        <v>0</v>
      </c>
      <c r="L16" s="70">
        <v>0</v>
      </c>
      <c r="M16" s="70">
        <v>0</v>
      </c>
      <c r="N16" s="70">
        <v>0</v>
      </c>
      <c r="O16" s="71" t="e">
        <f t="shared" si="0"/>
        <v>#DIV/0!</v>
      </c>
      <c r="P16" s="71" t="e">
        <f t="shared" si="0"/>
        <v>#DIV/0!</v>
      </c>
      <c r="Q16" s="71" t="e">
        <f t="shared" si="0"/>
        <v>#DIV/0!</v>
      </c>
      <c r="R16" s="72" t="e">
        <f t="shared" si="0"/>
        <v>#DIV/0!</v>
      </c>
      <c r="S16" s="72" t="e">
        <f t="shared" si="0"/>
        <v>#DIV/0!</v>
      </c>
      <c r="T16" s="72" t="e">
        <f t="shared" si="0"/>
        <v>#DIV/0!</v>
      </c>
      <c r="U16" s="73" t="e">
        <f t="shared" si="1"/>
        <v>#DIV/0!</v>
      </c>
      <c r="V16" s="73" t="e">
        <f t="shared" si="1"/>
        <v>#DIV/0!</v>
      </c>
      <c r="W16" s="73" t="e">
        <f t="shared" si="1"/>
        <v>#DIV/0!</v>
      </c>
    </row>
    <row r="17" spans="1:23" ht="24.95" customHeight="1" thickBot="1">
      <c r="A17" s="22" t="s">
        <v>49</v>
      </c>
      <c r="B17" s="68" t="s">
        <v>38</v>
      </c>
      <c r="C17" s="69">
        <v>0</v>
      </c>
      <c r="D17" s="69">
        <v>0</v>
      </c>
      <c r="E17" s="69">
        <v>0</v>
      </c>
      <c r="F17" s="70">
        <v>0</v>
      </c>
      <c r="G17" s="70">
        <v>0</v>
      </c>
      <c r="H17" s="70">
        <v>0</v>
      </c>
      <c r="I17" s="69">
        <v>0</v>
      </c>
      <c r="J17" s="69">
        <v>0</v>
      </c>
      <c r="K17" s="69">
        <v>0</v>
      </c>
      <c r="L17" s="70">
        <v>0</v>
      </c>
      <c r="M17" s="70">
        <v>0</v>
      </c>
      <c r="N17" s="70">
        <v>0</v>
      </c>
      <c r="O17" s="71" t="e">
        <f t="shared" si="0"/>
        <v>#DIV/0!</v>
      </c>
      <c r="P17" s="71" t="e">
        <f t="shared" si="0"/>
        <v>#DIV/0!</v>
      </c>
      <c r="Q17" s="71" t="e">
        <f t="shared" si="0"/>
        <v>#DIV/0!</v>
      </c>
      <c r="R17" s="72" t="e">
        <f t="shared" si="0"/>
        <v>#DIV/0!</v>
      </c>
      <c r="S17" s="72" t="e">
        <f t="shared" si="0"/>
        <v>#DIV/0!</v>
      </c>
      <c r="T17" s="72" t="e">
        <f t="shared" si="0"/>
        <v>#DIV/0!</v>
      </c>
      <c r="U17" s="73" t="e">
        <f t="shared" si="1"/>
        <v>#DIV/0!</v>
      </c>
      <c r="V17" s="73" t="e">
        <f t="shared" si="1"/>
        <v>#DIV/0!</v>
      </c>
      <c r="W17" s="73" t="e">
        <f t="shared" si="1"/>
        <v>#DIV/0!</v>
      </c>
    </row>
    <row r="18" spans="1:23" ht="24.95" customHeight="1" thickBot="1">
      <c r="A18" s="22" t="s">
        <v>50</v>
      </c>
      <c r="B18" s="68" t="s">
        <v>38</v>
      </c>
      <c r="C18" s="69">
        <v>0</v>
      </c>
      <c r="D18" s="69">
        <v>0</v>
      </c>
      <c r="E18" s="69">
        <v>0</v>
      </c>
      <c r="F18" s="70">
        <v>0</v>
      </c>
      <c r="G18" s="70">
        <v>0</v>
      </c>
      <c r="H18" s="70">
        <v>0</v>
      </c>
      <c r="I18" s="69">
        <v>0</v>
      </c>
      <c r="J18" s="69">
        <v>0</v>
      </c>
      <c r="K18" s="69">
        <v>0</v>
      </c>
      <c r="L18" s="70">
        <v>0</v>
      </c>
      <c r="M18" s="70">
        <v>0</v>
      </c>
      <c r="N18" s="70">
        <v>0</v>
      </c>
      <c r="O18" s="71" t="e">
        <f t="shared" si="0"/>
        <v>#DIV/0!</v>
      </c>
      <c r="P18" s="71" t="e">
        <f t="shared" si="0"/>
        <v>#DIV/0!</v>
      </c>
      <c r="Q18" s="71" t="e">
        <f t="shared" si="0"/>
        <v>#DIV/0!</v>
      </c>
      <c r="R18" s="72" t="e">
        <f t="shared" si="0"/>
        <v>#DIV/0!</v>
      </c>
      <c r="S18" s="72" t="e">
        <f t="shared" si="0"/>
        <v>#DIV/0!</v>
      </c>
      <c r="T18" s="72" t="e">
        <f t="shared" si="0"/>
        <v>#DIV/0!</v>
      </c>
      <c r="U18" s="73" t="e">
        <f t="shared" si="1"/>
        <v>#DIV/0!</v>
      </c>
      <c r="V18" s="73" t="e">
        <f t="shared" si="1"/>
        <v>#DIV/0!</v>
      </c>
      <c r="W18" s="73" t="e">
        <f t="shared" si="1"/>
        <v>#DIV/0!</v>
      </c>
    </row>
    <row r="19" spans="1:23" s="66" customFormat="1" ht="24.95" customHeight="1" thickBot="1">
      <c r="A19" s="75" t="s">
        <v>51</v>
      </c>
      <c r="B19" s="61" t="s">
        <v>38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</row>
    <row r="20" spans="1:23" s="82" customFormat="1" ht="39" customHeight="1" thickBot="1">
      <c r="A20" s="77" t="s">
        <v>19</v>
      </c>
      <c r="B20" s="77" t="s">
        <v>38</v>
      </c>
      <c r="C20" s="78">
        <f>C6+C7+C8+C9+C14+C19</f>
        <v>0</v>
      </c>
      <c r="D20" s="78">
        <f t="shared" ref="D20:N20" si="4">D6+D7+D8+D9+D14+D19</f>
        <v>0</v>
      </c>
      <c r="E20" s="78">
        <f t="shared" si="4"/>
        <v>0</v>
      </c>
      <c r="F20" s="78">
        <f t="shared" si="4"/>
        <v>0</v>
      </c>
      <c r="G20" s="78">
        <f t="shared" si="4"/>
        <v>0</v>
      </c>
      <c r="H20" s="78">
        <f t="shared" si="4"/>
        <v>0</v>
      </c>
      <c r="I20" s="78">
        <f t="shared" si="4"/>
        <v>0</v>
      </c>
      <c r="J20" s="78">
        <f t="shared" si="4"/>
        <v>0</v>
      </c>
      <c r="K20" s="78">
        <f t="shared" si="4"/>
        <v>0</v>
      </c>
      <c r="L20" s="78">
        <f t="shared" si="4"/>
        <v>0</v>
      </c>
      <c r="M20" s="78">
        <f t="shared" si="4"/>
        <v>0</v>
      </c>
      <c r="N20" s="78">
        <f t="shared" si="4"/>
        <v>0</v>
      </c>
      <c r="O20" s="79" t="e">
        <f t="shared" ref="O20:Q20" si="5">C20/I20</f>
        <v>#DIV/0!</v>
      </c>
      <c r="P20" s="79" t="e">
        <f t="shared" si="5"/>
        <v>#DIV/0!</v>
      </c>
      <c r="Q20" s="79" t="e">
        <f t="shared" si="5"/>
        <v>#DIV/0!</v>
      </c>
      <c r="R20" s="80" t="e">
        <f>F20/L20</f>
        <v>#DIV/0!</v>
      </c>
      <c r="S20" s="80" t="e">
        <f t="shared" ref="S20:T20" si="6">G20/M20</f>
        <v>#DIV/0!</v>
      </c>
      <c r="T20" s="80" t="e">
        <f t="shared" si="6"/>
        <v>#DIV/0!</v>
      </c>
      <c r="U20" s="81" t="e">
        <f>(C20+F20)/L20</f>
        <v>#DIV/0!</v>
      </c>
      <c r="V20" s="81" t="e">
        <f t="shared" ref="V20:W20" si="7">(D20+G20)/M20</f>
        <v>#DIV/0!</v>
      </c>
      <c r="W20" s="81" t="e">
        <f t="shared" si="7"/>
        <v>#DIV/0!</v>
      </c>
    </row>
    <row r="21" spans="1:23" customFormat="1" ht="30" customHeight="1">
      <c r="A21" t="s">
        <v>52</v>
      </c>
    </row>
    <row r="22" spans="1:23" customFormat="1" ht="30" customHeight="1"/>
    <row r="23" spans="1:23" customFormat="1" ht="30" customHeight="1">
      <c r="A23" t="s">
        <v>53</v>
      </c>
    </row>
    <row r="24" spans="1:23" customFormat="1" ht="30" customHeight="1"/>
    <row r="25" spans="1:23" customFormat="1" ht="13.5"/>
    <row r="26" spans="1:23" customFormat="1" ht="13.5"/>
    <row r="27" spans="1:23" customFormat="1" ht="13.5"/>
    <row r="28" spans="1:23" customFormat="1" ht="13.5"/>
    <row r="29" spans="1:23" customFormat="1" ht="13.5"/>
    <row r="30" spans="1:23" customFormat="1" ht="13.5"/>
    <row r="31" spans="1:23" customFormat="1" ht="13.5"/>
    <row r="32" spans="1:23" customFormat="1" ht="13.5"/>
    <row r="33" customFormat="1" ht="13.5"/>
    <row r="34" customFormat="1" ht="13.5"/>
    <row r="35" customFormat="1" ht="13.5"/>
    <row r="36" customFormat="1" ht="13.5"/>
    <row r="37" customFormat="1" ht="13.5"/>
    <row r="38" customFormat="1" ht="13.5"/>
    <row r="39" customFormat="1" ht="13.5"/>
    <row r="40" customFormat="1" ht="13.5"/>
    <row r="41" customFormat="1" ht="13.5"/>
    <row r="42" customFormat="1" ht="13.5"/>
    <row r="43" customFormat="1" ht="13.5"/>
    <row r="44" customFormat="1" ht="13.5"/>
    <row r="45" customFormat="1" ht="13.5"/>
    <row r="46" customFormat="1" ht="13.5"/>
    <row r="47" customFormat="1" ht="13.5"/>
    <row r="48" customFormat="1" ht="13.5"/>
    <row r="49" customFormat="1" ht="13.5"/>
    <row r="50" customFormat="1" ht="13.5"/>
    <row r="51" customFormat="1" ht="13.5"/>
    <row r="52" customFormat="1" ht="13.5"/>
    <row r="53" customFormat="1" ht="13.5"/>
    <row r="54" customFormat="1" ht="13.5"/>
    <row r="55" customFormat="1" ht="13.5"/>
    <row r="56" customFormat="1" ht="13.5"/>
    <row r="57" customFormat="1" ht="13.5"/>
    <row r="58" customFormat="1" ht="13.5"/>
    <row r="59" customFormat="1" ht="13.5"/>
    <row r="60" customFormat="1" ht="13.5"/>
    <row r="61" customFormat="1" ht="13.5"/>
    <row r="62" customFormat="1" ht="13.5"/>
    <row r="63" customFormat="1" ht="13.5"/>
    <row r="64" customFormat="1" ht="13.5"/>
    <row r="65" customFormat="1" ht="13.5"/>
    <row r="66" customFormat="1" ht="13.5"/>
    <row r="67" customFormat="1" ht="13.5"/>
    <row r="68" customFormat="1" ht="13.5"/>
    <row r="69" customFormat="1" ht="13.5"/>
    <row r="70" customFormat="1" ht="13.5"/>
    <row r="71" customFormat="1" ht="13.5"/>
    <row r="72" customFormat="1" ht="13.5"/>
    <row r="73" customFormat="1" ht="13.5"/>
    <row r="74" customFormat="1" ht="13.5"/>
    <row r="75" customFormat="1" ht="13.5"/>
    <row r="76" customFormat="1" ht="13.5"/>
    <row r="77" customFormat="1" ht="13.5"/>
    <row r="78" customFormat="1" ht="13.5"/>
    <row r="79" customFormat="1" ht="13.5"/>
    <row r="80" customFormat="1" ht="13.5"/>
    <row r="81" customFormat="1" ht="13.5"/>
    <row r="82" customFormat="1" ht="13.5"/>
    <row r="83" customFormat="1" ht="13.5"/>
    <row r="84" customFormat="1" ht="13.5"/>
    <row r="85" customFormat="1" ht="13.5"/>
    <row r="86" customFormat="1" ht="13.5"/>
    <row r="87" customFormat="1" ht="13.5"/>
    <row r="88" customFormat="1" ht="13.5"/>
    <row r="89" customFormat="1" ht="13.5"/>
    <row r="90" customFormat="1" ht="13.5"/>
    <row r="91" customFormat="1" ht="13.5"/>
    <row r="92" customFormat="1" ht="13.5"/>
    <row r="93" customFormat="1" ht="13.5"/>
    <row r="94" customFormat="1" ht="13.5"/>
    <row r="95" customFormat="1" ht="13.5"/>
    <row r="96" customFormat="1" ht="13.5"/>
    <row r="97" customFormat="1" ht="13.5"/>
    <row r="98" customFormat="1" ht="13.5"/>
    <row r="99" customFormat="1" ht="13.5"/>
    <row r="100" customFormat="1" ht="13.5"/>
    <row r="101" customFormat="1" ht="13.5"/>
    <row r="102" customFormat="1" ht="13.5"/>
    <row r="103" customFormat="1" ht="13.5"/>
    <row r="104" customFormat="1" ht="13.5"/>
    <row r="105" customFormat="1" ht="13.5"/>
    <row r="106" customFormat="1" ht="13.5"/>
    <row r="107" customFormat="1" ht="13.5"/>
    <row r="108" customFormat="1" ht="13.5"/>
    <row r="109" customFormat="1" ht="13.5"/>
    <row r="110" customFormat="1" ht="13.5"/>
    <row r="111" customFormat="1" ht="13.5"/>
    <row r="112" customFormat="1" ht="13.5"/>
    <row r="113" customFormat="1" ht="13.5"/>
    <row r="114" customFormat="1" ht="13.5"/>
    <row r="115" customFormat="1" ht="13.5"/>
    <row r="116" customFormat="1" ht="13.5"/>
    <row r="117" customFormat="1" ht="13.5"/>
    <row r="118" customFormat="1" ht="13.5"/>
    <row r="119" customFormat="1" ht="13.5"/>
    <row r="120" customFormat="1" ht="13.5"/>
    <row r="121" customFormat="1" ht="13.5"/>
    <row r="122" customFormat="1" ht="13.5"/>
    <row r="123" customFormat="1" ht="13.5"/>
    <row r="124" customFormat="1" ht="13.5"/>
    <row r="125" customFormat="1" ht="13.5"/>
    <row r="126" customFormat="1" ht="13.5"/>
    <row r="127" customFormat="1" ht="13.5"/>
    <row r="128" customFormat="1" ht="13.5"/>
    <row r="129" customFormat="1" ht="13.5"/>
    <row r="130" customFormat="1" ht="13.5"/>
    <row r="131" customFormat="1" ht="13.5"/>
    <row r="132" customFormat="1" ht="13.5"/>
    <row r="133" customFormat="1" ht="13.5"/>
    <row r="134" customFormat="1" ht="13.5"/>
    <row r="135" customFormat="1" ht="13.5"/>
    <row r="136" customFormat="1" ht="13.5"/>
    <row r="137" customFormat="1" ht="13.5"/>
    <row r="138" customFormat="1" ht="13.5"/>
    <row r="139" customFormat="1" ht="13.5"/>
    <row r="140" customFormat="1" ht="13.5"/>
    <row r="141" customFormat="1" ht="13.5"/>
    <row r="142" customFormat="1" ht="13.5"/>
    <row r="143" customFormat="1" ht="13.5"/>
    <row r="144" customFormat="1" ht="13.5"/>
    <row r="145" customFormat="1" ht="13.5"/>
    <row r="146" customFormat="1" ht="13.5"/>
    <row r="147" customFormat="1" ht="13.5"/>
    <row r="148" customFormat="1" ht="13.5"/>
    <row r="149" customFormat="1" ht="13.5"/>
    <row r="150" customFormat="1" ht="13.5"/>
    <row r="151" customFormat="1" ht="13.5"/>
    <row r="152" customFormat="1" ht="13.5"/>
    <row r="153" customFormat="1" ht="13.5"/>
    <row r="154" customFormat="1" ht="13.5"/>
    <row r="155" customFormat="1" ht="13.5"/>
    <row r="156" customFormat="1" ht="13.5"/>
    <row r="157" customFormat="1" ht="13.5"/>
    <row r="158" customFormat="1" ht="13.5"/>
    <row r="159" customFormat="1" ht="13.5"/>
    <row r="160" customFormat="1" ht="13.5"/>
    <row r="161" customFormat="1" ht="13.5"/>
    <row r="162" customFormat="1" ht="13.5"/>
    <row r="163" customFormat="1" ht="13.5"/>
    <row r="164" customFormat="1" ht="13.5"/>
    <row r="165" customFormat="1" ht="13.5"/>
    <row r="166" customFormat="1" ht="13.5"/>
    <row r="167" customFormat="1" ht="13.5"/>
    <row r="168" customFormat="1" ht="13.5"/>
    <row r="169" customFormat="1" ht="13.5"/>
    <row r="170" customFormat="1" ht="13.5"/>
    <row r="171" customFormat="1" ht="13.5"/>
    <row r="172" customFormat="1" ht="13.5"/>
    <row r="173" customFormat="1" ht="13.5"/>
    <row r="174" customFormat="1" ht="13.5"/>
    <row r="175" customFormat="1" ht="13.5"/>
    <row r="176" customFormat="1" ht="13.5"/>
    <row r="177" customFormat="1" ht="13.5"/>
    <row r="178" customFormat="1" ht="13.5"/>
    <row r="179" customFormat="1" ht="13.5"/>
    <row r="180" customFormat="1" ht="13.5"/>
    <row r="181" customFormat="1" ht="13.5"/>
    <row r="182" customFormat="1" ht="13.5"/>
    <row r="183" customFormat="1" ht="13.5"/>
    <row r="184" customFormat="1" ht="13.5"/>
    <row r="185" customFormat="1" ht="13.5"/>
    <row r="186" customFormat="1" ht="13.5"/>
    <row r="187" customFormat="1" ht="13.5"/>
    <row r="188" customFormat="1" ht="13.5"/>
    <row r="189" customFormat="1" ht="13.5"/>
    <row r="190" customFormat="1" ht="13.5"/>
    <row r="191" customFormat="1" ht="13.5"/>
    <row r="192" customFormat="1" ht="13.5"/>
    <row r="193" customFormat="1" ht="13.5"/>
    <row r="194" customFormat="1" ht="13.5"/>
    <row r="195" customFormat="1" ht="13.5"/>
    <row r="196" customFormat="1" ht="13.5"/>
    <row r="197" customFormat="1" ht="13.5"/>
    <row r="198" customFormat="1" ht="13.5"/>
    <row r="199" customFormat="1" ht="13.5"/>
    <row r="200" customFormat="1" ht="13.5"/>
    <row r="201" customFormat="1" ht="13.5"/>
    <row r="202" customFormat="1" ht="13.5"/>
    <row r="203" customFormat="1" ht="13.5"/>
    <row r="204" customFormat="1" ht="13.5"/>
    <row r="205" customFormat="1" ht="13.5"/>
    <row r="206" customFormat="1" ht="13.5"/>
    <row r="207" customFormat="1" ht="13.5"/>
    <row r="208" customFormat="1" ht="13.5"/>
    <row r="209" customFormat="1" ht="13.5"/>
    <row r="210" customFormat="1" ht="13.5"/>
    <row r="211" customFormat="1" ht="13.5"/>
    <row r="212" customFormat="1" ht="13.5"/>
    <row r="213" customFormat="1" ht="13.5"/>
    <row r="214" customFormat="1" ht="13.5"/>
    <row r="215" customFormat="1" ht="13.5"/>
    <row r="216" customFormat="1" ht="13.5"/>
    <row r="217" customFormat="1" ht="13.5"/>
    <row r="218" customFormat="1" ht="13.5"/>
    <row r="219" customFormat="1" ht="13.5"/>
    <row r="220" customFormat="1" ht="13.5"/>
    <row r="221" customFormat="1" ht="13.5"/>
    <row r="222" customFormat="1" ht="13.5"/>
    <row r="223" customFormat="1" ht="13.5"/>
    <row r="224" customFormat="1" ht="13.5"/>
    <row r="225" customFormat="1" ht="13.5"/>
    <row r="226" customFormat="1" ht="13.5"/>
    <row r="227" customFormat="1" ht="13.5"/>
    <row r="228" customFormat="1" ht="13.5"/>
    <row r="229" customFormat="1" ht="13.5"/>
    <row r="230" customFormat="1" ht="13.5"/>
    <row r="231" customFormat="1" ht="13.5"/>
    <row r="232" customFormat="1" ht="13.5"/>
    <row r="233" customFormat="1" ht="13.5"/>
    <row r="234" customFormat="1" ht="13.5"/>
    <row r="235" customFormat="1" ht="13.5"/>
    <row r="236" customFormat="1" ht="13.5"/>
    <row r="237" customFormat="1" ht="13.5"/>
    <row r="238" customFormat="1" ht="13.5"/>
    <row r="239" customFormat="1" ht="13.5"/>
    <row r="240" customFormat="1" ht="13.5"/>
    <row r="241" customFormat="1" ht="13.5"/>
    <row r="242" customFormat="1" ht="13.5"/>
    <row r="243" customFormat="1" ht="13.5"/>
    <row r="244" customFormat="1" ht="13.5"/>
    <row r="245" customFormat="1" ht="13.5"/>
    <row r="246" customFormat="1" ht="13.5"/>
    <row r="247" customFormat="1" ht="13.5"/>
    <row r="248" customFormat="1" ht="13.5"/>
    <row r="249" customFormat="1" ht="13.5"/>
    <row r="250" customFormat="1" ht="13.5"/>
    <row r="251" customFormat="1" ht="13.5"/>
    <row r="252" customFormat="1" ht="13.5"/>
    <row r="253" customFormat="1" ht="13.5"/>
    <row r="254" customFormat="1" ht="13.5"/>
    <row r="255" customFormat="1" ht="13.5"/>
    <row r="256" customFormat="1" ht="13.5"/>
    <row r="257" customFormat="1" ht="13.5"/>
    <row r="258" customFormat="1" ht="13.5"/>
    <row r="259" customFormat="1" ht="13.5"/>
    <row r="260" customFormat="1" ht="13.5"/>
    <row r="261" customFormat="1" ht="13.5"/>
    <row r="262" customFormat="1" ht="13.5"/>
    <row r="263" customFormat="1" ht="13.5"/>
    <row r="264" customFormat="1" ht="13.5"/>
    <row r="265" customFormat="1" ht="13.5"/>
    <row r="266" customFormat="1" ht="13.5"/>
    <row r="267" customFormat="1" ht="13.5"/>
    <row r="268" customFormat="1" ht="13.5"/>
    <row r="269" customFormat="1" ht="13.5"/>
    <row r="270" customFormat="1" ht="13.5"/>
    <row r="271" customFormat="1" ht="13.5"/>
    <row r="272" customFormat="1" ht="13.5"/>
    <row r="273" customFormat="1" ht="13.5"/>
    <row r="274" customFormat="1" ht="13.5"/>
    <row r="275" customFormat="1" ht="13.5"/>
    <row r="276" customFormat="1" ht="13.5"/>
    <row r="277" customFormat="1" ht="13.5"/>
    <row r="278" customFormat="1" ht="13.5"/>
    <row r="279" customFormat="1" ht="13.5"/>
    <row r="280" customFormat="1" ht="13.5"/>
    <row r="281" customFormat="1" ht="13.5"/>
    <row r="282" customFormat="1" ht="13.5"/>
    <row r="283" customFormat="1" ht="13.5"/>
    <row r="284" customFormat="1" ht="13.5"/>
    <row r="285" customFormat="1" ht="13.5"/>
    <row r="286" customFormat="1" ht="13.5"/>
    <row r="287" customFormat="1" ht="13.5"/>
    <row r="288" customFormat="1" ht="13.5"/>
    <row r="289" customFormat="1" ht="13.5"/>
    <row r="290" customFormat="1" ht="13.5"/>
    <row r="291" customFormat="1" ht="13.5"/>
    <row r="292" customFormat="1" ht="13.5"/>
    <row r="293" customFormat="1" ht="13.5"/>
    <row r="294" customFormat="1" ht="13.5"/>
    <row r="295" customFormat="1" ht="13.5"/>
    <row r="296" customFormat="1" ht="13.5"/>
    <row r="297" customFormat="1" ht="13.5"/>
    <row r="298" customFormat="1" ht="13.5"/>
    <row r="299" customFormat="1" ht="13.5"/>
    <row r="300" customFormat="1" ht="13.5"/>
    <row r="301" customFormat="1" ht="13.5"/>
    <row r="302" customFormat="1" ht="13.5"/>
    <row r="303" customFormat="1" ht="13.5"/>
    <row r="304" customFormat="1" ht="13.5"/>
    <row r="305" customFormat="1" ht="13.5"/>
    <row r="306" customFormat="1" ht="13.5"/>
    <row r="307" customFormat="1" ht="13.5"/>
    <row r="308" customFormat="1" ht="13.5"/>
    <row r="309" customFormat="1" ht="13.5"/>
    <row r="310" customFormat="1" ht="13.5"/>
    <row r="311" customFormat="1" ht="13.5"/>
    <row r="312" customFormat="1" ht="13.5"/>
    <row r="313" customFormat="1" ht="13.5"/>
    <row r="314" customFormat="1" ht="13.5"/>
    <row r="315" customFormat="1" ht="13.5"/>
    <row r="316" customFormat="1" ht="13.5"/>
    <row r="317" customFormat="1" ht="13.5"/>
    <row r="318" customFormat="1" ht="13.5"/>
    <row r="319" customFormat="1" ht="13.5"/>
    <row r="320" customFormat="1" ht="13.5"/>
    <row r="321" customFormat="1" ht="13.5"/>
    <row r="322" customFormat="1" ht="13.5"/>
    <row r="323" customFormat="1" ht="13.5"/>
    <row r="324" customFormat="1" ht="13.5"/>
    <row r="325" customFormat="1" ht="13.5"/>
    <row r="326" customFormat="1" ht="13.5"/>
    <row r="327" customFormat="1" ht="13.5"/>
    <row r="328" customFormat="1" ht="13.5"/>
    <row r="329" customFormat="1" ht="13.5"/>
    <row r="330" customFormat="1" ht="13.5"/>
    <row r="331" customFormat="1" ht="13.5"/>
    <row r="332" customFormat="1" ht="13.5"/>
    <row r="333" customFormat="1" ht="13.5"/>
    <row r="334" customFormat="1" ht="13.5"/>
    <row r="335" customFormat="1" ht="13.5"/>
    <row r="336" customFormat="1" ht="13.5"/>
    <row r="337" customFormat="1" ht="13.5"/>
    <row r="338" customFormat="1" ht="13.5"/>
    <row r="339" customFormat="1" ht="13.5"/>
    <row r="340" customFormat="1" ht="13.5"/>
    <row r="341" customFormat="1" ht="13.5"/>
    <row r="342" customFormat="1" ht="13.5"/>
    <row r="343" customFormat="1" ht="13.5"/>
    <row r="344" customFormat="1" ht="13.5"/>
    <row r="345" customFormat="1" ht="13.5"/>
    <row r="346" customFormat="1" ht="13.5"/>
    <row r="347" customFormat="1" ht="13.5"/>
    <row r="348" customFormat="1" ht="13.5"/>
    <row r="349" customFormat="1" ht="13.5"/>
    <row r="350" customFormat="1" ht="13.5"/>
    <row r="351" customFormat="1" ht="13.5"/>
    <row r="352" customFormat="1" ht="13.5"/>
    <row r="353" customFormat="1" ht="13.5"/>
    <row r="354" customFormat="1" ht="13.5"/>
    <row r="355" customFormat="1" ht="13.5"/>
    <row r="356" customFormat="1" ht="13.5"/>
    <row r="357" customFormat="1" ht="13.5"/>
    <row r="358" customFormat="1" ht="13.5"/>
    <row r="359" customFormat="1" ht="13.5"/>
    <row r="360" customFormat="1" ht="13.5"/>
    <row r="361" customFormat="1" ht="13.5"/>
    <row r="362" customFormat="1" ht="13.5"/>
    <row r="363" customFormat="1" ht="13.5"/>
    <row r="364" customFormat="1" ht="13.5"/>
    <row r="365" customFormat="1" ht="13.5"/>
    <row r="366" customFormat="1" ht="13.5"/>
    <row r="367" customFormat="1" ht="13.5"/>
    <row r="368" customFormat="1" ht="13.5"/>
    <row r="369" customFormat="1" ht="13.5"/>
    <row r="370" customFormat="1" ht="13.5"/>
    <row r="371" customFormat="1" ht="13.5"/>
    <row r="372" customFormat="1" ht="13.5"/>
    <row r="373" customFormat="1" ht="13.5"/>
    <row r="374" customFormat="1" ht="13.5"/>
    <row r="375" customFormat="1" ht="13.5"/>
    <row r="376" customFormat="1" ht="13.5"/>
    <row r="377" customFormat="1" ht="13.5"/>
    <row r="378" customFormat="1" ht="13.5"/>
    <row r="379" customFormat="1" ht="13.5"/>
    <row r="380" customFormat="1" ht="13.5"/>
    <row r="381" customFormat="1" ht="13.5"/>
    <row r="382" customFormat="1" ht="13.5"/>
    <row r="383" customFormat="1" ht="13.5"/>
    <row r="384" customFormat="1" ht="13.5"/>
    <row r="385" customFormat="1" ht="13.5"/>
    <row r="386" customFormat="1" ht="13.5"/>
    <row r="387" customFormat="1" ht="13.5"/>
    <row r="388" customFormat="1" ht="13.5"/>
    <row r="389" customFormat="1" ht="13.5"/>
    <row r="390" customFormat="1" ht="13.5"/>
    <row r="391" customFormat="1" ht="13.5"/>
    <row r="392" customFormat="1" ht="13.5"/>
    <row r="393" customFormat="1" ht="13.5"/>
    <row r="394" customFormat="1" ht="13.5"/>
    <row r="395" customFormat="1" ht="13.5"/>
    <row r="396" customFormat="1" ht="13.5"/>
    <row r="397" customFormat="1" ht="13.5"/>
    <row r="398" customFormat="1" ht="13.5"/>
    <row r="399" customFormat="1" ht="13.5"/>
    <row r="400" customFormat="1" ht="13.5"/>
    <row r="401" customFormat="1" ht="13.5"/>
    <row r="402" customFormat="1" ht="13.5"/>
    <row r="403" customFormat="1" ht="13.5"/>
    <row r="404" customFormat="1" ht="13.5"/>
    <row r="405" customFormat="1" ht="13.5"/>
    <row r="406" customFormat="1" ht="13.5"/>
    <row r="407" customFormat="1" ht="13.5"/>
    <row r="408" customFormat="1" ht="13.5"/>
    <row r="409" customFormat="1" ht="13.5"/>
    <row r="410" customFormat="1" ht="13.5"/>
    <row r="411" customFormat="1" ht="13.5"/>
    <row r="412" customFormat="1" ht="13.5"/>
    <row r="413" customFormat="1" ht="13.5"/>
    <row r="414" customFormat="1" ht="13.5"/>
    <row r="415" customFormat="1" ht="13.5"/>
    <row r="416" customFormat="1" ht="13.5"/>
    <row r="417" customFormat="1" ht="13.5"/>
    <row r="418" customFormat="1" ht="13.5"/>
    <row r="419" customFormat="1" ht="13.5"/>
    <row r="420" customFormat="1" ht="13.5"/>
    <row r="421" customFormat="1" ht="13.5"/>
    <row r="422" customFormat="1" ht="13.5"/>
    <row r="423" customFormat="1" ht="13.5"/>
    <row r="424" customFormat="1" ht="13.5"/>
    <row r="425" customFormat="1" ht="13.5"/>
    <row r="426" customFormat="1" ht="13.5"/>
    <row r="427" customFormat="1" ht="13.5"/>
    <row r="428" customFormat="1" ht="13.5"/>
    <row r="429" customFormat="1" ht="13.5"/>
    <row r="430" customFormat="1" ht="13.5"/>
    <row r="431" customFormat="1" ht="13.5"/>
    <row r="432" customFormat="1" ht="13.5"/>
    <row r="433" customFormat="1" ht="13.5"/>
    <row r="434" customFormat="1" ht="13.5"/>
    <row r="435" customFormat="1" ht="13.5"/>
    <row r="436" customFormat="1" ht="13.5"/>
    <row r="437" customFormat="1" ht="13.5"/>
    <row r="438" customFormat="1" ht="13.5"/>
    <row r="439" customFormat="1" ht="13.5"/>
    <row r="440" customFormat="1" ht="13.5"/>
    <row r="441" customFormat="1" ht="13.5"/>
    <row r="442" customFormat="1" ht="13.5"/>
    <row r="443" customFormat="1" ht="13.5"/>
    <row r="444" customFormat="1" ht="13.5"/>
    <row r="445" customFormat="1" ht="13.5"/>
    <row r="446" customFormat="1" ht="13.5"/>
    <row r="447" customFormat="1" ht="13.5"/>
    <row r="448" customFormat="1" ht="13.5"/>
    <row r="449" customFormat="1" ht="13.5"/>
    <row r="450" customFormat="1" ht="13.5"/>
    <row r="451" customFormat="1" ht="13.5"/>
    <row r="452" customFormat="1" ht="13.5"/>
    <row r="453" customFormat="1" ht="13.5"/>
    <row r="454" customFormat="1" ht="13.5"/>
    <row r="455" customFormat="1" ht="13.5"/>
    <row r="456" customFormat="1" ht="13.5"/>
    <row r="457" customFormat="1" ht="13.5"/>
    <row r="458" customFormat="1" ht="13.5"/>
    <row r="459" customFormat="1" ht="13.5"/>
    <row r="460" customFormat="1" ht="13.5"/>
    <row r="461" customFormat="1" ht="13.5"/>
    <row r="462" customFormat="1" ht="13.5"/>
    <row r="463" customFormat="1" ht="13.5"/>
    <row r="464" customFormat="1" ht="13.5"/>
    <row r="465" customFormat="1" ht="13.5"/>
    <row r="466" customFormat="1" ht="13.5"/>
    <row r="467" customFormat="1" ht="13.5"/>
    <row r="468" customFormat="1" ht="13.5"/>
    <row r="469" customFormat="1" ht="13.5"/>
    <row r="470" customFormat="1" ht="13.5"/>
    <row r="471" customFormat="1" ht="13.5"/>
    <row r="472" customFormat="1" ht="13.5"/>
    <row r="473" customFormat="1" ht="13.5"/>
    <row r="474" customFormat="1" ht="13.5"/>
    <row r="475" customFormat="1" ht="13.5"/>
    <row r="476" customFormat="1" ht="13.5"/>
    <row r="477" customFormat="1" ht="13.5"/>
    <row r="478" customFormat="1" ht="13.5"/>
    <row r="479" customFormat="1" ht="13.5"/>
    <row r="480" customFormat="1" ht="13.5"/>
    <row r="481" customFormat="1" ht="13.5"/>
    <row r="482" customFormat="1" ht="13.5"/>
    <row r="483" customFormat="1" ht="13.5"/>
    <row r="484" customFormat="1" ht="13.5"/>
    <row r="485" customFormat="1" ht="13.5"/>
    <row r="486" customFormat="1" ht="13.5"/>
    <row r="487" customFormat="1" ht="13.5"/>
    <row r="488" customFormat="1" ht="13.5"/>
    <row r="489" customFormat="1" ht="13.5"/>
    <row r="490" customFormat="1" ht="13.5"/>
    <row r="491" customFormat="1" ht="13.5"/>
    <row r="492" customFormat="1" ht="13.5"/>
    <row r="493" customFormat="1" ht="13.5"/>
    <row r="494" customFormat="1" ht="13.5"/>
    <row r="495" customFormat="1" ht="13.5"/>
    <row r="496" customFormat="1" ht="13.5"/>
    <row r="497" customFormat="1" ht="13.5"/>
    <row r="498" customFormat="1" ht="13.5"/>
    <row r="499" customFormat="1" ht="13.5"/>
    <row r="500" customFormat="1" ht="13.5"/>
    <row r="501" customFormat="1" ht="13.5"/>
    <row r="502" customFormat="1" ht="13.5"/>
    <row r="503" customFormat="1" ht="13.5"/>
    <row r="504" customFormat="1" ht="13.5"/>
    <row r="505" customFormat="1" ht="13.5"/>
    <row r="506" customFormat="1" ht="13.5"/>
    <row r="507" customFormat="1" ht="13.5"/>
    <row r="508" customFormat="1" ht="13.5"/>
    <row r="509" customFormat="1" ht="13.5"/>
    <row r="510" customFormat="1" ht="13.5"/>
    <row r="511" customFormat="1" ht="13.5"/>
    <row r="512" customFormat="1" ht="13.5"/>
    <row r="513" customFormat="1" ht="13.5"/>
    <row r="514" customFormat="1" ht="13.5"/>
    <row r="515" customFormat="1" ht="13.5"/>
    <row r="516" customFormat="1" ht="13.5"/>
    <row r="517" customFormat="1" ht="13.5"/>
    <row r="518" customFormat="1" ht="13.5"/>
    <row r="519" customFormat="1" ht="13.5"/>
    <row r="520" customFormat="1" ht="13.5"/>
    <row r="521" customFormat="1" ht="13.5"/>
    <row r="522" customFormat="1" ht="13.5"/>
    <row r="523" customFormat="1" ht="13.5"/>
    <row r="524" customFormat="1" ht="13.5"/>
    <row r="525" customFormat="1" ht="13.5"/>
    <row r="526" customFormat="1" ht="13.5"/>
    <row r="527" customFormat="1" ht="13.5"/>
    <row r="528" customFormat="1" ht="13.5"/>
    <row r="529" customFormat="1" ht="13.5"/>
    <row r="530" customFormat="1" ht="13.5"/>
    <row r="531" customFormat="1" ht="13.5"/>
    <row r="532" customFormat="1" ht="13.5"/>
    <row r="533" customFormat="1" ht="13.5"/>
    <row r="534" customFormat="1" ht="13.5"/>
    <row r="535" customFormat="1" ht="13.5"/>
    <row r="536" customFormat="1" ht="13.5"/>
    <row r="537" customFormat="1" ht="13.5"/>
    <row r="538" customFormat="1" ht="13.5"/>
    <row r="539" customFormat="1" ht="13.5"/>
    <row r="540" customFormat="1" ht="13.5"/>
    <row r="541" customFormat="1" ht="13.5"/>
    <row r="542" customFormat="1" ht="13.5"/>
    <row r="543" customFormat="1" ht="13.5"/>
    <row r="544" customFormat="1" ht="13.5"/>
    <row r="545" customFormat="1" ht="13.5"/>
    <row r="546" customFormat="1" ht="13.5"/>
    <row r="547" customFormat="1" ht="13.5"/>
    <row r="548" customFormat="1" ht="13.5"/>
    <row r="549" customFormat="1" ht="13.5"/>
    <row r="550" customFormat="1" ht="13.5"/>
    <row r="551" customFormat="1" ht="13.5"/>
    <row r="552" customFormat="1" ht="13.5"/>
    <row r="553" customFormat="1" ht="13.5"/>
    <row r="554" customFormat="1" ht="13.5"/>
    <row r="555" customFormat="1" ht="13.5"/>
    <row r="556" customFormat="1" ht="13.5"/>
    <row r="557" customFormat="1" ht="13.5"/>
    <row r="558" customFormat="1" ht="13.5"/>
    <row r="559" customFormat="1" ht="13.5"/>
    <row r="560" customFormat="1" ht="13.5"/>
    <row r="561" customFormat="1" ht="13.5"/>
    <row r="562" customFormat="1" ht="13.5"/>
    <row r="563" customFormat="1" ht="13.5"/>
    <row r="564" customFormat="1" ht="13.5"/>
    <row r="565" customFormat="1" ht="13.5"/>
    <row r="566" customFormat="1" ht="13.5"/>
    <row r="567" customFormat="1" ht="13.5"/>
    <row r="568" customFormat="1" ht="13.5"/>
    <row r="569" customFormat="1" ht="13.5"/>
    <row r="570" customFormat="1" ht="13.5"/>
    <row r="571" customFormat="1" ht="13.5"/>
    <row r="572" customFormat="1" ht="13.5"/>
    <row r="573" customFormat="1" ht="13.5"/>
    <row r="574" customFormat="1" ht="13.5"/>
    <row r="575" customFormat="1" ht="13.5"/>
    <row r="576" customFormat="1" ht="13.5"/>
    <row r="577" customFormat="1" ht="13.5"/>
    <row r="578" customFormat="1" ht="13.5"/>
    <row r="579" customFormat="1" ht="13.5"/>
    <row r="580" customFormat="1" ht="13.5"/>
    <row r="581" customFormat="1" ht="13.5"/>
    <row r="582" customFormat="1" ht="13.5"/>
    <row r="583" customFormat="1" ht="13.5"/>
    <row r="584" customFormat="1" ht="13.5"/>
    <row r="585" customFormat="1" ht="13.5"/>
    <row r="586" customFormat="1" ht="13.5"/>
    <row r="587" customFormat="1" ht="13.5"/>
    <row r="588" customFormat="1" ht="13.5"/>
    <row r="589" customFormat="1" ht="13.5"/>
    <row r="590" customFormat="1" ht="13.5"/>
    <row r="591" customFormat="1" ht="13.5"/>
    <row r="592" customFormat="1" ht="13.5"/>
    <row r="593" customFormat="1" ht="13.5"/>
    <row r="594" customFormat="1" ht="13.5"/>
    <row r="595" customFormat="1" ht="13.5"/>
    <row r="596" customFormat="1" ht="13.5"/>
    <row r="597" customFormat="1" ht="13.5"/>
    <row r="598" customFormat="1" ht="13.5"/>
    <row r="599" customFormat="1" ht="13.5"/>
    <row r="600" customFormat="1" ht="13.5"/>
    <row r="601" customFormat="1" ht="13.5"/>
    <row r="602" customFormat="1" ht="13.5"/>
    <row r="603" customFormat="1" ht="13.5"/>
    <row r="604" customFormat="1" ht="13.5"/>
    <row r="605" customFormat="1" ht="13.5"/>
    <row r="606" customFormat="1" ht="13.5"/>
    <row r="607" customFormat="1" ht="13.5"/>
    <row r="608" customFormat="1" ht="13.5"/>
    <row r="609" customFormat="1" ht="13.5"/>
    <row r="610" customFormat="1" ht="13.5"/>
    <row r="611" customFormat="1" ht="13.5"/>
    <row r="612" customFormat="1" ht="13.5"/>
    <row r="613" customFormat="1" ht="13.5"/>
    <row r="614" customFormat="1" ht="13.5"/>
    <row r="615" customFormat="1" ht="13.5"/>
    <row r="616" customFormat="1" ht="13.5"/>
    <row r="617" customFormat="1" ht="13.5"/>
    <row r="618" customFormat="1" ht="13.5"/>
    <row r="619" customFormat="1" ht="13.5"/>
    <row r="620" customFormat="1" ht="13.5"/>
    <row r="621" customFormat="1" ht="13.5"/>
    <row r="622" customFormat="1" ht="13.5"/>
    <row r="623" customFormat="1" ht="13.5"/>
    <row r="624" customFormat="1" ht="13.5"/>
    <row r="625" customFormat="1" ht="13.5"/>
    <row r="626" customFormat="1" ht="13.5"/>
    <row r="627" customFormat="1" ht="13.5"/>
  </sheetData>
  <mergeCells count="12">
    <mergeCell ref="C3:E3"/>
    <mergeCell ref="F3:H3"/>
    <mergeCell ref="A1:W1"/>
    <mergeCell ref="A2:A5"/>
    <mergeCell ref="B2:B5"/>
    <mergeCell ref="C2:E2"/>
    <mergeCell ref="F2:H2"/>
    <mergeCell ref="I2:K3"/>
    <mergeCell ref="L2:N3"/>
    <mergeCell ref="O2:Q3"/>
    <mergeCell ref="R2:T3"/>
    <mergeCell ref="U2:W3"/>
  </mergeCells>
  <phoneticPr fontId="15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"/>
  <sheetViews>
    <sheetView workbookViewId="0">
      <selection activeCell="A21" sqref="A21"/>
    </sheetView>
  </sheetViews>
  <sheetFormatPr defaultColWidth="9" defaultRowHeight="12.75"/>
  <cols>
    <col min="1" max="1" width="19.875" style="1" customWidth="1"/>
    <col min="2" max="2" width="11.75" style="1" customWidth="1"/>
    <col min="3" max="23" width="15.625" style="1" customWidth="1"/>
    <col min="24" max="16384" width="9" style="1"/>
  </cols>
  <sheetData>
    <row r="1" spans="1:23" ht="51" customHeight="1">
      <c r="A1" s="32" t="s">
        <v>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24.95" customHeight="1">
      <c r="A2" s="35" t="s">
        <v>20</v>
      </c>
      <c r="B2" s="35" t="s">
        <v>0</v>
      </c>
      <c r="C2" s="33" t="s">
        <v>1</v>
      </c>
      <c r="D2" s="33"/>
      <c r="E2" s="33"/>
      <c r="F2" s="34" t="s">
        <v>2</v>
      </c>
      <c r="G2" s="34"/>
      <c r="H2" s="34"/>
      <c r="I2" s="33" t="s">
        <v>21</v>
      </c>
      <c r="J2" s="33"/>
      <c r="K2" s="33"/>
      <c r="L2" s="34" t="s">
        <v>3</v>
      </c>
      <c r="M2" s="34"/>
      <c r="N2" s="34"/>
      <c r="O2" s="33" t="s">
        <v>22</v>
      </c>
      <c r="P2" s="33"/>
      <c r="Q2" s="33"/>
      <c r="R2" s="34" t="s">
        <v>4</v>
      </c>
      <c r="S2" s="34"/>
      <c r="T2" s="34"/>
      <c r="U2" s="33" t="s">
        <v>23</v>
      </c>
      <c r="V2" s="33"/>
      <c r="W2" s="33"/>
    </row>
    <row r="3" spans="1:23" ht="24.95" customHeight="1">
      <c r="A3" s="35"/>
      <c r="B3" s="35"/>
      <c r="C3" s="33" t="s">
        <v>5</v>
      </c>
      <c r="D3" s="33"/>
      <c r="E3" s="33"/>
      <c r="F3" s="34" t="s">
        <v>5</v>
      </c>
      <c r="G3" s="34"/>
      <c r="H3" s="34"/>
      <c r="I3" s="33"/>
      <c r="J3" s="33"/>
      <c r="K3" s="33"/>
      <c r="L3" s="34"/>
      <c r="M3" s="34"/>
      <c r="N3" s="34"/>
      <c r="O3" s="33"/>
      <c r="P3" s="33"/>
      <c r="Q3" s="33"/>
      <c r="R3" s="34"/>
      <c r="S3" s="34"/>
      <c r="T3" s="34"/>
      <c r="U3" s="33"/>
      <c r="V3" s="33"/>
      <c r="W3" s="33"/>
    </row>
    <row r="4" spans="1:23" ht="24.95" customHeight="1">
      <c r="A4" s="35"/>
      <c r="B4" s="35"/>
      <c r="C4" s="33" t="s">
        <v>6</v>
      </c>
      <c r="D4" s="36" t="s">
        <v>7</v>
      </c>
      <c r="E4" s="33" t="s">
        <v>8</v>
      </c>
      <c r="F4" s="34" t="s">
        <v>6</v>
      </c>
      <c r="G4" s="4" t="s">
        <v>9</v>
      </c>
      <c r="H4" s="34" t="s">
        <v>8</v>
      </c>
      <c r="I4" s="33" t="s">
        <v>6</v>
      </c>
      <c r="J4" s="33" t="s">
        <v>7</v>
      </c>
      <c r="K4" s="33" t="s">
        <v>8</v>
      </c>
      <c r="L4" s="34" t="s">
        <v>6</v>
      </c>
      <c r="M4" s="34" t="s">
        <v>7</v>
      </c>
      <c r="N4" s="34" t="s">
        <v>8</v>
      </c>
      <c r="O4" s="33" t="s">
        <v>6</v>
      </c>
      <c r="P4" s="33" t="s">
        <v>7</v>
      </c>
      <c r="Q4" s="33" t="s">
        <v>8</v>
      </c>
      <c r="R4" s="34" t="s">
        <v>6</v>
      </c>
      <c r="S4" s="34" t="s">
        <v>7</v>
      </c>
      <c r="T4" s="34" t="s">
        <v>8</v>
      </c>
      <c r="U4" s="33" t="s">
        <v>6</v>
      </c>
      <c r="V4" s="33" t="s">
        <v>7</v>
      </c>
      <c r="W4" s="33" t="s">
        <v>8</v>
      </c>
    </row>
    <row r="5" spans="1:23" ht="24.95" customHeight="1">
      <c r="A5" s="35"/>
      <c r="B5" s="35"/>
      <c r="C5" s="33"/>
      <c r="D5" s="36"/>
      <c r="E5" s="33"/>
      <c r="F5" s="34"/>
      <c r="G5" s="4" t="s">
        <v>24</v>
      </c>
      <c r="H5" s="34"/>
      <c r="I5" s="33"/>
      <c r="J5" s="33"/>
      <c r="K5" s="33"/>
      <c r="L5" s="34"/>
      <c r="M5" s="34"/>
      <c r="N5" s="34"/>
      <c r="O5" s="33"/>
      <c r="P5" s="33"/>
      <c r="Q5" s="33"/>
      <c r="R5" s="34"/>
      <c r="S5" s="34"/>
      <c r="T5" s="34"/>
      <c r="U5" s="33"/>
      <c r="V5" s="33"/>
      <c r="W5" s="33"/>
    </row>
    <row r="6" spans="1:23" ht="24.95" customHeight="1">
      <c r="A6" s="35"/>
      <c r="B6" s="35"/>
      <c r="C6" s="2">
        <v>1</v>
      </c>
      <c r="D6" s="2">
        <v>2</v>
      </c>
      <c r="E6" s="2">
        <v>3</v>
      </c>
      <c r="F6" s="3">
        <v>4</v>
      </c>
      <c r="G6" s="3">
        <v>5</v>
      </c>
      <c r="H6" s="3">
        <v>6</v>
      </c>
      <c r="I6" s="2">
        <v>7</v>
      </c>
      <c r="J6" s="2">
        <v>8</v>
      </c>
      <c r="K6" s="2">
        <v>9</v>
      </c>
      <c r="L6" s="3">
        <v>10</v>
      </c>
      <c r="M6" s="3">
        <v>11</v>
      </c>
      <c r="N6" s="3">
        <v>12</v>
      </c>
      <c r="O6" s="2" t="s">
        <v>10</v>
      </c>
      <c r="P6" s="2" t="s">
        <v>11</v>
      </c>
      <c r="Q6" s="2" t="s">
        <v>12</v>
      </c>
      <c r="R6" s="3" t="s">
        <v>13</v>
      </c>
      <c r="S6" s="3" t="s">
        <v>14</v>
      </c>
      <c r="T6" s="3" t="s">
        <v>15</v>
      </c>
      <c r="U6" s="2" t="s">
        <v>16</v>
      </c>
      <c r="V6" s="2" t="s">
        <v>17</v>
      </c>
      <c r="W6" s="2" t="s">
        <v>18</v>
      </c>
    </row>
    <row r="7" spans="1:23" ht="24.95" customHeight="1">
      <c r="A7" s="31" t="s">
        <v>27</v>
      </c>
      <c r="B7" s="5"/>
      <c r="C7" s="6"/>
      <c r="D7" s="6"/>
      <c r="E7" s="6"/>
      <c r="F7" s="23"/>
      <c r="G7" s="23"/>
      <c r="H7" s="23"/>
      <c r="I7" s="7"/>
      <c r="J7" s="7"/>
      <c r="K7" s="7"/>
      <c r="L7" s="8"/>
      <c r="M7" s="8"/>
      <c r="N7" s="8"/>
      <c r="O7" s="18"/>
      <c r="P7" s="18"/>
      <c r="Q7" s="18"/>
      <c r="R7" s="20"/>
      <c r="S7" s="20"/>
      <c r="T7" s="20"/>
      <c r="U7" s="21"/>
      <c r="V7" s="21"/>
      <c r="W7" s="21"/>
    </row>
    <row r="8" spans="1:23" ht="24.95" customHeight="1">
      <c r="A8" s="31" t="s">
        <v>27</v>
      </c>
      <c r="B8" s="5"/>
      <c r="C8" s="6"/>
      <c r="D8" s="6"/>
      <c r="E8" s="6"/>
      <c r="F8" s="23"/>
      <c r="G8" s="23"/>
      <c r="H8" s="23"/>
      <c r="I8" s="7"/>
      <c r="J8" s="7"/>
      <c r="K8" s="7"/>
      <c r="L8" s="9"/>
      <c r="M8" s="9"/>
      <c r="N8" s="9"/>
      <c r="O8" s="18"/>
      <c r="P8" s="18"/>
      <c r="Q8" s="18"/>
      <c r="R8" s="20"/>
      <c r="S8" s="20"/>
      <c r="T8" s="20"/>
      <c r="U8" s="21"/>
      <c r="V8" s="21"/>
      <c r="W8" s="21"/>
    </row>
    <row r="9" spans="1:23" ht="24.95" customHeight="1">
      <c r="A9" s="31" t="s">
        <v>27</v>
      </c>
      <c r="B9" s="5"/>
      <c r="C9" s="6"/>
      <c r="D9" s="6"/>
      <c r="E9" s="6"/>
      <c r="F9" s="23"/>
      <c r="G9" s="23"/>
      <c r="H9" s="23"/>
      <c r="I9" s="7"/>
      <c r="J9" s="7"/>
      <c r="K9" s="7"/>
      <c r="L9" s="8"/>
      <c r="M9" s="8"/>
      <c r="N9" s="8"/>
      <c r="O9" s="18"/>
      <c r="P9" s="18"/>
      <c r="Q9" s="18"/>
      <c r="R9" s="20"/>
      <c r="S9" s="20"/>
      <c r="T9" s="20"/>
      <c r="U9" s="21"/>
      <c r="V9" s="21"/>
      <c r="W9" s="21"/>
    </row>
    <row r="10" spans="1:23" ht="24.95" customHeight="1">
      <c r="A10" s="31" t="s">
        <v>27</v>
      </c>
      <c r="B10" s="5"/>
      <c r="C10" s="6"/>
      <c r="D10" s="6"/>
      <c r="E10" s="6"/>
      <c r="F10" s="23"/>
      <c r="G10" s="23"/>
      <c r="H10" s="23"/>
      <c r="I10" s="7"/>
      <c r="J10" s="7"/>
      <c r="K10" s="7"/>
      <c r="L10" s="10"/>
      <c r="M10" s="10"/>
      <c r="N10" s="10"/>
      <c r="O10" s="18"/>
      <c r="P10" s="18"/>
      <c r="Q10" s="18"/>
      <c r="R10" s="20"/>
      <c r="S10" s="20"/>
      <c r="T10" s="20"/>
      <c r="U10" s="21"/>
      <c r="V10" s="21"/>
      <c r="W10" s="21"/>
    </row>
    <row r="11" spans="1:23" ht="24.95" customHeight="1">
      <c r="A11" s="31" t="s">
        <v>27</v>
      </c>
      <c r="B11" s="5"/>
      <c r="C11" s="6"/>
      <c r="D11" s="6"/>
      <c r="E11" s="6"/>
      <c r="F11" s="23"/>
      <c r="G11" s="23"/>
      <c r="H11" s="23"/>
      <c r="I11" s="7"/>
      <c r="J11" s="7"/>
      <c r="K11" s="7"/>
      <c r="L11" s="8"/>
      <c r="M11" s="8"/>
      <c r="N11" s="8"/>
      <c r="O11" s="18"/>
      <c r="P11" s="18"/>
      <c r="Q11" s="18"/>
      <c r="R11" s="20"/>
      <c r="S11" s="20"/>
      <c r="T11" s="20"/>
      <c r="U11" s="21"/>
      <c r="V11" s="21"/>
      <c r="W11" s="21"/>
    </row>
    <row r="12" spans="1:23" ht="24.95" customHeight="1">
      <c r="A12" s="31" t="s">
        <v>27</v>
      </c>
      <c r="B12" s="5"/>
      <c r="C12" s="11"/>
      <c r="D12" s="11"/>
      <c r="E12" s="11"/>
      <c r="F12" s="24"/>
      <c r="G12" s="24"/>
      <c r="H12" s="24"/>
      <c r="I12" s="12"/>
      <c r="J12" s="12"/>
      <c r="K12" s="12"/>
      <c r="L12" s="13"/>
      <c r="M12" s="13"/>
      <c r="N12" s="13"/>
      <c r="O12" s="18"/>
      <c r="P12" s="18"/>
      <c r="Q12" s="18"/>
      <c r="R12" s="20"/>
      <c r="S12" s="20"/>
      <c r="T12" s="20"/>
      <c r="U12" s="21"/>
      <c r="V12" s="21"/>
      <c r="W12" s="21"/>
    </row>
    <row r="13" spans="1:23" ht="24.95" customHeight="1">
      <c r="A13" s="31" t="s">
        <v>27</v>
      </c>
      <c r="B13" s="5"/>
      <c r="C13" s="14"/>
      <c r="D13" s="14"/>
      <c r="E13" s="14"/>
      <c r="F13" s="16"/>
      <c r="G13" s="16"/>
      <c r="H13" s="16"/>
      <c r="I13" s="15"/>
      <c r="J13" s="15"/>
      <c r="K13" s="15"/>
      <c r="L13" s="16"/>
      <c r="M13" s="16"/>
      <c r="N13" s="16"/>
      <c r="O13" s="18"/>
      <c r="P13" s="18"/>
      <c r="Q13" s="18"/>
      <c r="R13" s="20"/>
      <c r="S13" s="20"/>
      <c r="T13" s="20"/>
      <c r="U13" s="21"/>
      <c r="V13" s="21"/>
      <c r="W13" s="21"/>
    </row>
    <row r="14" spans="1:23" ht="24.95" customHeight="1">
      <c r="A14" s="22" t="s">
        <v>25</v>
      </c>
      <c r="B14" s="5"/>
      <c r="C14" s="17"/>
      <c r="D14" s="17"/>
      <c r="E14" s="17"/>
      <c r="F14" s="25"/>
      <c r="G14" s="25"/>
      <c r="H14" s="25"/>
      <c r="I14" s="15"/>
      <c r="J14" s="15"/>
      <c r="K14" s="15"/>
      <c r="L14" s="19"/>
      <c r="M14" s="19"/>
      <c r="N14" s="19"/>
      <c r="O14" s="18"/>
      <c r="P14" s="18"/>
      <c r="Q14" s="18"/>
      <c r="R14" s="20"/>
      <c r="S14" s="20"/>
      <c r="T14" s="20"/>
      <c r="U14" s="21"/>
      <c r="V14" s="21"/>
      <c r="W14" s="21"/>
    </row>
    <row r="15" spans="1:23" s="30" customFormat="1" ht="24.95" customHeight="1">
      <c r="A15" s="26" t="s">
        <v>19</v>
      </c>
      <c r="B15" s="26"/>
      <c r="C15" s="27">
        <f>SUM(C7:C14)</f>
        <v>0</v>
      </c>
      <c r="D15" s="27">
        <f t="shared" ref="D15:N15" si="0">SUM(D7:D14)</f>
        <v>0</v>
      </c>
      <c r="E15" s="27">
        <f t="shared" si="0"/>
        <v>0</v>
      </c>
      <c r="F15" s="27">
        <f t="shared" si="0"/>
        <v>0</v>
      </c>
      <c r="G15" s="27">
        <f t="shared" si="0"/>
        <v>0</v>
      </c>
      <c r="H15" s="27">
        <f t="shared" si="0"/>
        <v>0</v>
      </c>
      <c r="I15" s="27">
        <f t="shared" si="0"/>
        <v>0</v>
      </c>
      <c r="J15" s="27">
        <f t="shared" si="0"/>
        <v>0</v>
      </c>
      <c r="K15" s="27">
        <f t="shared" si="0"/>
        <v>0</v>
      </c>
      <c r="L15" s="27">
        <f t="shared" si="0"/>
        <v>0</v>
      </c>
      <c r="M15" s="27">
        <f t="shared" si="0"/>
        <v>0</v>
      </c>
      <c r="N15" s="27">
        <f t="shared" si="0"/>
        <v>0</v>
      </c>
      <c r="O15" s="28" t="e">
        <f t="shared" ref="O15" si="1">C15/I15</f>
        <v>#DIV/0!</v>
      </c>
      <c r="P15" s="28" t="e">
        <f t="shared" ref="P15" si="2">D15/J15</f>
        <v>#DIV/0!</v>
      </c>
      <c r="Q15" s="28" t="e">
        <f t="shared" ref="Q15" si="3">E15/K15</f>
        <v>#DIV/0!</v>
      </c>
      <c r="R15" s="28" t="e">
        <f t="shared" ref="R15:T15" si="4">F15/L15</f>
        <v>#DIV/0!</v>
      </c>
      <c r="S15" s="28" t="e">
        <f t="shared" si="4"/>
        <v>#DIV/0!</v>
      </c>
      <c r="T15" s="28" t="e">
        <f t="shared" si="4"/>
        <v>#DIV/0!</v>
      </c>
      <c r="U15" s="29" t="e">
        <f t="shared" ref="U15:W15" si="5">(C15+F15)/L15</f>
        <v>#DIV/0!</v>
      </c>
      <c r="V15" s="29" t="e">
        <f t="shared" si="5"/>
        <v>#DIV/0!</v>
      </c>
      <c r="W15" s="29" t="e">
        <f t="shared" si="5"/>
        <v>#DIV/0!</v>
      </c>
    </row>
  </sheetData>
  <mergeCells count="32">
    <mergeCell ref="W4:W5"/>
    <mergeCell ref="I2:K3"/>
    <mergeCell ref="L2:N3"/>
    <mergeCell ref="O2:Q3"/>
    <mergeCell ref="R2:T3"/>
    <mergeCell ref="U2:W3"/>
    <mergeCell ref="R4:R5"/>
    <mergeCell ref="S4:S5"/>
    <mergeCell ref="T4:T5"/>
    <mergeCell ref="U4:U5"/>
    <mergeCell ref="V4:V5"/>
    <mergeCell ref="M4:M5"/>
    <mergeCell ref="N4:N5"/>
    <mergeCell ref="O4:O5"/>
    <mergeCell ref="P4:P5"/>
    <mergeCell ref="Q4:Q5"/>
    <mergeCell ref="A1:W1"/>
    <mergeCell ref="C2:E2"/>
    <mergeCell ref="F2:H2"/>
    <mergeCell ref="C3:E3"/>
    <mergeCell ref="F3:H3"/>
    <mergeCell ref="A2:A6"/>
    <mergeCell ref="B2:B6"/>
    <mergeCell ref="C4:C5"/>
    <mergeCell ref="D4:D5"/>
    <mergeCell ref="E4:E5"/>
    <mergeCell ref="F4:F5"/>
    <mergeCell ref="H4:H5"/>
    <mergeCell ref="I4:I5"/>
    <mergeCell ref="J4:J5"/>
    <mergeCell ref="K4:K5"/>
    <mergeCell ref="L4:L5"/>
  </mergeCells>
  <phoneticPr fontId="13" type="noConversion"/>
  <pageMargins left="0.69930555555555596" right="0.69930555555555596" top="0.75" bottom="0.75" header="0.3" footer="0.3"/>
  <ignoredErrors>
    <ignoredError sqref="O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物资量差价差核算报表（1）</vt:lpstr>
      <vt:lpstr>物资量差价差核算报表（2）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2018-03-29T06:01:38Z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