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770" windowHeight="8370" tabRatio="601" activeTab="2"/>
  </bookViews>
  <sheets>
    <sheet name="隧道施工现场监控半月报表" sheetId="1" r:id="rId1"/>
    <sheet name="项目隧道施工基础管理信息表" sheetId="2" r:id="rId2"/>
    <sheet name="隧道混凝土消耗统计表" sheetId="3" r:id="rId3"/>
  </sheets>
  <definedNames>
    <definedName name="表头" localSheetId="0">隧道施工现场监控半月报表!#REF!</definedName>
    <definedName name="合芜高速试刀山隧道施工基础管理信息表">#REF!</definedName>
    <definedName name="隧道施工动态监控表" localSheetId="0">隧道施工现场监控半月报表!#REF!</definedName>
  </definedNames>
  <calcPr calcId="125725"/>
</workbook>
</file>

<file path=xl/calcChain.xml><?xml version="1.0" encoding="utf-8"?>
<calcChain xmlns="http://schemas.openxmlformats.org/spreadsheetml/2006/main">
  <c r="M17" i="1"/>
  <c r="K17"/>
  <c r="M16"/>
  <c r="K16"/>
  <c r="M15"/>
  <c r="K15"/>
  <c r="K14"/>
  <c r="M13"/>
  <c r="K13"/>
  <c r="M12"/>
  <c r="K12"/>
  <c r="M10"/>
  <c r="K10"/>
  <c r="M8"/>
  <c r="K8"/>
  <c r="M7"/>
  <c r="K7"/>
  <c r="M6"/>
  <c r="K6"/>
  <c r="Z27" i="3" l="1"/>
  <c r="Z26"/>
  <c r="Z25"/>
  <c r="F25" i="1" l="1"/>
  <c r="R18" i="3" l="1"/>
  <c r="T18" l="1"/>
  <c r="X27" l="1"/>
  <c r="V27"/>
  <c r="T27"/>
  <c r="S27"/>
  <c r="Q27"/>
  <c r="O27"/>
  <c r="L27"/>
  <c r="X25"/>
  <c r="V25"/>
  <c r="AW18"/>
  <c r="Q26" s="1"/>
  <c r="AV18"/>
  <c r="O26" s="1"/>
  <c r="AU18"/>
  <c r="M26" s="1"/>
  <c r="AT18"/>
  <c r="L26" s="1"/>
  <c r="AS18"/>
  <c r="AR18"/>
  <c r="AQ18"/>
  <c r="V26" s="1"/>
  <c r="AP18"/>
  <c r="T26" s="1"/>
  <c r="AO18"/>
  <c r="S26" s="1"/>
  <c r="AN18"/>
  <c r="AM18"/>
  <c r="AL18"/>
  <c r="O25" s="1"/>
  <c r="AK18"/>
  <c r="AJ18"/>
  <c r="L25" s="1"/>
  <c r="AI18"/>
  <c r="AH18"/>
  <c r="AG18"/>
  <c r="AF18"/>
  <c r="AE18"/>
  <c r="S25" s="1"/>
  <c r="AD18"/>
  <c r="AC18"/>
  <c r="Q24" s="1"/>
  <c r="AB18"/>
  <c r="O24" s="1"/>
  <c r="AA18"/>
  <c r="Z18"/>
  <c r="L24" s="1"/>
  <c r="Y18"/>
  <c r="X18"/>
  <c r="W18"/>
  <c r="V24" s="1"/>
  <c r="V18"/>
  <c r="T24" s="1"/>
  <c r="U18"/>
  <c r="S24" s="1"/>
  <c r="S18"/>
  <c r="M23" s="1"/>
  <c r="L23"/>
  <c r="Q18"/>
  <c r="S23"/>
  <c r="AD25" i="1"/>
  <c r="AC25"/>
  <c r="AB25"/>
  <c r="T25" i="3" l="1"/>
  <c r="P25"/>
  <c r="T23"/>
  <c r="P24"/>
  <c r="R24"/>
  <c r="N23"/>
  <c r="R23" s="1"/>
  <c r="N26"/>
  <c r="P26"/>
  <c r="R26"/>
  <c r="M25"/>
  <c r="N25" s="1"/>
  <c r="Q25"/>
  <c r="R25" s="1"/>
  <c r="X26"/>
  <c r="X24"/>
  <c r="M24"/>
  <c r="N24" s="1"/>
</calcChain>
</file>

<file path=xl/sharedStrings.xml><?xml version="1.0" encoding="utf-8"?>
<sst xmlns="http://schemas.openxmlformats.org/spreadsheetml/2006/main" count="653" uniqueCount="312">
  <si>
    <t>序号</t>
  </si>
  <si>
    <t>项目名称</t>
  </si>
  <si>
    <t>隧道名称</t>
  </si>
  <si>
    <t>长度（单洞长度m）</t>
  </si>
  <si>
    <t>报告期施工情况</t>
  </si>
  <si>
    <t>累计完成情况</t>
  </si>
  <si>
    <t>隧道整体围岩等级说明</t>
  </si>
  <si>
    <t>现场负责人及联系电话</t>
  </si>
  <si>
    <t>备注</t>
  </si>
  <si>
    <t>项目隧道编号</t>
  </si>
  <si>
    <t>报告期 进尺</t>
  </si>
  <si>
    <t>仰拱长度</t>
  </si>
  <si>
    <t>二衬长度</t>
  </si>
  <si>
    <t>掌子面与仰拱步距m</t>
  </si>
  <si>
    <t>掌子面与二衬步距m</t>
  </si>
  <si>
    <t>报告期围岩等级（m)</t>
  </si>
  <si>
    <t>开挖方法、批准情况</t>
  </si>
  <si>
    <t>施工质量是否符合设计及规范要求</t>
  </si>
  <si>
    <t>是否执行工序交接检查</t>
  </si>
  <si>
    <t>临边防护设施是否符合相关规定要求</t>
  </si>
  <si>
    <t>进尺</t>
  </si>
  <si>
    <t>仰拱</t>
  </si>
  <si>
    <t>二衬</t>
  </si>
  <si>
    <t>m</t>
  </si>
  <si>
    <t>步距m</t>
  </si>
  <si>
    <t>是否符合要求</t>
  </si>
  <si>
    <t>Ⅱ</t>
  </si>
  <si>
    <t>Ⅲ</t>
  </si>
  <si>
    <t>Ⅳ</t>
  </si>
  <si>
    <t>Ⅴ</t>
  </si>
  <si>
    <t>方法</t>
  </si>
  <si>
    <t>是否获批</t>
  </si>
  <si>
    <t>超前支护</t>
  </si>
  <si>
    <t>拱架</t>
  </si>
  <si>
    <t>锚杆</t>
  </si>
  <si>
    <t>喷射混凝土</t>
  </si>
  <si>
    <t>锁脚锚杆</t>
  </si>
  <si>
    <t>中交埃塞WM铁路项目</t>
  </si>
  <si>
    <t>Maicelfo隧道D1K186+513-D1K190+175</t>
  </si>
  <si>
    <t>单洞</t>
  </si>
  <si>
    <t>进口端</t>
  </si>
  <si>
    <t>是</t>
  </si>
  <si>
    <t>洞口里程：DK186+513；DK187+050-DK187+515段为Ⅲb，现场变更为Ⅳ级。</t>
  </si>
  <si>
    <t>凡平+251929339431</t>
  </si>
  <si>
    <t>已贯通</t>
  </si>
  <si>
    <t>出口端</t>
  </si>
  <si>
    <t>洞口里程：DK190+175；DK188+000-DK188+210段为Ⅲ，现场变更为Ⅳ级。</t>
  </si>
  <si>
    <t>Aroley三号隧道 DK170+490-DK170+975</t>
  </si>
  <si>
    <t>洞口里程：DK176+463；DK176+463-DK176+585段Ⅴc</t>
  </si>
  <si>
    <t>葛长会+251960714004</t>
  </si>
  <si>
    <t>Addi+Onfito隧道D1K176+463-D1K176+642</t>
  </si>
  <si>
    <t>未开工</t>
  </si>
  <si>
    <t>Serghiem一号隧道D1K178+510-D1K178+631</t>
  </si>
  <si>
    <t>三台阶</t>
  </si>
  <si>
    <t xml:space="preserve">洞口历程：DK178+510;  DK178+510-DK178+631段Vc    </t>
  </si>
  <si>
    <t>暂停施工</t>
  </si>
  <si>
    <t>Serghiem二号隧道DK179+198-D1K179+450</t>
  </si>
  <si>
    <t>完成导向墙及管棚施工</t>
  </si>
  <si>
    <t>DK201隧道</t>
  </si>
  <si>
    <t xml:space="preserve">洞口历程：DK201+140;  DK201+140-DK201+470段Vc    </t>
  </si>
  <si>
    <t>穆俊刚+251930466673</t>
  </si>
  <si>
    <t>Aroley一号隧道 D1K164+615-D1K166+560</t>
  </si>
  <si>
    <t xml:space="preserve"> </t>
  </si>
  <si>
    <t>洞口里程：DK164+615；DK165+200-DK165+736Ⅲ</t>
  </si>
  <si>
    <t>师文攀+251966935789</t>
  </si>
  <si>
    <t>洞口里程：DK166+560；DK165+736-DK165+900Ⅲa</t>
  </si>
  <si>
    <t>杨翔+251929387248</t>
  </si>
  <si>
    <t>Aroley二号隧道D2K168+895-D2K170+210</t>
  </si>
  <si>
    <t>洞口里程：DK168+895；DK169+047-DK169+760Ⅲa</t>
  </si>
  <si>
    <t>Kokel隧道D1K193+555-D1K195+625</t>
  </si>
  <si>
    <t>洞口里程：DK193+555；DK194+270-DK194+900段Ⅲ</t>
  </si>
  <si>
    <t>袁国龙+25966968889</t>
  </si>
  <si>
    <t>洞口里程：DK195+625；DK195+280-DK195+000段Ⅲb；DK195+000-DK194+600段Ⅲ</t>
  </si>
  <si>
    <t>合计</t>
  </si>
  <si>
    <t>长度（单位：m)</t>
  </si>
  <si>
    <t xml:space="preserve">填表说明： 
1、项目名称按合同文件中的项目全称填写，填报单位按各施工公司的简写如：一公司、厦门公司。隧道名称按设计文件提供的隧道名称。
2、报告期围岩等级，在对应围岩等级下填写长度，单位m。
3、开挖方法一列填写：全断面法、台阶法（上下台阶法、三台阶法）、环形开挖预留核心土法、单侧壁导坑法、双侧壁导坑法、中隔壁法（CD法）、交叉中隔壁法等。
4、表格中写明“是否”的对应表格中填写“是”或“否”即可。
5、隧道整体围岩等级说明要写明隧道的围岩等级（按桩号叙述）、不良地质的分布情况（按桩号叙述）。
6、如报告期隧道施工穿越不良地质，要在备注中说明不良地质及相应的桩号。
</t>
  </si>
  <si>
    <t>隧道施工基础管理信息表</t>
  </si>
  <si>
    <t>单位名称：中交埃塞WM铁路项目</t>
  </si>
  <si>
    <t>一、项目经理部核心管理人员资质</t>
  </si>
  <si>
    <t>职务</t>
  </si>
  <si>
    <t>姓名</t>
  </si>
  <si>
    <t>持有资格证书名称及编号</t>
  </si>
  <si>
    <t>持证是否符合规定</t>
  </si>
  <si>
    <t>是否与投标人员一致</t>
  </si>
  <si>
    <t>如不一致，有无变更手续</t>
  </si>
  <si>
    <t>是否带班作业</t>
  </si>
  <si>
    <t>孙成文</t>
  </si>
  <si>
    <t>资格证书在局机关</t>
  </si>
  <si>
    <t>不</t>
  </si>
  <si>
    <t>无</t>
  </si>
  <si>
    <t>安全总监</t>
  </si>
  <si>
    <t>武幼波</t>
  </si>
  <si>
    <t>交安B（08）G3435</t>
  </si>
  <si>
    <t>二、合同管理</t>
  </si>
  <si>
    <t>管理模式</t>
  </si>
  <si>
    <t>EPC设计施工总承包</t>
  </si>
  <si>
    <t>中标单位与实施单位的法人关系</t>
  </si>
  <si>
    <t>子公司</t>
  </si>
  <si>
    <t>模块划分单元</t>
  </si>
  <si>
    <t>承担作业的协作队伍单位名称</t>
  </si>
  <si>
    <t>合同编号</t>
  </si>
  <si>
    <t>承担合同额</t>
  </si>
  <si>
    <t>资质</t>
  </si>
  <si>
    <t>资质是否符合要求</t>
  </si>
  <si>
    <t>164隧道</t>
  </si>
  <si>
    <t>福建省福清市榕建建筑劳务有限公司</t>
  </si>
  <si>
    <t>合同已签订</t>
  </si>
  <si>
    <t>250,705,440比尔</t>
  </si>
  <si>
    <t>二级</t>
  </si>
  <si>
    <t>符合</t>
  </si>
  <si>
    <t>169隧道</t>
  </si>
  <si>
    <t>170隧道</t>
  </si>
  <si>
    <t>山西盛强建筑劳务有限公司</t>
  </si>
  <si>
    <t>合同未签订</t>
  </si>
  <si>
    <t>暂无</t>
  </si>
  <si>
    <t>188隧道进口</t>
  </si>
  <si>
    <t>217,200,569比尔</t>
  </si>
  <si>
    <t>194隧道出口</t>
  </si>
  <si>
    <t>188隧道出口</t>
  </si>
  <si>
    <t>浙江嘉越建设有限公司</t>
  </si>
  <si>
    <t>243,415,647比尔</t>
  </si>
  <si>
    <t>194隧道进口</t>
  </si>
  <si>
    <r>
      <rPr>
        <sz val="14"/>
        <color indexed="8"/>
        <rFont val="宋体"/>
        <family val="3"/>
        <charset val="134"/>
      </rPr>
      <t>2</t>
    </r>
    <r>
      <rPr>
        <sz val="14"/>
        <color indexed="8"/>
        <rFont val="宋体"/>
        <family val="3"/>
        <charset val="134"/>
      </rPr>
      <t>01隧道</t>
    </r>
  </si>
  <si>
    <t>三、技术管理</t>
  </si>
  <si>
    <t>施工组织设计是否审批</t>
  </si>
  <si>
    <t>重大技术方案及危险性较大的分部分项工程专项安全技术方案名称_审批时间</t>
  </si>
  <si>
    <t>Maicelfo隧道实施性施工组织设计                                      2015年9月29日</t>
  </si>
  <si>
    <t>Kokele隧道工程施工专项方案                                          2015年9月10日</t>
  </si>
  <si>
    <t>Aroley一号隧道工程施工专项方案                                      2015年9月10日</t>
  </si>
  <si>
    <t>是否对进洞作业人员进行培训</t>
  </si>
  <si>
    <t>是否对进洞作业人员进行交底</t>
  </si>
  <si>
    <t>是否进行超前地质预报和监控量测</t>
  </si>
  <si>
    <t>四、安全管理</t>
  </si>
  <si>
    <t>安全管理体系是否健全有效</t>
  </si>
  <si>
    <t>健全有效</t>
  </si>
  <si>
    <t>特种设备使用检测备案手续</t>
  </si>
  <si>
    <t>设备名称</t>
  </si>
  <si>
    <t>是否检测备案</t>
  </si>
  <si>
    <t>空压机组</t>
  </si>
  <si>
    <t>进出洞人员、车辆是否进行登记管理</t>
  </si>
  <si>
    <t>炸药库、火工品使用管理是否符合要求</t>
  </si>
  <si>
    <t>是否严格隧道出渣前、支护前排险工作</t>
  </si>
  <si>
    <t>特种设备警报、保险、限位设施及逃生设施设置是否符合要求</t>
  </si>
  <si>
    <t>五、现场管理</t>
  </si>
  <si>
    <t>是否获得施工许可</t>
  </si>
  <si>
    <t>开工令(获得时间）</t>
  </si>
  <si>
    <t>2014.12.26</t>
  </si>
  <si>
    <t>爆破施工许可(获得时间）</t>
  </si>
  <si>
    <t>2015.3.15</t>
  </si>
  <si>
    <t>夜间施工许可(获得时间）</t>
  </si>
  <si>
    <t>2015.11.04</t>
  </si>
  <si>
    <t>是否按照设计布设完善水、电、风、通讯等临时设施</t>
  </si>
  <si>
    <t xml:space="preserve">填表说明： 
1、项目名称按合同文件中的项目名称填写。隧道名称按设计文件提供的隧道名称。单位名称填写为各施工公司的简写,如：一公司、厦门公司等。
2、管理模式一栏，按整体大包、专业化+模块化来进行填写。
3、模块单元划分的填写按钢筋加工与安装、开挖、支护、混凝土拌合、钢拱架预制安装等内容填写。
4、项目隧道施工基础管理信息如有更新要及时上报。
5、表格中写明“是否”的对应表格中，如无特殊说明，填写“是”或“否”即可。有特殊补充的按要求内容填写。
6、再保证总体表格格式不变的前期下，填报单位可以根据填报内容对表格进行增减。
</t>
  </si>
  <si>
    <t>2018年隧道混凝土消耗统计</t>
  </si>
  <si>
    <t>承建公司</t>
  </si>
  <si>
    <t>国别/省份</t>
  </si>
  <si>
    <t>中标资质</t>
  </si>
  <si>
    <t>隧道目前状态</t>
  </si>
  <si>
    <t>项目所属类别</t>
  </si>
  <si>
    <t>隧道类型</t>
  </si>
  <si>
    <t>开累施工长度（m）</t>
  </si>
  <si>
    <r>
      <rPr>
        <b/>
        <sz val="11"/>
        <color indexed="8"/>
        <rFont val="宋体"/>
        <family val="3"/>
        <charset val="134"/>
      </rPr>
      <t>隧道二衬混凝土用量（m</t>
    </r>
    <r>
      <rPr>
        <b/>
        <vertAlign val="superscript"/>
        <sz val="12"/>
        <color indexed="8"/>
        <rFont val="宋体"/>
        <family val="3"/>
        <charset val="134"/>
      </rPr>
      <t>3</t>
    </r>
    <r>
      <rPr>
        <b/>
        <sz val="11"/>
        <color indexed="8"/>
        <rFont val="宋体"/>
        <family val="3"/>
        <charset val="134"/>
      </rPr>
      <t>）</t>
    </r>
  </si>
  <si>
    <r>
      <rPr>
        <b/>
        <sz val="11"/>
        <color indexed="8"/>
        <rFont val="宋体"/>
        <family val="3"/>
        <charset val="134"/>
      </rPr>
      <t>Ⅴ-Ⅵ级围岩喷射混凝土用量（m</t>
    </r>
    <r>
      <rPr>
        <b/>
        <vertAlign val="superscript"/>
        <sz val="11"/>
        <color indexed="8"/>
        <rFont val="宋体"/>
        <family val="3"/>
        <charset val="134"/>
      </rPr>
      <t>3</t>
    </r>
    <r>
      <rPr>
        <b/>
        <sz val="11"/>
        <color indexed="8"/>
        <rFont val="宋体"/>
        <family val="3"/>
        <charset val="134"/>
      </rPr>
      <t>）</t>
    </r>
  </si>
  <si>
    <r>
      <rPr>
        <b/>
        <sz val="11"/>
        <color indexed="8"/>
        <rFont val="宋体"/>
        <family val="3"/>
        <charset val="134"/>
      </rPr>
      <t>Ⅳ级围岩喷射混凝土用量（m</t>
    </r>
    <r>
      <rPr>
        <b/>
        <vertAlign val="superscript"/>
        <sz val="11"/>
        <color indexed="8"/>
        <rFont val="宋体"/>
        <family val="3"/>
        <charset val="134"/>
      </rPr>
      <t>3</t>
    </r>
    <r>
      <rPr>
        <b/>
        <sz val="11"/>
        <color indexed="8"/>
        <rFont val="宋体"/>
        <family val="3"/>
        <charset val="134"/>
      </rPr>
      <t>）</t>
    </r>
  </si>
  <si>
    <r>
      <rPr>
        <b/>
        <sz val="11"/>
        <color indexed="8"/>
        <rFont val="宋体"/>
        <family val="3"/>
        <charset val="134"/>
      </rPr>
      <t>Ⅲ级围岩隧道喷射混凝土用量（m</t>
    </r>
    <r>
      <rPr>
        <b/>
        <vertAlign val="superscript"/>
        <sz val="11"/>
        <color indexed="8"/>
        <rFont val="宋体"/>
        <family val="3"/>
        <charset val="134"/>
      </rPr>
      <t>3</t>
    </r>
    <r>
      <rPr>
        <b/>
        <sz val="11"/>
        <color indexed="8"/>
        <rFont val="宋体"/>
        <family val="3"/>
        <charset val="134"/>
      </rPr>
      <t>）</t>
    </r>
  </si>
  <si>
    <r>
      <rPr>
        <b/>
        <sz val="11"/>
        <color indexed="8"/>
        <rFont val="宋体"/>
        <family val="3"/>
        <charset val="134"/>
      </rPr>
      <t>Ⅰ-Ⅱ级围岩隧道喷射混凝土用量（m</t>
    </r>
    <r>
      <rPr>
        <b/>
        <vertAlign val="superscript"/>
        <sz val="11"/>
        <color indexed="8"/>
        <rFont val="宋体"/>
        <family val="3"/>
        <charset val="134"/>
      </rPr>
      <t>3</t>
    </r>
    <r>
      <rPr>
        <b/>
        <sz val="11"/>
        <color indexed="8"/>
        <rFont val="宋体"/>
        <family val="3"/>
        <charset val="134"/>
      </rPr>
      <t>）</t>
    </r>
  </si>
  <si>
    <t>车道数量</t>
  </si>
  <si>
    <t>隧道类别</t>
  </si>
  <si>
    <t>开挖</t>
  </si>
  <si>
    <t>本期统计长度（m）</t>
  </si>
  <si>
    <t>本期理论用量</t>
  </si>
  <si>
    <t>本期实际用量</t>
  </si>
  <si>
    <t>累计统计长度（m）</t>
  </si>
  <si>
    <t>累计理论用量</t>
  </si>
  <si>
    <t>累计实际用量</t>
  </si>
  <si>
    <t>本期支护砼（含超挖）用量</t>
  </si>
  <si>
    <t>本期混凝土回弹数量</t>
  </si>
  <si>
    <t>累计实际使用总量</t>
  </si>
  <si>
    <t>累计支护砼（含超挖）用量</t>
  </si>
  <si>
    <t>累计混凝土回弹数量</t>
  </si>
  <si>
    <t>L1-0</t>
  </si>
  <si>
    <t>L1</t>
  </si>
  <si>
    <t>L2</t>
  </si>
  <si>
    <t>L3</t>
  </si>
  <si>
    <t>L4</t>
  </si>
  <si>
    <t>L5</t>
  </si>
  <si>
    <t>L5-1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</si>
  <si>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</si>
  <si>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</si>
  <si>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</si>
  <si>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</si>
  <si>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</si>
  <si>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</si>
  <si>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</si>
  <si>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</si>
  <si>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</si>
  <si>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</si>
  <si>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</si>
  <si>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</si>
  <si>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</si>
  <si>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</si>
  <si>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</si>
  <si>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</si>
  <si>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</si>
  <si>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</si>
  <si>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</si>
  <si>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</si>
  <si>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</si>
  <si>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</si>
  <si>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</si>
  <si>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</si>
  <si>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</si>
  <si>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</si>
  <si>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</si>
  <si>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</si>
  <si>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</si>
  <si>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</si>
  <si>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</si>
  <si>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</si>
  <si>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</si>
  <si>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</si>
  <si>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</si>
  <si>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</si>
  <si>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</si>
  <si>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</si>
  <si>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</si>
  <si>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</si>
  <si>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</si>
  <si>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</si>
  <si>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</si>
  <si>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</si>
  <si>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</si>
  <si>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</si>
  <si>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</si>
  <si>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</si>
  <si>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</si>
  <si>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</si>
  <si>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</si>
  <si>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</si>
  <si>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</si>
  <si>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海外公司</t>
  </si>
  <si>
    <t>埃塞俄比亚</t>
  </si>
  <si>
    <t>中国交建</t>
  </si>
  <si>
    <t>DK164Aroley一号隧道</t>
  </si>
  <si>
    <t>铁路</t>
  </si>
  <si>
    <t>单线</t>
  </si>
  <si>
    <t>中长隧道</t>
  </si>
  <si>
    <t>DK169Aroley二号隧道</t>
  </si>
  <si>
    <t>DK170Aroley三号隧道</t>
  </si>
  <si>
    <t>短隧道</t>
  </si>
  <si>
    <t>DK188Maicelfo隧道</t>
  </si>
  <si>
    <t>特长隧道</t>
  </si>
  <si>
    <t>Serghiem一号隧道</t>
  </si>
  <si>
    <t>未施工</t>
  </si>
  <si>
    <t>Serghiem二号隧道</t>
  </si>
  <si>
    <t>Addi+Onfito隧道</t>
  </si>
  <si>
    <t>Kokel隧道</t>
  </si>
  <si>
    <t>小计</t>
  </si>
  <si>
    <t>消耗比例</t>
  </si>
  <si>
    <t>混凝土消耗比例汇总</t>
  </si>
  <si>
    <t>本期混凝土消耗比例汇总</t>
  </si>
  <si>
    <t>月度隧道混凝土消耗比例分析</t>
  </si>
  <si>
    <t>混凝土种类</t>
  </si>
  <si>
    <t>单位</t>
  </si>
  <si>
    <t>累计理论数量</t>
  </si>
  <si>
    <t>二衬砼</t>
  </si>
  <si>
    <r>
      <rPr>
        <sz val="11"/>
        <color theme="1"/>
        <rFont val="宋体"/>
        <family val="3"/>
        <charset val="134"/>
      </rPr>
      <t>m</t>
    </r>
    <r>
      <rPr>
        <vertAlign val="superscript"/>
        <sz val="11"/>
        <color theme="1"/>
        <rFont val="宋体"/>
        <family val="3"/>
        <charset val="134"/>
      </rPr>
      <t>3</t>
    </r>
  </si>
  <si>
    <t>\</t>
  </si>
  <si>
    <t>喷射混凝土用量</t>
  </si>
  <si>
    <t>Ⅴ-Ⅵ级</t>
  </si>
  <si>
    <t>Ⅳ级</t>
  </si>
  <si>
    <t>Ⅲ级</t>
  </si>
  <si>
    <t>Ⅰ-Ⅱ级</t>
  </si>
  <si>
    <t>海外事业部混凝土消耗比例年度分析图</t>
    <phoneticPr fontId="44" type="noConversion"/>
  </si>
  <si>
    <t>第1期      一月</t>
    <phoneticPr fontId="44" type="noConversion"/>
  </si>
  <si>
    <t>第2期     二月</t>
    <phoneticPr fontId="44" type="noConversion"/>
  </si>
  <si>
    <t>第3期     三月</t>
    <phoneticPr fontId="44" type="noConversion"/>
  </si>
  <si>
    <t>第4期     四月</t>
    <phoneticPr fontId="44" type="noConversion"/>
  </si>
  <si>
    <t>第5期     五月</t>
    <phoneticPr fontId="44" type="noConversion"/>
  </si>
  <si>
    <t>第6期     六月</t>
    <phoneticPr fontId="44" type="noConversion"/>
  </si>
  <si>
    <t>第7期     七月</t>
    <phoneticPr fontId="44" type="noConversion"/>
  </si>
  <si>
    <t>第8期     八月</t>
    <phoneticPr fontId="44" type="noConversion"/>
  </si>
  <si>
    <t>第9期     九月</t>
    <phoneticPr fontId="44" type="noConversion"/>
  </si>
  <si>
    <t>第10期     十月</t>
    <phoneticPr fontId="44" type="noConversion"/>
  </si>
  <si>
    <t>第11期     十一月</t>
    <phoneticPr fontId="44" type="noConversion"/>
  </si>
  <si>
    <t>第12期     十二月</t>
    <phoneticPr fontId="44" type="noConversion"/>
  </si>
  <si>
    <t>马东铁路项目（本项目处于设计阶段，最终图纸还未出来，隧道名称和长度均有可能发生变化）</t>
    <phoneticPr fontId="47" type="noConversion"/>
  </si>
  <si>
    <t>云顶隧道（ K496+792～K514+560）</t>
    <phoneticPr fontId="47" type="noConversion"/>
  </si>
  <si>
    <t>右洞</t>
    <phoneticPr fontId="47" type="noConversion"/>
  </si>
  <si>
    <t>进口端</t>
    <phoneticPr fontId="47" type="noConversion"/>
  </si>
  <si>
    <t>出口端</t>
    <phoneticPr fontId="47" type="noConversion"/>
  </si>
  <si>
    <t>35#隧道（DK517+483.02-DK517+932.36）</t>
    <phoneticPr fontId="47" type="noConversion"/>
  </si>
  <si>
    <t>单洞</t>
    <phoneticPr fontId="47" type="noConversion"/>
  </si>
  <si>
    <t>36#隧道（DK518+203.13-DK520+081.92）</t>
    <phoneticPr fontId="47" type="noConversion"/>
  </si>
  <si>
    <t>37#隧道（DK521+890.73-DK522+111.90）</t>
    <phoneticPr fontId="47" type="noConversion"/>
  </si>
  <si>
    <t>马来西亚</t>
    <phoneticPr fontId="47" type="noConversion"/>
  </si>
  <si>
    <t>云顶隧道</t>
    <phoneticPr fontId="47" type="noConversion"/>
  </si>
  <si>
    <t>未施工</t>
    <phoneticPr fontId="47" type="noConversion"/>
  </si>
  <si>
    <t>马东铁路项目</t>
    <phoneticPr fontId="47" type="noConversion"/>
  </si>
  <si>
    <t>复线</t>
    <phoneticPr fontId="47" type="noConversion"/>
  </si>
  <si>
    <t>35#隧道</t>
    <phoneticPr fontId="47" type="noConversion"/>
  </si>
  <si>
    <t>36#隧道</t>
  </si>
  <si>
    <t>37#隧道</t>
  </si>
  <si>
    <t>填报单位：中交一公局海外事业部</t>
    <phoneticPr fontId="44" type="noConversion"/>
  </si>
  <si>
    <t>中交一公局海外事业部铁路项目隧道施工现场监控半月报表</t>
    <phoneticPr fontId="44" type="noConversion"/>
  </si>
  <si>
    <t>负责人：孙成文</t>
    <phoneticPr fontId="44" type="noConversion"/>
  </si>
  <si>
    <t>填报人：赵洪伟</t>
    <phoneticPr fontId="44" type="noConversion"/>
  </si>
  <si>
    <t>项目经理</t>
    <phoneticPr fontId="44" type="noConversion"/>
  </si>
  <si>
    <t>中交埃塞WM铁路项目</t>
    <phoneticPr fontId="44" type="noConversion"/>
  </si>
  <si>
    <t>马来西亚</t>
    <phoneticPr fontId="47" type="noConversion"/>
  </si>
  <si>
    <t>报告期：12月16日~12月31日（半月）</t>
    <phoneticPr fontId="44" type="noConversion"/>
  </si>
  <si>
    <t>海外事业部隧道12月份混凝土消耗比例图</t>
    <phoneticPr fontId="44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</si>
</sst>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51">
    <font>
      <sz val="11"/>
      <color theme="1"/>
      <name val="宋体"/>
      <charset val="134"/>
      <scheme val="minor"/>
    </font>
    <font>
      <sz val="2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24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24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color rgb="FF000000"/>
      <name val="Helv"/>
      <family val="2"/>
    </font>
    <font>
      <sz val="10"/>
      <name val="Helv"/>
      <family val="2"/>
    </font>
    <font>
      <sz val="11"/>
      <color rgb="FF9C0006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vertAlign val="superscript"/>
      <sz val="12"/>
      <color indexed="8"/>
      <name val="宋体"/>
      <family val="3"/>
      <charset val="134"/>
    </font>
    <font>
      <b/>
      <vertAlign val="superscript"/>
      <sz val="11"/>
      <color indexed="8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theme="9" tint="0.79989013336588644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2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20" fillId="0" borderId="47" applyProtection="0">
      <alignment vertical="center"/>
    </xf>
    <xf numFmtId="0" fontId="7" fillId="0" borderId="0">
      <alignment vertical="center"/>
    </xf>
    <xf numFmtId="0" fontId="24" fillId="12" borderId="49" applyNumberFormat="0" applyAlignment="0" applyProtection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1" fillId="0" borderId="0"/>
    <xf numFmtId="0" fontId="17" fillId="13" borderId="0" applyNumberFormat="0" applyBorder="0" applyAlignment="0" applyProtection="0">
      <alignment vertical="center"/>
    </xf>
    <xf numFmtId="0" fontId="7" fillId="17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4" borderId="50" applyProtection="0">
      <alignment vertical="center"/>
    </xf>
    <xf numFmtId="0" fontId="7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/>
    <xf numFmtId="0" fontId="1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24" borderId="50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7" fillId="11" borderId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6" borderId="48" applyProtection="0">
      <alignment vertical="center"/>
    </xf>
    <xf numFmtId="0" fontId="7" fillId="0" borderId="0">
      <alignment vertical="center"/>
    </xf>
    <xf numFmtId="0" fontId="20" fillId="0" borderId="47" applyNumberFormat="0" applyFill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24" fillId="12" borderId="49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2" borderId="49" applyNumberFormat="0" applyAlignment="0" applyProtection="0">
      <alignment vertical="center"/>
    </xf>
    <xf numFmtId="0" fontId="21" fillId="0" borderId="0"/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4" fillId="6" borderId="49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Border="0" applyProtection="0"/>
    <xf numFmtId="0" fontId="21" fillId="0" borderId="0"/>
    <xf numFmtId="0" fontId="17" fillId="13" borderId="0" applyProtection="0">
      <alignment vertical="center"/>
    </xf>
    <xf numFmtId="0" fontId="27" fillId="0" borderId="0"/>
    <xf numFmtId="0" fontId="1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7" fillId="10" borderId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1" borderId="0" applyProtection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0"/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0"/>
    <xf numFmtId="0" fontId="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0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27" borderId="0" applyProtection="0">
      <alignment vertical="center"/>
    </xf>
    <xf numFmtId="0" fontId="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Protection="0">
      <alignment vertical="center"/>
    </xf>
    <xf numFmtId="0" fontId="24" fillId="12" borderId="4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12" borderId="4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Protection="0">
      <alignment vertical="center"/>
    </xf>
    <xf numFmtId="0" fontId="31" fillId="31" borderId="53" applyNumberFormat="0" applyAlignment="0" applyProtection="0">
      <alignment vertical="center"/>
    </xf>
    <xf numFmtId="0" fontId="2" fillId="0" borderId="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1" fillId="31" borderId="53" applyNumberFormat="0" applyAlignment="0" applyProtection="0">
      <alignment vertical="center"/>
    </xf>
    <xf numFmtId="0" fontId="34" fillId="0" borderId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1" fillId="31" borderId="5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17" borderId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22" borderId="0" applyProtection="0">
      <alignment vertical="center"/>
    </xf>
    <xf numFmtId="0" fontId="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/>
    <xf numFmtId="0" fontId="17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1" borderId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2" borderId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Protection="0">
      <alignment vertical="center"/>
    </xf>
    <xf numFmtId="0" fontId="21" fillId="0" borderId="0"/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54" applyNumberFormat="0" applyFill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2" fillId="0" borderId="52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7" fillId="0" borderId="0">
      <alignment vertical="center"/>
    </xf>
    <xf numFmtId="0" fontId="33" fillId="1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9" fillId="13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36" fillId="0" borderId="56" applyProtection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37" fillId="0" borderId="57" applyNumberFormat="0" applyFill="0" applyAlignment="0" applyProtection="0">
      <alignment vertical="center"/>
    </xf>
    <xf numFmtId="0" fontId="21" fillId="0" borderId="0">
      <alignment vertical="center"/>
    </xf>
    <xf numFmtId="0" fontId="37" fillId="0" borderId="57" applyNumberFormat="0" applyFill="0" applyAlignment="0" applyProtection="0">
      <alignment vertical="center"/>
    </xf>
    <xf numFmtId="0" fontId="21" fillId="0" borderId="0">
      <alignment vertical="center"/>
    </xf>
    <xf numFmtId="0" fontId="37" fillId="0" borderId="57" applyNumberFormat="0" applyFill="0" applyAlignment="0" applyProtection="0">
      <alignment vertical="center"/>
    </xf>
    <xf numFmtId="0" fontId="7" fillId="0" borderId="0">
      <alignment vertical="center"/>
    </xf>
    <xf numFmtId="0" fontId="37" fillId="0" borderId="57" applyNumberFormat="0" applyFill="0" applyAlignment="0" applyProtection="0">
      <alignment vertical="center"/>
    </xf>
    <xf numFmtId="0" fontId="37" fillId="0" borderId="57" applyNumberFormat="0" applyFill="0" applyAlignment="0" applyProtection="0">
      <alignment vertical="center"/>
    </xf>
    <xf numFmtId="0" fontId="39" fillId="0" borderId="56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30" fillId="21" borderId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34" fillId="0" borderId="55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0" borderId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8" fillId="0" borderId="0" applyProtection="0">
      <alignment vertical="center"/>
    </xf>
    <xf numFmtId="0" fontId="23" fillId="0" borderId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6" fillId="0" borderId="0"/>
    <xf numFmtId="0" fontId="2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/>
    <xf numFmtId="0" fontId="17" fillId="23" borderId="0" applyNumberFormat="0" applyBorder="0" applyAlignment="0" applyProtection="0">
      <alignment vertical="center"/>
    </xf>
    <xf numFmtId="0" fontId="21" fillId="0" borderId="0"/>
    <xf numFmtId="0" fontId="17" fillId="23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21" fillId="0" borderId="0"/>
    <xf numFmtId="0" fontId="17" fillId="26" borderId="0" applyNumberFormat="0" applyBorder="0" applyAlignment="0" applyProtection="0">
      <alignment vertical="center"/>
    </xf>
    <xf numFmtId="0" fontId="21" fillId="0" borderId="0"/>
    <xf numFmtId="0" fontId="17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0"/>
    <xf numFmtId="0" fontId="40" fillId="11" borderId="49" applyNumberFormat="0" applyAlignment="0" applyProtection="0">
      <alignment vertical="center"/>
    </xf>
    <xf numFmtId="0" fontId="17" fillId="34" borderId="0" applyProtection="0">
      <alignment vertical="center"/>
    </xf>
    <xf numFmtId="0" fontId="21" fillId="0" borderId="0"/>
    <xf numFmtId="0" fontId="40" fillId="11" borderId="49" applyNumberFormat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7" fillId="16" borderId="0" applyNumberFormat="0" applyBorder="0" applyAlignment="0" applyProtection="0">
      <alignment vertical="center"/>
    </xf>
    <xf numFmtId="0" fontId="21" fillId="0" borderId="0"/>
    <xf numFmtId="0" fontId="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/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24" borderId="50" applyNumberFormat="0" applyFont="0" applyAlignment="0" applyProtection="0">
      <alignment vertical="center"/>
    </xf>
    <xf numFmtId="0" fontId="7" fillId="0" borderId="0">
      <alignment vertical="center"/>
    </xf>
    <xf numFmtId="0" fontId="21" fillId="24" borderId="50" applyNumberFormat="0" applyFont="0" applyAlignment="0" applyProtection="0">
      <alignment vertical="center"/>
    </xf>
    <xf numFmtId="0" fontId="7" fillId="0" borderId="0">
      <alignment vertical="center"/>
    </xf>
    <xf numFmtId="0" fontId="21" fillId="24" borderId="5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21" fillId="0" borderId="0"/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" fillId="0" borderId="52" applyNumberFormat="0" applyFill="0" applyAlignment="0" applyProtection="0">
      <alignment vertical="center"/>
    </xf>
    <xf numFmtId="0" fontId="2" fillId="0" borderId="52" applyNumberFormat="0" applyFill="0" applyAlignment="0" applyProtection="0">
      <alignment vertical="center"/>
    </xf>
    <xf numFmtId="0" fontId="2" fillId="0" borderId="58" applyProtection="0">
      <alignment vertical="center"/>
    </xf>
    <xf numFmtId="0" fontId="31" fillId="31" borderId="5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31" borderId="53" applyNumberFormat="0" applyAlignment="0" applyProtection="0">
      <alignment vertical="center"/>
    </xf>
    <xf numFmtId="0" fontId="31" fillId="31" borderId="53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Protection="0">
      <alignment vertical="center"/>
    </xf>
    <xf numFmtId="0" fontId="40" fillId="11" borderId="49" applyNumberFormat="0" applyAlignment="0" applyProtection="0">
      <alignment vertical="center"/>
    </xf>
    <xf numFmtId="0" fontId="40" fillId="11" borderId="49" applyNumberFormat="0" applyAlignment="0" applyProtection="0">
      <alignment vertical="center"/>
    </xf>
    <xf numFmtId="0" fontId="40" fillId="11" borderId="49" applyNumberFormat="0" applyAlignment="0" applyProtection="0">
      <alignment vertical="center"/>
    </xf>
    <xf numFmtId="0" fontId="40" fillId="11" borderId="49" applyProtection="0">
      <alignment vertical="center"/>
    </xf>
    <xf numFmtId="0" fontId="27" fillId="0" borderId="0"/>
    <xf numFmtId="0" fontId="17" fillId="31" borderId="0" applyNumberFormat="0" applyBorder="0" applyAlignment="0" applyProtection="0">
      <alignment vertical="center"/>
    </xf>
    <xf numFmtId="0" fontId="21" fillId="24" borderId="50" applyNumberFormat="0" applyFont="0" applyAlignment="0" applyProtection="0">
      <alignment vertical="center"/>
    </xf>
    <xf numFmtId="0" fontId="7" fillId="24" borderId="50" applyNumberFormat="0" applyFont="0" applyAlignment="0" applyProtection="0">
      <alignment vertical="center"/>
    </xf>
    <xf numFmtId="0" fontId="7" fillId="24" borderId="50" applyNumberFormat="0" applyFont="0" applyAlignment="0" applyProtection="0">
      <alignment vertical="center"/>
    </xf>
  </cellStyleXfs>
  <cellXfs count="348">
    <xf numFmtId="0" fontId="0" fillId="0" borderId="0" xfId="0">
      <alignment vertical="center"/>
    </xf>
    <xf numFmtId="0" fontId="16" fillId="2" borderId="0" xfId="293" applyFill="1" applyAlignment="1">
      <alignment horizontal="center" vertical="center"/>
    </xf>
    <xf numFmtId="0" fontId="16" fillId="0" borderId="0" xfId="293" applyFill="1" applyBorder="1" applyAlignment="1">
      <alignment horizontal="center" vertical="center"/>
    </xf>
    <xf numFmtId="0" fontId="16" fillId="0" borderId="0" xfId="293" applyFill="1" applyAlignment="1">
      <alignment horizontal="center" vertical="center"/>
    </xf>
    <xf numFmtId="177" fontId="16" fillId="0" borderId="0" xfId="293" applyNumberFormat="1" applyFill="1" applyAlignment="1">
      <alignment horizontal="center" vertical="center"/>
    </xf>
    <xf numFmtId="0" fontId="2" fillId="0" borderId="3" xfId="295" applyFont="1" applyFill="1" applyBorder="1" applyAlignment="1" applyProtection="1">
      <alignment horizontal="center" vertical="center" wrapText="1"/>
      <protection locked="0"/>
    </xf>
    <xf numFmtId="0" fontId="2" fillId="0" borderId="4" xfId="295" applyFont="1" applyFill="1" applyBorder="1" applyAlignment="1" applyProtection="1">
      <alignment horizontal="center" vertical="center" wrapText="1"/>
      <protection locked="0"/>
    </xf>
    <xf numFmtId="0" fontId="16" fillId="0" borderId="5" xfId="293" applyFill="1" applyBorder="1" applyAlignment="1">
      <alignment horizontal="center" vertical="center"/>
    </xf>
    <xf numFmtId="0" fontId="16" fillId="0" borderId="6" xfId="293" applyFill="1" applyBorder="1" applyAlignment="1">
      <alignment horizontal="center" vertical="center"/>
    </xf>
    <xf numFmtId="0" fontId="0" fillId="0" borderId="6" xfId="293" applyFont="1" applyFill="1" applyBorder="1" applyAlignment="1">
      <alignment horizontal="center" vertical="center"/>
    </xf>
    <xf numFmtId="0" fontId="2" fillId="0" borderId="8" xfId="295" applyFont="1" applyFill="1" applyBorder="1" applyAlignment="1" applyProtection="1">
      <alignment horizontal="center" vertical="center" wrapText="1"/>
      <protection locked="0"/>
    </xf>
    <xf numFmtId="177" fontId="2" fillId="0" borderId="4" xfId="295" applyNumberFormat="1" applyFont="1" applyFill="1" applyBorder="1" applyAlignment="1" applyProtection="1">
      <alignment horizontal="center" vertical="center" wrapText="1"/>
      <protection locked="0"/>
    </xf>
    <xf numFmtId="0" fontId="16" fillId="0" borderId="9" xfId="293" applyFill="1" applyBorder="1" applyAlignment="1">
      <alignment horizontal="center" vertical="center"/>
    </xf>
    <xf numFmtId="177" fontId="16" fillId="0" borderId="5" xfId="293" applyNumberFormat="1" applyFill="1" applyBorder="1" applyAlignment="1">
      <alignment horizontal="center" vertical="center"/>
    </xf>
    <xf numFmtId="177" fontId="16" fillId="0" borderId="6" xfId="293" applyNumberFormat="1" applyFill="1" applyBorder="1" applyAlignment="1">
      <alignment horizontal="center" vertical="center"/>
    </xf>
    <xf numFmtId="9" fontId="0" fillId="0" borderId="0" xfId="10" applyFont="1" applyFill="1" applyBorder="1" applyAlignment="1">
      <alignment horizontal="center" vertical="center"/>
    </xf>
    <xf numFmtId="177" fontId="16" fillId="0" borderId="0" xfId="293" applyNumberFormat="1" applyFill="1" applyBorder="1" applyAlignment="1">
      <alignment horizontal="center" vertical="center"/>
    </xf>
    <xf numFmtId="0" fontId="0" fillId="0" borderId="2" xfId="293" applyFont="1" applyFill="1" applyBorder="1" applyAlignment="1">
      <alignment horizontal="center" vertical="center"/>
    </xf>
    <xf numFmtId="0" fontId="0" fillId="0" borderId="2" xfId="293" applyFont="1" applyFill="1" applyBorder="1" applyAlignment="1">
      <alignment horizontal="center" vertical="center" wrapText="1"/>
    </xf>
    <xf numFmtId="177" fontId="7" fillId="0" borderId="2" xfId="295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293" applyFont="1" applyFill="1" applyBorder="1" applyAlignment="1">
      <alignment horizontal="center" vertical="center"/>
    </xf>
    <xf numFmtId="0" fontId="0" fillId="0" borderId="4" xfId="293" applyFont="1" applyFill="1" applyBorder="1" applyAlignment="1">
      <alignment horizontal="center" vertical="center"/>
    </xf>
    <xf numFmtId="177" fontId="0" fillId="0" borderId="4" xfId="248" applyNumberFormat="1" applyFont="1" applyFill="1" applyBorder="1" applyAlignment="1">
      <alignment horizontal="center" vertical="center"/>
    </xf>
    <xf numFmtId="9" fontId="0" fillId="0" borderId="4" xfId="248" applyFont="1" applyFill="1" applyBorder="1" applyAlignment="1">
      <alignment horizontal="center" vertical="center"/>
    </xf>
    <xf numFmtId="177" fontId="16" fillId="0" borderId="4" xfId="293" applyNumberFormat="1" applyFill="1" applyBorder="1" applyAlignment="1">
      <alignment horizontal="center" vertical="center"/>
    </xf>
    <xf numFmtId="0" fontId="8" fillId="0" borderId="4" xfId="293" applyFont="1" applyFill="1" applyBorder="1" applyAlignment="1">
      <alignment horizontal="center" vertical="center"/>
    </xf>
    <xf numFmtId="0" fontId="8" fillId="0" borderId="6" xfId="293" applyFont="1" applyFill="1" applyBorder="1" applyAlignment="1">
      <alignment horizontal="center" vertical="center"/>
    </xf>
    <xf numFmtId="177" fontId="0" fillId="0" borderId="6" xfId="248" applyNumberFormat="1" applyFont="1" applyFill="1" applyBorder="1" applyAlignment="1">
      <alignment horizontal="center" vertical="center"/>
    </xf>
    <xf numFmtId="9" fontId="0" fillId="0" borderId="6" xfId="248" applyNumberFormat="1" applyFont="1" applyFill="1" applyBorder="1" applyAlignment="1">
      <alignment horizontal="center" vertical="center"/>
    </xf>
    <xf numFmtId="9" fontId="0" fillId="0" borderId="6" xfId="248" applyFont="1" applyFill="1" applyBorder="1" applyAlignment="1">
      <alignment horizontal="center" vertical="center"/>
    </xf>
    <xf numFmtId="177" fontId="2" fillId="0" borderId="11" xfId="295" applyNumberFormat="1" applyFont="1" applyFill="1" applyBorder="1" applyAlignment="1" applyProtection="1">
      <alignment horizontal="center" vertical="center" wrapText="1"/>
      <protection locked="0"/>
    </xf>
    <xf numFmtId="177" fontId="16" fillId="0" borderId="12" xfId="293" applyNumberFormat="1" applyFill="1" applyBorder="1" applyAlignment="1">
      <alignment horizontal="center" vertical="center"/>
    </xf>
    <xf numFmtId="9" fontId="0" fillId="0" borderId="0" xfId="248" applyFont="1" applyFill="1" applyBorder="1" applyAlignment="1">
      <alignment horizontal="center" vertical="center"/>
    </xf>
    <xf numFmtId="0" fontId="0" fillId="0" borderId="7" xfId="293" applyFont="1" applyFill="1" applyBorder="1" applyAlignment="1">
      <alignment horizontal="center" vertical="center"/>
    </xf>
    <xf numFmtId="0" fontId="2" fillId="4" borderId="1" xfId="295" applyFont="1" applyFill="1" applyBorder="1" applyAlignment="1" applyProtection="1">
      <alignment horizontal="center" vertical="center" wrapText="1"/>
      <protection locked="0"/>
    </xf>
    <xf numFmtId="177" fontId="2" fillId="4" borderId="2" xfId="295" applyNumberFormat="1" applyFont="1" applyFill="1" applyBorder="1" applyAlignment="1" applyProtection="1">
      <alignment horizontal="center" vertical="center" wrapText="1"/>
      <protection locked="0"/>
    </xf>
    <xf numFmtId="0" fontId="0" fillId="4" borderId="2" xfId="293" applyFont="1" applyFill="1" applyBorder="1" applyAlignment="1">
      <alignment horizontal="center" vertical="center"/>
    </xf>
    <xf numFmtId="177" fontId="0" fillId="0" borderId="4" xfId="293" applyNumberFormat="1" applyFont="1" applyFill="1" applyBorder="1" applyAlignment="1">
      <alignment horizontal="center" vertical="center"/>
    </xf>
    <xf numFmtId="9" fontId="0" fillId="0" borderId="8" xfId="248" applyFont="1" applyFill="1" applyBorder="1" applyAlignment="1">
      <alignment horizontal="center" vertical="center"/>
    </xf>
    <xf numFmtId="177" fontId="0" fillId="4" borderId="3" xfId="248" applyNumberFormat="1" applyFont="1" applyFill="1" applyBorder="1" applyAlignment="1">
      <alignment horizontal="center" vertical="center"/>
    </xf>
    <xf numFmtId="177" fontId="0" fillId="4" borderId="4" xfId="248" applyNumberFormat="1" applyFont="1" applyFill="1" applyBorder="1" applyAlignment="1">
      <alignment horizontal="center" vertical="center"/>
    </xf>
    <xf numFmtId="9" fontId="0" fillId="4" borderId="4" xfId="10" applyFont="1" applyFill="1" applyBorder="1" applyAlignment="1">
      <alignment horizontal="center" vertical="center"/>
    </xf>
    <xf numFmtId="9" fontId="0" fillId="4" borderId="4" xfId="248" applyFont="1" applyFill="1" applyBorder="1" applyAlignment="1">
      <alignment horizontal="center" vertical="center"/>
    </xf>
    <xf numFmtId="176" fontId="0" fillId="4" borderId="4" xfId="248" applyNumberFormat="1" applyFont="1" applyFill="1" applyBorder="1" applyAlignment="1">
      <alignment horizontal="center" vertical="center"/>
    </xf>
    <xf numFmtId="9" fontId="0" fillId="4" borderId="4" xfId="10" applyNumberFormat="1" applyFont="1" applyFill="1" applyBorder="1" applyAlignment="1">
      <alignment horizontal="center" vertical="center"/>
    </xf>
    <xf numFmtId="9" fontId="0" fillId="0" borderId="12" xfId="248" applyFont="1" applyFill="1" applyBorder="1" applyAlignment="1">
      <alignment horizontal="center" vertical="center"/>
    </xf>
    <xf numFmtId="177" fontId="0" fillId="4" borderId="5" xfId="248" applyNumberFormat="1" applyFont="1" applyFill="1" applyBorder="1" applyAlignment="1">
      <alignment horizontal="center" vertical="center"/>
    </xf>
    <xf numFmtId="177" fontId="0" fillId="4" borderId="6" xfId="248" applyNumberFormat="1" applyFont="1" applyFill="1" applyBorder="1" applyAlignment="1">
      <alignment horizontal="center" vertical="center"/>
    </xf>
    <xf numFmtId="0" fontId="16" fillId="0" borderId="0" xfId="293" applyFill="1" applyBorder="1" applyAlignment="1">
      <alignment vertical="center"/>
    </xf>
    <xf numFmtId="0" fontId="0" fillId="4" borderId="10" xfId="293" applyFont="1" applyFill="1" applyBorder="1" applyAlignment="1">
      <alignment horizontal="center" vertical="center"/>
    </xf>
    <xf numFmtId="9" fontId="0" fillId="4" borderId="11" xfId="248" applyFont="1" applyFill="1" applyBorder="1" applyAlignment="1">
      <alignment horizontal="center" vertical="center"/>
    </xf>
    <xf numFmtId="9" fontId="0" fillId="4" borderId="11" xfId="10" applyFont="1" applyFill="1" applyBorder="1" applyAlignment="1">
      <alignment horizontal="center" vertical="center"/>
    </xf>
    <xf numFmtId="0" fontId="2" fillId="0" borderId="18" xfId="295" applyFont="1" applyFill="1" applyBorder="1" applyAlignment="1" applyProtection="1">
      <alignment horizontal="center" vertical="center" wrapText="1"/>
      <protection locked="0"/>
    </xf>
    <xf numFmtId="0" fontId="16" fillId="0" borderId="19" xfId="293" applyFill="1" applyBorder="1" applyAlignment="1">
      <alignment horizontal="center" vertical="center"/>
    </xf>
    <xf numFmtId="9" fontId="0" fillId="0" borderId="0" xfId="248" applyFont="1" applyFill="1" applyAlignment="1">
      <alignment horizontal="center" vertical="center"/>
    </xf>
    <xf numFmtId="0" fontId="7" fillId="0" borderId="0" xfId="292">
      <alignment vertic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horizontal="center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0" fontId="11" fillId="5" borderId="11" xfId="0" applyNumberFormat="1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vertical="center"/>
    </xf>
    <xf numFmtId="0" fontId="11" fillId="6" borderId="2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vertical="center" wrapText="1"/>
    </xf>
    <xf numFmtId="0" fontId="7" fillId="0" borderId="0" xfId="292" applyFill="1">
      <alignment vertical="center"/>
    </xf>
    <xf numFmtId="0" fontId="13" fillId="0" borderId="0" xfId="292" applyFont="1">
      <alignment vertical="center"/>
    </xf>
    <xf numFmtId="0" fontId="4" fillId="0" borderId="42" xfId="0" applyFont="1" applyFill="1" applyBorder="1" applyAlignment="1">
      <alignment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3" fillId="0" borderId="0" xfId="292" applyFont="1" applyFill="1">
      <alignment vertical="center"/>
    </xf>
    <xf numFmtId="0" fontId="4" fillId="0" borderId="40" xfId="0" applyFont="1" applyFill="1" applyBorder="1" applyAlignment="1">
      <alignment vertical="center"/>
    </xf>
    <xf numFmtId="0" fontId="15" fillId="0" borderId="23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292" applyFont="1" applyFill="1" applyAlignment="1">
      <alignment horizontal="center" vertical="center"/>
    </xf>
    <xf numFmtId="0" fontId="0" fillId="0" borderId="14" xfId="293" applyFont="1" applyFill="1" applyBorder="1" applyAlignment="1">
      <alignment horizontal="center" vertical="center" wrapText="1"/>
    </xf>
    <xf numFmtId="177" fontId="0" fillId="0" borderId="2" xfId="293" applyNumberFormat="1" applyFont="1" applyFill="1" applyBorder="1" applyAlignment="1">
      <alignment horizontal="center" vertical="center" wrapText="1"/>
    </xf>
    <xf numFmtId="0" fontId="5" fillId="0" borderId="0" xfId="293" applyFont="1" applyFill="1" applyBorder="1" applyAlignment="1">
      <alignment vertical="center" wrapText="1"/>
    </xf>
    <xf numFmtId="0" fontId="16" fillId="0" borderId="0" xfId="293" applyFill="1" applyBorder="1" applyAlignment="1">
      <alignment horizontal="center" vertical="center" wrapText="1"/>
    </xf>
    <xf numFmtId="177" fontId="16" fillId="0" borderId="0" xfId="293" applyNumberForma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3" fillId="35" borderId="60" xfId="0" applyFont="1" applyFill="1" applyBorder="1" applyAlignment="1">
      <alignment horizontal="center" vertical="center"/>
    </xf>
    <xf numFmtId="0" fontId="3" fillId="35" borderId="60" xfId="0" applyFont="1" applyFill="1" applyBorder="1">
      <alignment vertical="center"/>
    </xf>
    <xf numFmtId="0" fontId="3" fillId="35" borderId="60" xfId="0" applyFont="1" applyFill="1" applyBorder="1" applyAlignment="1">
      <alignment horizontal="center" vertical="center" wrapText="1"/>
    </xf>
    <xf numFmtId="0" fontId="3" fillId="35" borderId="61" xfId="0" applyFont="1" applyFill="1" applyBorder="1" applyAlignment="1">
      <alignment vertical="center" wrapText="1"/>
    </xf>
    <xf numFmtId="0" fontId="3" fillId="35" borderId="62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/>
    </xf>
    <xf numFmtId="0" fontId="3" fillId="35" borderId="60" xfId="0" applyNumberFormat="1" applyFont="1" applyFill="1" applyBorder="1" applyAlignment="1">
      <alignment horizontal="center" vertical="center" wrapText="1"/>
    </xf>
    <xf numFmtId="0" fontId="48" fillId="36" borderId="65" xfId="293" applyFont="1" applyFill="1" applyBorder="1" applyAlignment="1" applyProtection="1">
      <alignment horizontal="center" vertical="center"/>
    </xf>
    <xf numFmtId="0" fontId="3" fillId="36" borderId="59" xfId="117" applyFont="1" applyFill="1" applyBorder="1" applyAlignment="1" applyProtection="1">
      <alignment horizontal="center" vertical="center" wrapText="1"/>
    </xf>
    <xf numFmtId="0" fontId="48" fillId="35" borderId="59" xfId="293" applyFont="1" applyFill="1" applyBorder="1" applyAlignment="1" applyProtection="1">
      <alignment horizontal="center" vertical="center" wrapText="1"/>
    </xf>
    <xf numFmtId="0" fontId="4" fillId="35" borderId="59" xfId="117" applyFont="1" applyFill="1" applyBorder="1" applyAlignment="1" applyProtection="1">
      <alignment horizontal="center" vertical="center"/>
    </xf>
    <xf numFmtId="0" fontId="4" fillId="35" borderId="59" xfId="53" applyNumberFormat="1" applyFont="1" applyFill="1" applyBorder="1" applyAlignment="1" applyProtection="1">
      <alignment horizontal="center" vertical="center"/>
    </xf>
    <xf numFmtId="0" fontId="4" fillId="35" borderId="60" xfId="0" applyNumberFormat="1" applyFont="1" applyFill="1" applyBorder="1" applyAlignment="1">
      <alignment horizontal="center" vertical="center" wrapText="1"/>
    </xf>
    <xf numFmtId="0" fontId="48" fillId="35" borderId="60" xfId="293" applyFont="1" applyFill="1" applyBorder="1" applyAlignment="1" applyProtection="1">
      <alignment horizontal="center" vertical="center" wrapText="1"/>
    </xf>
    <xf numFmtId="0" fontId="4" fillId="35" borderId="60" xfId="117" applyFont="1" applyFill="1" applyBorder="1" applyAlignment="1" applyProtection="1">
      <alignment horizontal="center" vertical="center" wrapText="1"/>
    </xf>
    <xf numFmtId="0" fontId="4" fillId="35" borderId="59" xfId="117" applyFont="1" applyFill="1" applyBorder="1" applyAlignment="1" applyProtection="1">
      <alignment horizontal="center" vertical="center" wrapText="1"/>
    </xf>
    <xf numFmtId="0" fontId="4" fillId="35" borderId="60" xfId="53" applyFont="1" applyFill="1" applyBorder="1" applyAlignment="1" applyProtection="1">
      <alignment horizontal="center" vertical="center" wrapText="1"/>
    </xf>
    <xf numFmtId="0" fontId="48" fillId="35" borderId="59" xfId="293" applyFont="1" applyFill="1" applyBorder="1" applyAlignment="1" applyProtection="1">
      <alignment horizontal="center" vertical="center"/>
    </xf>
    <xf numFmtId="0" fontId="48" fillId="35" borderId="61" xfId="293" applyFont="1" applyFill="1" applyBorder="1" applyAlignment="1" applyProtection="1">
      <alignment horizontal="center" vertical="center" wrapText="1"/>
    </xf>
    <xf numFmtId="177" fontId="3" fillId="35" borderId="33" xfId="118" applyNumberFormat="1" applyFont="1" applyFill="1" applyBorder="1" applyAlignment="1" applyProtection="1">
      <alignment horizontal="center" vertical="center" wrapText="1"/>
    </xf>
    <xf numFmtId="177" fontId="3" fillId="35" borderId="60" xfId="118" applyNumberFormat="1" applyFont="1" applyFill="1" applyBorder="1" applyAlignment="1" applyProtection="1">
      <alignment horizontal="center" vertical="center" wrapText="1"/>
    </xf>
    <xf numFmtId="0" fontId="48" fillId="35" borderId="33" xfId="293" applyFont="1" applyFill="1" applyBorder="1" applyAlignment="1" applyProtection="1">
      <alignment horizontal="center" vertical="center" wrapText="1"/>
    </xf>
    <xf numFmtId="177" fontId="3" fillId="35" borderId="61" xfId="118" applyNumberFormat="1" applyFont="1" applyFill="1" applyBorder="1" applyAlignment="1" applyProtection="1">
      <alignment horizontal="center" vertical="center" wrapText="1"/>
    </xf>
    <xf numFmtId="0" fontId="45" fillId="0" borderId="63" xfId="293" applyFont="1" applyFill="1" applyBorder="1" applyAlignment="1" applyProtection="1">
      <alignment horizontal="center" vertical="center" wrapText="1"/>
    </xf>
    <xf numFmtId="0" fontId="45" fillId="0" borderId="60" xfId="293" applyFont="1" applyFill="1" applyBorder="1" applyAlignment="1" applyProtection="1">
      <alignment horizontal="center" vertical="center" wrapText="1"/>
    </xf>
    <xf numFmtId="0" fontId="3" fillId="0" borderId="60" xfId="117" applyFont="1" applyFill="1" applyBorder="1" applyAlignment="1" applyProtection="1">
      <alignment horizontal="center" vertical="center" wrapText="1"/>
    </xf>
    <xf numFmtId="0" fontId="3" fillId="0" borderId="64" xfId="117" applyFont="1" applyFill="1" applyBorder="1" applyAlignment="1" applyProtection="1">
      <alignment horizontal="center" vertical="center" wrapText="1"/>
    </xf>
    <xf numFmtId="0" fontId="48" fillId="0" borderId="62" xfId="293" applyFont="1" applyFill="1" applyBorder="1" applyAlignment="1" applyProtection="1">
      <alignment horizontal="center" vertical="center" wrapText="1"/>
    </xf>
    <xf numFmtId="0" fontId="48" fillId="0" borderId="0" xfId="293" applyFont="1" applyFill="1" applyAlignment="1" applyProtection="1">
      <alignment horizontal="center" vertical="center"/>
    </xf>
    <xf numFmtId="0" fontId="0" fillId="3" borderId="59" xfId="293" applyFont="1" applyFill="1" applyBorder="1" applyAlignment="1">
      <alignment horizontal="center" vertical="center" wrapText="1"/>
    </xf>
    <xf numFmtId="0" fontId="0" fillId="3" borderId="59" xfId="293" applyFont="1" applyFill="1" applyBorder="1" applyAlignment="1">
      <alignment horizontal="center" vertical="center"/>
    </xf>
    <xf numFmtId="0" fontId="0" fillId="0" borderId="59" xfId="293" applyFont="1" applyFill="1" applyBorder="1" applyAlignment="1">
      <alignment horizontal="center" vertical="center" wrapText="1"/>
    </xf>
    <xf numFmtId="177" fontId="0" fillId="0" borderId="59" xfId="293" applyNumberFormat="1" applyFont="1" applyFill="1" applyBorder="1" applyAlignment="1">
      <alignment horizontal="center" vertical="center" wrapText="1"/>
    </xf>
    <xf numFmtId="9" fontId="0" fillId="0" borderId="59" xfId="248" applyFont="1" applyFill="1" applyBorder="1" applyAlignment="1">
      <alignment horizontal="center" vertical="center"/>
    </xf>
    <xf numFmtId="9" fontId="0" fillId="0" borderId="59" xfId="248" applyNumberFormat="1" applyFont="1" applyFill="1" applyBorder="1" applyAlignment="1">
      <alignment horizontal="center" vertical="center"/>
    </xf>
    <xf numFmtId="0" fontId="3" fillId="7" borderId="59" xfId="0" applyFont="1" applyFill="1" applyBorder="1" applyAlignment="1">
      <alignment horizontal="center" vertical="center"/>
    </xf>
    <xf numFmtId="0" fontId="3" fillId="7" borderId="59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vertical="center" wrapText="1"/>
    </xf>
    <xf numFmtId="0" fontId="3" fillId="3" borderId="29" xfId="0" applyFont="1" applyFill="1" applyBorder="1" applyAlignment="1">
      <alignment vertical="center" wrapText="1"/>
    </xf>
    <xf numFmtId="0" fontId="3" fillId="0" borderId="59" xfId="0" applyNumberFormat="1" applyFont="1" applyFill="1" applyBorder="1" applyAlignment="1">
      <alignment horizontal="center" vertical="center" wrapText="1"/>
    </xf>
    <xf numFmtId="0" fontId="3" fillId="8" borderId="59" xfId="0" applyFont="1" applyFill="1" applyBorder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8" borderId="59" xfId="0" applyFont="1" applyFill="1" applyBorder="1" applyAlignment="1">
      <alignment horizontal="center" vertical="center" wrapText="1"/>
    </xf>
    <xf numFmtId="0" fontId="3" fillId="8" borderId="59" xfId="0" applyFont="1" applyFill="1" applyBorder="1" applyAlignment="1">
      <alignment horizontal="left" vertical="center" wrapText="1"/>
    </xf>
    <xf numFmtId="0" fontId="3" fillId="8" borderId="66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vertical="center"/>
    </xf>
    <xf numFmtId="0" fontId="3" fillId="0" borderId="66" xfId="0" applyFont="1" applyFill="1" applyBorder="1" applyAlignment="1">
      <alignment horizontal="center" vertical="center" wrapText="1"/>
    </xf>
    <xf numFmtId="0" fontId="49" fillId="3" borderId="59" xfId="0" applyFont="1" applyFill="1" applyBorder="1" applyAlignment="1">
      <alignment horizontal="center" vertical="center"/>
    </xf>
    <xf numFmtId="0" fontId="49" fillId="3" borderId="59" xfId="0" applyFont="1" applyFill="1" applyBorder="1" applyAlignment="1">
      <alignment vertical="center"/>
    </xf>
    <xf numFmtId="0" fontId="49" fillId="3" borderId="66" xfId="0" applyFont="1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vertical="center" wrapText="1"/>
    </xf>
    <xf numFmtId="0" fontId="13" fillId="0" borderId="60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 wrapText="1"/>
    </xf>
    <xf numFmtId="0" fontId="3" fillId="0" borderId="67" xfId="0" applyFont="1" applyFill="1" applyBorder="1" applyAlignment="1">
      <alignment horizontal="center" vertical="center"/>
    </xf>
    <xf numFmtId="0" fontId="3" fillId="9" borderId="59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vertical="center" wrapText="1"/>
    </xf>
    <xf numFmtId="0" fontId="3" fillId="9" borderId="59" xfId="0" applyFont="1" applyFill="1" applyBorder="1" applyAlignment="1">
      <alignment horizontal="center" vertical="center" wrapText="1"/>
    </xf>
    <xf numFmtId="0" fontId="3" fillId="9" borderId="67" xfId="0" applyFont="1" applyFill="1" applyBorder="1" applyAlignment="1">
      <alignment horizontal="center" vertical="center" wrapText="1"/>
    </xf>
    <xf numFmtId="0" fontId="3" fillId="0" borderId="67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vertical="center"/>
    </xf>
    <xf numFmtId="0" fontId="3" fillId="3" borderId="67" xfId="0" applyFont="1" applyFill="1" applyBorder="1" applyAlignment="1">
      <alignment horizontal="center" vertical="center" wrapText="1"/>
    </xf>
    <xf numFmtId="0" fontId="4" fillId="3" borderId="59" xfId="117" applyFont="1" applyFill="1" applyBorder="1" applyAlignment="1">
      <alignment horizontal="center" vertical="center"/>
    </xf>
    <xf numFmtId="0" fontId="4" fillId="3" borderId="59" xfId="53" applyNumberFormat="1" applyFont="1" applyFill="1" applyBorder="1" applyAlignment="1">
      <alignment horizontal="center" vertical="center"/>
    </xf>
    <xf numFmtId="0" fontId="4" fillId="3" borderId="59" xfId="0" applyNumberFormat="1" applyFont="1" applyFill="1" applyBorder="1" applyAlignment="1">
      <alignment horizontal="center" vertical="center" wrapText="1"/>
    </xf>
    <xf numFmtId="0" fontId="4" fillId="3" borderId="59" xfId="117" applyFont="1" applyFill="1" applyBorder="1" applyAlignment="1">
      <alignment horizontal="center" vertical="center" wrapText="1"/>
    </xf>
    <xf numFmtId="0" fontId="4" fillId="3" borderId="59" xfId="53" applyFont="1" applyFill="1" applyBorder="1" applyAlignment="1">
      <alignment horizontal="center" vertical="center" wrapText="1"/>
    </xf>
    <xf numFmtId="0" fontId="3" fillId="3" borderId="59" xfId="53" applyFont="1" applyFill="1" applyBorder="1" applyAlignment="1">
      <alignment horizontal="center" vertical="center" wrapText="1"/>
    </xf>
    <xf numFmtId="177" fontId="3" fillId="3" borderId="59" xfId="118" applyNumberFormat="1" applyFont="1" applyFill="1" applyBorder="1" applyAlignment="1">
      <alignment horizontal="center" vertical="center" wrapText="1"/>
    </xf>
    <xf numFmtId="0" fontId="3" fillId="3" borderId="59" xfId="117" applyFont="1" applyFill="1" applyBorder="1" applyAlignment="1">
      <alignment horizontal="center" vertical="center" wrapText="1"/>
    </xf>
    <xf numFmtId="0" fontId="16" fillId="3" borderId="59" xfId="293" applyFill="1" applyBorder="1" applyAlignment="1">
      <alignment horizontal="center" vertical="center" wrapText="1"/>
    </xf>
    <xf numFmtId="0" fontId="16" fillId="0" borderId="65" xfId="293" applyFill="1" applyBorder="1" applyAlignment="1">
      <alignment horizontal="center" vertical="center" wrapText="1"/>
    </xf>
    <xf numFmtId="0" fontId="16" fillId="0" borderId="59" xfId="293" applyFill="1" applyBorder="1" applyAlignment="1">
      <alignment horizontal="center" vertical="center" wrapText="1"/>
    </xf>
    <xf numFmtId="0" fontId="16" fillId="0" borderId="67" xfId="293" applyFill="1" applyBorder="1" applyAlignment="1">
      <alignment horizontal="center" vertical="center" wrapText="1"/>
    </xf>
    <xf numFmtId="0" fontId="50" fillId="3" borderId="59" xfId="293" applyFont="1" applyFill="1" applyBorder="1" applyAlignment="1">
      <alignment horizontal="center" vertical="center" wrapText="1"/>
    </xf>
    <xf numFmtId="0" fontId="16" fillId="3" borderId="59" xfId="293" applyFill="1" applyBorder="1" applyAlignment="1">
      <alignment horizontal="center" vertical="center"/>
    </xf>
    <xf numFmtId="0" fontId="16" fillId="0" borderId="65" xfId="293" applyFill="1" applyBorder="1" applyAlignment="1">
      <alignment horizontal="center" vertical="center"/>
    </xf>
    <xf numFmtId="0" fontId="16" fillId="0" borderId="59" xfId="293" applyFill="1" applyBorder="1" applyAlignment="1">
      <alignment horizontal="center" vertical="center"/>
    </xf>
    <xf numFmtId="0" fontId="16" fillId="0" borderId="67" xfId="293" applyFill="1" applyBorder="1" applyAlignment="1">
      <alignment horizontal="center" vertical="center"/>
    </xf>
    <xf numFmtId="0" fontId="9" fillId="0" borderId="65" xfId="293" applyFont="1" applyFill="1" applyBorder="1" applyAlignment="1">
      <alignment horizontal="center" vertical="center" wrapText="1"/>
    </xf>
    <xf numFmtId="0" fontId="9" fillId="0" borderId="59" xfId="293" applyFont="1" applyFill="1" applyBorder="1" applyAlignment="1">
      <alignment horizontal="center" vertical="center" wrapText="1"/>
    </xf>
    <xf numFmtId="0" fontId="3" fillId="0" borderId="59" xfId="117" applyFont="1" applyFill="1" applyBorder="1" applyAlignment="1">
      <alignment horizontal="center" vertical="center" wrapText="1"/>
    </xf>
    <xf numFmtId="0" fontId="3" fillId="0" borderId="66" xfId="117" applyFont="1" applyFill="1" applyBorder="1" applyAlignment="1">
      <alignment horizontal="center" vertical="center" wrapText="1"/>
    </xf>
    <xf numFmtId="9" fontId="0" fillId="0" borderId="68" xfId="248" applyFont="1" applyFill="1" applyBorder="1" applyAlignment="1">
      <alignment horizontal="center" vertical="center"/>
    </xf>
    <xf numFmtId="0" fontId="2" fillId="0" borderId="59" xfId="295" applyFont="1" applyFill="1" applyBorder="1" applyAlignment="1" applyProtection="1">
      <alignment horizontal="center" vertical="center" wrapText="1"/>
      <protection locked="0"/>
    </xf>
    <xf numFmtId="0" fontId="2" fillId="0" borderId="69" xfId="295" applyFont="1" applyFill="1" applyBorder="1" applyAlignment="1" applyProtection="1">
      <alignment horizontal="center" vertical="center" wrapText="1"/>
      <protection locked="0"/>
    </xf>
    <xf numFmtId="0" fontId="2" fillId="0" borderId="65" xfId="295" applyFont="1" applyFill="1" applyBorder="1" applyAlignment="1" applyProtection="1">
      <alignment horizontal="center" vertical="center" wrapText="1"/>
      <protection locked="0"/>
    </xf>
    <xf numFmtId="0" fontId="2" fillId="0" borderId="66" xfId="295" applyFont="1" applyFill="1" applyBorder="1" applyAlignment="1" applyProtection="1">
      <alignment horizontal="center" vertical="center" wrapText="1"/>
      <protection locked="0"/>
    </xf>
    <xf numFmtId="0" fontId="3" fillId="3" borderId="59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60" xfId="0" applyNumberFormat="1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49" fillId="0" borderId="60" xfId="0" applyFont="1" applyFill="1" applyBorder="1" applyAlignment="1">
      <alignment horizontal="center" vertical="center"/>
    </xf>
    <xf numFmtId="0" fontId="3" fillId="0" borderId="64" xfId="0" applyFont="1" applyFill="1" applyBorder="1" applyAlignment="1">
      <alignment horizontal="center" vertical="center" wrapText="1"/>
    </xf>
    <xf numFmtId="0" fontId="3" fillId="37" borderId="59" xfId="0" applyFont="1" applyFill="1" applyBorder="1" applyAlignment="1">
      <alignment horizontal="center" vertical="center"/>
    </xf>
    <xf numFmtId="0" fontId="13" fillId="37" borderId="59" xfId="0" applyFont="1" applyFill="1" applyBorder="1" applyAlignment="1">
      <alignment horizontal="center" vertical="center"/>
    </xf>
    <xf numFmtId="0" fontId="13" fillId="37" borderId="59" xfId="0" applyFont="1" applyFill="1" applyBorder="1" applyAlignment="1">
      <alignment vertical="center"/>
    </xf>
    <xf numFmtId="0" fontId="3" fillId="37" borderId="59" xfId="0" applyNumberFormat="1" applyFont="1" applyFill="1" applyBorder="1" applyAlignment="1">
      <alignment horizontal="center" vertical="center" wrapText="1"/>
    </xf>
    <xf numFmtId="0" fontId="3" fillId="37" borderId="29" xfId="0" applyFont="1" applyFill="1" applyBorder="1" applyAlignment="1">
      <alignment vertical="center" wrapText="1"/>
    </xf>
    <xf numFmtId="0" fontId="3" fillId="37" borderId="59" xfId="0" applyFont="1" applyFill="1" applyBorder="1" applyAlignment="1">
      <alignment horizontal="center" vertical="center" wrapText="1"/>
    </xf>
    <xf numFmtId="0" fontId="3" fillId="37" borderId="67" xfId="0" applyFont="1" applyFill="1" applyBorder="1" applyAlignment="1">
      <alignment horizontal="center" vertical="center" wrapText="1"/>
    </xf>
    <xf numFmtId="0" fontId="16" fillId="38" borderId="65" xfId="293" applyFill="1" applyBorder="1" applyAlignment="1">
      <alignment horizontal="center" vertical="center"/>
    </xf>
    <xf numFmtId="0" fontId="3" fillId="38" borderId="59" xfId="117" applyFont="1" applyFill="1" applyBorder="1" applyAlignment="1">
      <alignment horizontal="center" vertical="center" wrapText="1"/>
    </xf>
    <xf numFmtId="0" fontId="3" fillId="38" borderId="65" xfId="53" applyFont="1" applyFill="1" applyBorder="1" applyAlignment="1">
      <alignment horizontal="center" vertical="center" wrapText="1"/>
    </xf>
    <xf numFmtId="0" fontId="3" fillId="38" borderId="59" xfId="53" applyFont="1" applyFill="1" applyBorder="1" applyAlignment="1">
      <alignment horizontal="center" vertical="center" wrapText="1"/>
    </xf>
    <xf numFmtId="177" fontId="3" fillId="2" borderId="59" xfId="118" applyNumberFormat="1" applyFont="1" applyFill="1" applyBorder="1" applyAlignment="1">
      <alignment horizontal="center" vertical="center" wrapText="1"/>
    </xf>
    <xf numFmtId="177" fontId="3" fillId="2" borderId="66" xfId="118" applyNumberFormat="1" applyFont="1" applyFill="1" applyBorder="1" applyAlignment="1">
      <alignment horizontal="center" vertical="center" wrapText="1"/>
    </xf>
    <xf numFmtId="0" fontId="16" fillId="38" borderId="67" xfId="293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6" fillId="0" borderId="59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/>
    </xf>
    <xf numFmtId="0" fontId="3" fillId="35" borderId="60" xfId="0" applyNumberFormat="1" applyFont="1" applyFill="1" applyBorder="1" applyAlignment="1">
      <alignment horizontal="center" vertical="center" wrapText="1"/>
    </xf>
    <xf numFmtId="0" fontId="3" fillId="35" borderId="22" xfId="0" applyNumberFormat="1" applyFont="1" applyFill="1" applyBorder="1" applyAlignment="1">
      <alignment horizontal="center" vertical="center" wrapText="1"/>
    </xf>
    <xf numFmtId="0" fontId="3" fillId="35" borderId="60" xfId="0" applyFont="1" applyFill="1" applyBorder="1" applyAlignment="1">
      <alignment horizontal="center"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60" xfId="0" applyFont="1" applyFill="1" applyBorder="1" applyAlignment="1">
      <alignment horizontal="center" vertical="center"/>
    </xf>
    <xf numFmtId="0" fontId="3" fillId="35" borderId="22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41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5" fillId="0" borderId="36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3" fillId="3" borderId="59" xfId="0" applyNumberFormat="1" applyFont="1" applyFill="1" applyBorder="1" applyAlignment="1">
      <alignment horizontal="center" vertical="center" wrapText="1"/>
    </xf>
    <xf numFmtId="0" fontId="3" fillId="0" borderId="60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15" fillId="0" borderId="4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4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left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5" fillId="4" borderId="0" xfId="293" applyFont="1" applyFill="1" applyBorder="1" applyAlignment="1">
      <alignment horizontal="center" vertical="center"/>
    </xf>
    <xf numFmtId="0" fontId="0" fillId="0" borderId="1" xfId="293" applyFont="1" applyFill="1" applyBorder="1" applyAlignment="1">
      <alignment horizontal="center" vertical="center"/>
    </xf>
    <xf numFmtId="0" fontId="0" fillId="0" borderId="2" xfId="293" applyFont="1" applyFill="1" applyBorder="1" applyAlignment="1">
      <alignment horizontal="center" vertical="center"/>
    </xf>
    <xf numFmtId="0" fontId="1" fillId="0" borderId="0" xfId="295" applyFont="1" applyFill="1" applyBorder="1" applyAlignment="1" applyProtection="1">
      <alignment horizontal="center" vertical="center" wrapText="1"/>
      <protection locked="0"/>
    </xf>
    <xf numFmtId="0" fontId="2" fillId="0" borderId="2" xfId="295" applyFont="1" applyFill="1" applyBorder="1" applyAlignment="1" applyProtection="1">
      <alignment horizontal="center" vertical="center" wrapText="1"/>
      <protection locked="0"/>
    </xf>
    <xf numFmtId="0" fontId="2" fillId="0" borderId="7" xfId="295" applyFont="1" applyFill="1" applyBorder="1" applyAlignment="1" applyProtection="1">
      <alignment horizontal="center" vertical="center" wrapText="1"/>
      <protection locked="0"/>
    </xf>
    <xf numFmtId="0" fontId="2" fillId="0" borderId="1" xfId="295" applyFont="1" applyFill="1" applyBorder="1" applyAlignment="1" applyProtection="1">
      <alignment horizontal="center" vertical="center" wrapText="1"/>
      <protection locked="0"/>
    </xf>
    <xf numFmtId="0" fontId="2" fillId="0" borderId="10" xfId="295" applyFont="1" applyFill="1" applyBorder="1" applyAlignment="1" applyProtection="1">
      <alignment horizontal="center" vertical="center" wrapText="1"/>
      <protection locked="0"/>
    </xf>
    <xf numFmtId="177" fontId="2" fillId="0" borderId="1" xfId="295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295" applyNumberFormat="1" applyFont="1" applyFill="1" applyBorder="1" applyAlignment="1" applyProtection="1">
      <alignment horizontal="center" vertical="center" wrapText="1"/>
      <protection locked="0"/>
    </xf>
    <xf numFmtId="177" fontId="2" fillId="0" borderId="10" xfId="295" applyNumberFormat="1" applyFont="1" applyFill="1" applyBorder="1" applyAlignment="1" applyProtection="1">
      <alignment horizontal="center" vertical="center" wrapText="1"/>
      <protection locked="0"/>
    </xf>
    <xf numFmtId="0" fontId="2" fillId="0" borderId="17" xfId="295" applyFont="1" applyFill="1" applyBorder="1" applyAlignment="1" applyProtection="1">
      <alignment horizontal="center" vertical="center" wrapText="1"/>
      <protection locked="0"/>
    </xf>
    <xf numFmtId="0" fontId="2" fillId="0" borderId="18" xfId="295" applyFont="1" applyFill="1" applyBorder="1" applyAlignment="1" applyProtection="1">
      <alignment horizontal="center" vertical="center" wrapText="1"/>
      <protection locked="0"/>
    </xf>
    <xf numFmtId="0" fontId="5" fillId="0" borderId="13" xfId="293" applyFont="1" applyFill="1" applyBorder="1" applyAlignment="1">
      <alignment horizontal="center" vertical="center" wrapText="1"/>
    </xf>
    <xf numFmtId="0" fontId="5" fillId="0" borderId="0" xfId="293" applyFont="1" applyFill="1" applyBorder="1" applyAlignment="1">
      <alignment horizontal="center" vertical="center" wrapText="1"/>
    </xf>
    <xf numFmtId="0" fontId="5" fillId="0" borderId="0" xfId="293" applyFont="1" applyFill="1" applyAlignment="1">
      <alignment horizontal="center" vertical="center"/>
    </xf>
    <xf numFmtId="0" fontId="6" fillId="0" borderId="0" xfId="293" applyFont="1" applyFill="1" applyAlignment="1">
      <alignment horizontal="center" vertical="center"/>
    </xf>
    <xf numFmtId="0" fontId="2" fillId="0" borderId="3" xfId="295" applyFont="1" applyFill="1" applyBorder="1" applyAlignment="1" applyProtection="1">
      <alignment horizontal="center" vertical="center" wrapText="1"/>
      <protection locked="0"/>
    </xf>
    <xf numFmtId="0" fontId="2" fillId="0" borderId="4" xfId="295" applyFont="1" applyFill="1" applyBorder="1" applyAlignment="1" applyProtection="1">
      <alignment horizontal="center" vertical="center" wrapText="1"/>
      <protection locked="0"/>
    </xf>
    <xf numFmtId="0" fontId="0" fillId="0" borderId="3" xfId="293" applyFont="1" applyFill="1" applyBorder="1" applyAlignment="1">
      <alignment horizontal="center" vertical="center" wrapText="1"/>
    </xf>
    <xf numFmtId="0" fontId="16" fillId="0" borderId="3" xfId="293" applyFill="1" applyBorder="1" applyAlignment="1">
      <alignment horizontal="center" vertical="center" wrapText="1"/>
    </xf>
    <xf numFmtId="0" fontId="16" fillId="0" borderId="5" xfId="293" applyFill="1" applyBorder="1" applyAlignment="1">
      <alignment horizontal="center" vertical="center" wrapText="1"/>
    </xf>
    <xf numFmtId="0" fontId="16" fillId="0" borderId="0" xfId="293" applyFill="1" applyBorder="1" applyAlignment="1">
      <alignment horizontal="center" vertical="center"/>
    </xf>
    <xf numFmtId="0" fontId="5" fillId="0" borderId="0" xfId="293" applyFont="1" applyFill="1" applyBorder="1" applyAlignment="1">
      <alignment horizontal="center" vertical="center"/>
    </xf>
  </cellXfs>
  <cellStyles count="432">
    <cellStyle name="_ET_STYLE_NoName_00_" xfId="48"/>
    <cellStyle name="_ET_STYLE_NoName_00_ 10" xfId="51"/>
    <cellStyle name="20% - 强调文字颜色 1 2" xfId="1"/>
    <cellStyle name="20% - 强调文字颜色 1 2 2" xfId="63"/>
    <cellStyle name="20% - 强调文字颜色 1 2 2 2" xfId="9"/>
    <cellStyle name="20% - 强调文字颜色 1 2 2 2 2" xfId="66"/>
    <cellStyle name="20% - 强调文字颜色 1 2 2 3" xfId="53"/>
    <cellStyle name="20% - 强调文字颜色 1 2 3" xfId="57"/>
    <cellStyle name="20% - 强调文字颜色 1 2 3 2" xfId="62"/>
    <cellStyle name="20% - 强调文字颜色 1 2 4" xfId="68"/>
    <cellStyle name="20% - 强调文字颜色 1 2 4 2" xfId="60"/>
    <cellStyle name="20% - 强调文字颜色 1 2 5" xfId="70"/>
    <cellStyle name="20% - 强调文字颜色 1 3" xfId="59"/>
    <cellStyle name="20% - 强调文字颜色 1 4" xfId="58"/>
    <cellStyle name="20% - 强调文字颜色 1 5" xfId="55"/>
    <cellStyle name="20% - 强调文字颜色 2 2" xfId="72"/>
    <cellStyle name="20% - 强调文字颜色 2 2 2" xfId="73"/>
    <cellStyle name="20% - 强调文字颜色 2 2 3" xfId="74"/>
    <cellStyle name="20% - 强调文字颜色 2 2 4" xfId="75"/>
    <cellStyle name="20% - 强调文字颜色 2 3" xfId="77"/>
    <cellStyle name="20% - 强调文字颜色 2 4" xfId="78"/>
    <cellStyle name="20% - 强调文字颜色 2 5" xfId="79"/>
    <cellStyle name="20% - 强调文字颜色 3 2" xfId="80"/>
    <cellStyle name="20% - 强调文字颜色 3 2 2" xfId="82"/>
    <cellStyle name="20% - 强调文字颜色 3 2 3" xfId="83"/>
    <cellStyle name="20% - 强调文字颜色 3 2 4" xfId="84"/>
    <cellStyle name="20% - 强调文字颜色 3 3" xfId="32"/>
    <cellStyle name="20% - 强调文字颜色 3 4" xfId="86"/>
    <cellStyle name="20% - 强调文字颜色 3 5" xfId="88"/>
    <cellStyle name="20% - 强调文字颜色 4 2" xfId="91"/>
    <cellStyle name="20% - 强调文字颜色 4 2 2" xfId="93"/>
    <cellStyle name="20% - 强调文字颜色 4 2 3" xfId="95"/>
    <cellStyle name="20% - 强调文字颜色 4 2 4" xfId="97"/>
    <cellStyle name="20% - 强调文字颜色 4 3" xfId="100"/>
    <cellStyle name="20% - 强调文字颜色 4 4" xfId="104"/>
    <cellStyle name="20% - 强调文字颜色 4 5" xfId="14"/>
    <cellStyle name="20% - 强调文字颜色 5 2" xfId="105"/>
    <cellStyle name="20% - 强调文字颜色 5 2 2" xfId="106"/>
    <cellStyle name="20% - 强调文字颜色 5 2 3" xfId="107"/>
    <cellStyle name="20% - 强调文字颜色 5 2 4" xfId="108"/>
    <cellStyle name="20% - 强调文字颜色 5 3" xfId="109"/>
    <cellStyle name="20% - 强调文字颜色 5 4" xfId="111"/>
    <cellStyle name="20% - 强调文字颜色 5 5" xfId="113"/>
    <cellStyle name="20% - 强调文字颜色 6 2" xfId="114"/>
    <cellStyle name="20% - 强调文字颜色 6 2 2" xfId="116"/>
    <cellStyle name="20% - 强调文字颜色 6 2 2 2" xfId="117"/>
    <cellStyle name="20% - 强调文字颜色 6 2 2 2 2" xfId="118"/>
    <cellStyle name="20% - 强调文字颜色 6 2 3" xfId="120"/>
    <cellStyle name="20% - 强调文字颜色 6 2 4" xfId="122"/>
    <cellStyle name="20% - 强调文字颜色 6 3" xfId="123"/>
    <cellStyle name="20% - 强调文字颜色 6 4" xfId="125"/>
    <cellStyle name="20% - 强调文字颜色 6 5" xfId="128"/>
    <cellStyle name="20% - 着色 1 2" xfId="25"/>
    <cellStyle name="20% - 着色 2 2" xfId="131"/>
    <cellStyle name="20% - 着色 3 2" xfId="135"/>
    <cellStyle name="20% - 着色 4 2" xfId="139"/>
    <cellStyle name="20% - 着色 5 2" xfId="143"/>
    <cellStyle name="20% - 着色 6 2" xfId="147"/>
    <cellStyle name="40% - 强调文字颜色 1 2" xfId="149"/>
    <cellStyle name="40% - 强调文字颜色 1 2 2" xfId="151"/>
    <cellStyle name="40% - 强调文字颜色 1 2 3" xfId="153"/>
    <cellStyle name="40% - 强调文字颜色 1 2 4" xfId="155"/>
    <cellStyle name="40% - 强调文字颜色 1 3" xfId="156"/>
    <cellStyle name="40% - 强调文字颜色 1 4" xfId="157"/>
    <cellStyle name="40% - 强调文字颜色 1 5" xfId="158"/>
    <cellStyle name="40% - 强调文字颜色 2 2" xfId="56"/>
    <cellStyle name="40% - 强调文字颜色 2 2 2" xfId="61"/>
    <cellStyle name="40% - 强调文字颜色 2 2 3" xfId="159"/>
    <cellStyle name="40% - 强调文字颜色 2 2 4" xfId="160"/>
    <cellStyle name="40% - 强调文字颜色 2 3" xfId="67"/>
    <cellStyle name="40% - 强调文字颜色 2 4" xfId="69"/>
    <cellStyle name="40% - 强调文字颜色 2 5" xfId="161"/>
    <cellStyle name="40% - 强调文字颜色 3 2" xfId="163"/>
    <cellStyle name="40% - 强调文字颜色 3 2 2" xfId="164"/>
    <cellStyle name="40% - 强调文字颜色 3 2 3" xfId="165"/>
    <cellStyle name="40% - 强调文字颜色 3 2 4" xfId="166"/>
    <cellStyle name="40% - 强调文字颜色 3 3" xfId="168"/>
    <cellStyle name="40% - 强调文字颜色 3 4" xfId="169"/>
    <cellStyle name="40% - 强调文字颜色 3 5" xfId="170"/>
    <cellStyle name="40% - 强调文字颜色 4 2" xfId="24"/>
    <cellStyle name="40% - 强调文字颜色 4 2 2" xfId="174"/>
    <cellStyle name="40% - 强调文字颜色 4 2 3" xfId="177"/>
    <cellStyle name="40% - 强调文字颜色 4 2 4" xfId="179"/>
    <cellStyle name="40% - 强调文字颜色 4 3" xfId="180"/>
    <cellStyle name="40% - 强调文字颜色 4 4" xfId="115"/>
    <cellStyle name="40% - 强调文字颜色 4 5" xfId="119"/>
    <cellStyle name="40% - 强调文字颜色 5 2" xfId="130"/>
    <cellStyle name="40% - 强调文字颜色 5 2 2" xfId="127"/>
    <cellStyle name="40% - 强调文字颜色 5 2 3" xfId="182"/>
    <cellStyle name="40% - 强调文字颜色 5 2 4" xfId="184"/>
    <cellStyle name="40% - 强调文字颜色 5 3" xfId="185"/>
    <cellStyle name="40% - 强调文字颜色 5 4" xfId="186"/>
    <cellStyle name="40% - 强调文字颜色 5 5" xfId="187"/>
    <cellStyle name="40% - 强调文字颜色 6 2" xfId="134"/>
    <cellStyle name="40% - 强调文字颜色 6 2 2" xfId="188"/>
    <cellStyle name="40% - 强调文字颜色 6 2 3" xfId="190"/>
    <cellStyle name="40% - 强调文字颜色 6 2 4" xfId="191"/>
    <cellStyle name="40% - 强调文字颜色 6 3" xfId="195"/>
    <cellStyle name="40% - 强调文字颜色 6 4" xfId="199"/>
    <cellStyle name="40% - 强调文字颜色 6 5" xfId="31"/>
    <cellStyle name="40% - 着色 1 2" xfId="200"/>
    <cellStyle name="40% - 着色 2 2" xfId="201"/>
    <cellStyle name="40% - 着色 3 2" xfId="202"/>
    <cellStyle name="40% - 着色 4 2" xfId="203"/>
    <cellStyle name="40% - 着色 5 2" xfId="28"/>
    <cellStyle name="40% - 着色 6 2" xfId="204"/>
    <cellStyle name="60% - 强调文字颜色 1 2" xfId="85"/>
    <cellStyle name="60% - 强调文字颜色 1 2 2" xfId="206"/>
    <cellStyle name="60% - 强调文字颜色 1 2 3" xfId="207"/>
    <cellStyle name="60% - 强调文字颜色 1 3" xfId="87"/>
    <cellStyle name="60% - 强调文字颜色 1 4" xfId="208"/>
    <cellStyle name="60% - 强调文字颜色 1 5" xfId="210"/>
    <cellStyle name="60% - 强调文字颜色 2 2" xfId="103"/>
    <cellStyle name="60% - 强调文字颜色 2 2 2" xfId="22"/>
    <cellStyle name="60% - 强调文字颜色 2 2 3" xfId="212"/>
    <cellStyle name="60% - 强调文字颜色 2 3" xfId="13"/>
    <cellStyle name="60% - 强调文字颜色 2 4" xfId="214"/>
    <cellStyle name="60% - 强调文字颜色 2 5" xfId="50"/>
    <cellStyle name="60% - 强调文字颜色 3 2" xfId="110"/>
    <cellStyle name="60% - 强调文字颜色 3 2 2" xfId="216"/>
    <cellStyle name="60% - 强调文字颜色 3 2 3" xfId="217"/>
    <cellStyle name="60% - 强调文字颜色 3 3" xfId="112"/>
    <cellStyle name="60% - 强调文字颜色 3 4" xfId="218"/>
    <cellStyle name="60% - 强调文字颜色 3 5" xfId="219"/>
    <cellStyle name="60% - 强调文字颜色 4 2" xfId="124"/>
    <cellStyle name="60% - 强调文字颜色 4 2 2" xfId="198"/>
    <cellStyle name="60% - 强调文字颜色 4 2 3" xfId="30"/>
    <cellStyle name="60% - 强调文字颜色 4 3" xfId="126"/>
    <cellStyle name="60% - 强调文字颜色 4 4" xfId="181"/>
    <cellStyle name="60% - 强调文字颜色 4 5" xfId="183"/>
    <cellStyle name="60% - 强调文字颜色 5 2" xfId="220"/>
    <cellStyle name="60% - 强调文字颜色 5 2 2" xfId="222"/>
    <cellStyle name="60% - 强调文字颜色 5 2 3" xfId="223"/>
    <cellStyle name="60% - 强调文字颜色 5 3" xfId="224"/>
    <cellStyle name="60% - 强调文字颜色 5 4" xfId="225"/>
    <cellStyle name="60% - 强调文字颜色 5 5" xfId="226"/>
    <cellStyle name="60% - 强调文字颜色 6 2" xfId="227"/>
    <cellStyle name="60% - 强调文字颜色 6 2 2" xfId="229"/>
    <cellStyle name="60% - 强调文字颜色 6 2 3" xfId="230"/>
    <cellStyle name="60% - 强调文字颜色 6 3" xfId="231"/>
    <cellStyle name="60% - 强调文字颜色 6 4" xfId="232"/>
    <cellStyle name="60% - 强调文字颜色 6 5" xfId="233"/>
    <cellStyle name="60% - 着色 1 2" xfId="235"/>
    <cellStyle name="60% - 着色 2" xfId="15"/>
    <cellStyle name="60% - 着色 2 2" xfId="189"/>
    <cellStyle name="60% - 着色 3 2" xfId="237"/>
    <cellStyle name="60% - 着色 4 2" xfId="241"/>
    <cellStyle name="60% - 着色 5 2" xfId="244"/>
    <cellStyle name="60% - 着色 6 2" xfId="43"/>
    <cellStyle name="百分比" xfId="10" builtinId="5"/>
    <cellStyle name="百分比 2" xfId="248"/>
    <cellStyle name="百分比 2 2" xfId="249"/>
    <cellStyle name="百分比 3" xfId="252"/>
    <cellStyle name="标题 1 2" xfId="239"/>
    <cellStyle name="标题 1 2 2" xfId="240"/>
    <cellStyle name="标题 1 2 3" xfId="253"/>
    <cellStyle name="标题 1 3" xfId="242"/>
    <cellStyle name="标题 1 4" xfId="245"/>
    <cellStyle name="标题 1 5" xfId="254"/>
    <cellStyle name="标题 2 2" xfId="257"/>
    <cellStyle name="标题 2 2 2" xfId="259"/>
    <cellStyle name="标题 2 2 3" xfId="261"/>
    <cellStyle name="标题 2 3" xfId="263"/>
    <cellStyle name="标题 2 4" xfId="264"/>
    <cellStyle name="标题 2 5" xfId="265"/>
    <cellStyle name="标题 3 2" xfId="266"/>
    <cellStyle name="标题 3 2 2" xfId="268"/>
    <cellStyle name="标题 3 2 3" xfId="269"/>
    <cellStyle name="标题 3 2 4" xfId="270"/>
    <cellStyle name="标题 3 3" xfId="271"/>
    <cellStyle name="标题 3 4" xfId="272"/>
    <cellStyle name="标题 3 5" xfId="273"/>
    <cellStyle name="标题 4 2" xfId="274"/>
    <cellStyle name="标题 4 2 2" xfId="47"/>
    <cellStyle name="标题 4 2 3" xfId="275"/>
    <cellStyle name="标题 4 2 4" xfId="276"/>
    <cellStyle name="标题 4 3" xfId="278"/>
    <cellStyle name="标题 4 4" xfId="173"/>
    <cellStyle name="标题 4 5" xfId="176"/>
    <cellStyle name="标题 5" xfId="8"/>
    <cellStyle name="标题 5 2" xfId="65"/>
    <cellStyle name="标题 5 3" xfId="280"/>
    <cellStyle name="标题 6" xfId="52"/>
    <cellStyle name="标题 7" xfId="281"/>
    <cellStyle name="标题 8" xfId="283"/>
    <cellStyle name="差 2" xfId="285"/>
    <cellStyle name="差 2 2" xfId="286"/>
    <cellStyle name="差 2 3" xfId="287"/>
    <cellStyle name="差 3" xfId="288"/>
    <cellStyle name="差 4" xfId="247"/>
    <cellStyle name="差 5" xfId="251"/>
    <cellStyle name="差 6" xfId="23"/>
    <cellStyle name="差_隧道施工现场监控半月报表" xfId="290"/>
    <cellStyle name="常规" xfId="0" builtinId="0"/>
    <cellStyle name="常规 10" xfId="292"/>
    <cellStyle name="常规 10 2" xfId="282"/>
    <cellStyle name="常规 10 5" xfId="148"/>
    <cellStyle name="常规 11" xfId="293"/>
    <cellStyle name="常规 11 11" xfId="42"/>
    <cellStyle name="常规 12" xfId="294"/>
    <cellStyle name="常规 12 2" xfId="295"/>
    <cellStyle name="常规 12 2 2" xfId="16"/>
    <cellStyle name="常规 12 3" xfId="296"/>
    <cellStyle name="常规 13" xfId="138"/>
    <cellStyle name="常规 14" xfId="297"/>
    <cellStyle name="常规 15" xfId="299"/>
    <cellStyle name="常规 16" xfId="301"/>
    <cellStyle name="常规 16 2" xfId="291"/>
    <cellStyle name="常规 17" xfId="303"/>
    <cellStyle name="常规 18" xfId="305"/>
    <cellStyle name="常规 19" xfId="307"/>
    <cellStyle name="常规 2" xfId="309"/>
    <cellStyle name="常规 2 10" xfId="311"/>
    <cellStyle name="常规 2 11" xfId="313"/>
    <cellStyle name="常规 2 12" xfId="315"/>
    <cellStyle name="常规 2 12 2" xfId="316"/>
    <cellStyle name="常规 2 13" xfId="317"/>
    <cellStyle name="常规 2 13 2" xfId="318"/>
    <cellStyle name="常规 2 14" xfId="319"/>
    <cellStyle name="常规 2 15" xfId="320"/>
    <cellStyle name="常规 2 15 2" xfId="137"/>
    <cellStyle name="常规 2 16" xfId="321"/>
    <cellStyle name="常规 2 2" xfId="322"/>
    <cellStyle name="常规 2 2 2" xfId="323"/>
    <cellStyle name="常规 2 2 3" xfId="234"/>
    <cellStyle name="常规 2 2 4" xfId="4"/>
    <cellStyle name="常规 2 3" xfId="324"/>
    <cellStyle name="常规 2 3 2" xfId="325"/>
    <cellStyle name="常规 2 3 3" xfId="326"/>
    <cellStyle name="常规 2 3 4" xfId="327"/>
    <cellStyle name="常规 2 3 5" xfId="328"/>
    <cellStyle name="常规 2 3 6" xfId="256"/>
    <cellStyle name="常规 2 3 7" xfId="262"/>
    <cellStyle name="常规 2 4" xfId="330"/>
    <cellStyle name="常规 2 5" xfId="332"/>
    <cellStyle name="常规 2 6" xfId="334"/>
    <cellStyle name="常规 2 7" xfId="336"/>
    <cellStyle name="常规 2 8" xfId="339"/>
    <cellStyle name="常规 2 9" xfId="341"/>
    <cellStyle name="常规 2 9 3" xfId="329"/>
    <cellStyle name="常规 2_2012年7月在建工程项目动态表（Z2威公司）" xfId="121"/>
    <cellStyle name="常规 20" xfId="298"/>
    <cellStyle name="常规 21" xfId="300"/>
    <cellStyle name="常规 22" xfId="302"/>
    <cellStyle name="常规 22 2" xfId="342"/>
    <cellStyle name="常规 23" xfId="304"/>
    <cellStyle name="常规 24" xfId="306"/>
    <cellStyle name="常规 25" xfId="343"/>
    <cellStyle name="常规 3" xfId="90"/>
    <cellStyle name="常规 3 2" xfId="92"/>
    <cellStyle name="常规 3 2 2" xfId="141"/>
    <cellStyle name="常规 3 2 3" xfId="145"/>
    <cellStyle name="常规 3 2 4" xfId="344"/>
    <cellStyle name="常规 3 3" xfId="94"/>
    <cellStyle name="常规 3 3 2" xfId="345"/>
    <cellStyle name="常规 3 3 3" xfId="346"/>
    <cellStyle name="常规 3 3 4" xfId="308"/>
    <cellStyle name="常规 3 3 5" xfId="89"/>
    <cellStyle name="常规 3 3 6" xfId="99"/>
    <cellStyle name="常规 3 3 7" xfId="102"/>
    <cellStyle name="常规 3 4" xfId="96"/>
    <cellStyle name="常规 3 5" xfId="348"/>
    <cellStyle name="常规 3 6" xfId="350"/>
    <cellStyle name="常规 4" xfId="98"/>
    <cellStyle name="常规 4 2" xfId="351"/>
    <cellStyle name="常规 4 2 2" xfId="353"/>
    <cellStyle name="常规 4 2 3" xfId="356"/>
    <cellStyle name="常规 4 2 4" xfId="359"/>
    <cellStyle name="常规 4 3" xfId="360"/>
    <cellStyle name="常规 4 3 2" xfId="362"/>
    <cellStyle name="常规 4 3 3" xfId="364"/>
    <cellStyle name="常规 4 3 4" xfId="366"/>
    <cellStyle name="常规 4 3 5" xfId="150"/>
    <cellStyle name="常规 4 3 6" xfId="152"/>
    <cellStyle name="常规 4 3 7" xfId="154"/>
    <cellStyle name="常规 4 4" xfId="352"/>
    <cellStyle name="常规 4 5" xfId="355"/>
    <cellStyle name="常规 4 6" xfId="358"/>
    <cellStyle name="常规 4 7" xfId="368"/>
    <cellStyle name="常规 5" xfId="101"/>
    <cellStyle name="常规 5 2" xfId="21"/>
    <cellStyle name="常规 5 2 2 2" xfId="255"/>
    <cellStyle name="常规 5 2 2 2 2" xfId="258"/>
    <cellStyle name="常规 5 2 2 2 3" xfId="260"/>
    <cellStyle name="常规 5 2 2 2 4" xfId="133"/>
    <cellStyle name="常规 5 2 2 2 5" xfId="194"/>
    <cellStyle name="常规 5 2 2 2 6" xfId="197"/>
    <cellStyle name="常规 5 2 2 2 7" xfId="29"/>
    <cellStyle name="常规 5 3" xfId="211"/>
    <cellStyle name="常规 5 4" xfId="361"/>
    <cellStyle name="常规 5 5" xfId="363"/>
    <cellStyle name="常规 5 6" xfId="365"/>
    <cellStyle name="常规 5_2013年7月在建工程项目动态表（海威公司）" xfId="369"/>
    <cellStyle name="常规 51" xfId="238"/>
    <cellStyle name="常规 6" xfId="12"/>
    <cellStyle name="常规 6 2" xfId="371"/>
    <cellStyle name="常规 6 3" xfId="373"/>
    <cellStyle name="常规 6 4" xfId="375"/>
    <cellStyle name="常规 6 5" xfId="19"/>
    <cellStyle name="常规 6 6" xfId="376"/>
    <cellStyle name="常规 6 7" xfId="377"/>
    <cellStyle name="常规 7" xfId="213"/>
    <cellStyle name="常规 7 2" xfId="378"/>
    <cellStyle name="常规 7 3" xfId="6"/>
    <cellStyle name="常规 7 4" xfId="380"/>
    <cellStyle name="常规 8" xfId="49"/>
    <cellStyle name="常规 8 2" xfId="34"/>
    <cellStyle name="常规 8 3" xfId="26"/>
    <cellStyle name="常规 8 4" xfId="381"/>
    <cellStyle name="常规 9" xfId="382"/>
    <cellStyle name="好 2" xfId="54"/>
    <cellStyle name="好 2 2" xfId="383"/>
    <cellStyle name="好 2 3" xfId="129"/>
    <cellStyle name="好 3" xfId="384"/>
    <cellStyle name="好 4" xfId="385"/>
    <cellStyle name="好 5" xfId="267"/>
    <cellStyle name="好_隧道施工现场监控半月报表" xfId="387"/>
    <cellStyle name="汇总 2" xfId="388"/>
    <cellStyle name="汇总 2 2" xfId="277"/>
    <cellStyle name="汇总 2 3" xfId="172"/>
    <cellStyle name="汇总 3" xfId="243"/>
    <cellStyle name="汇总 4" xfId="389"/>
    <cellStyle name="汇总 5" xfId="390"/>
    <cellStyle name="计算 2" xfId="5"/>
    <cellStyle name="计算 2 2" xfId="162"/>
    <cellStyle name="计算 2 3" xfId="167"/>
    <cellStyle name="计算 3" xfId="39"/>
    <cellStyle name="计算 4" xfId="41"/>
    <cellStyle name="计算 5" xfId="46"/>
    <cellStyle name="检查单元格 2" xfId="171"/>
    <cellStyle name="检查单元格 2 2" xfId="391"/>
    <cellStyle name="检查单元格 2 3" xfId="393"/>
    <cellStyle name="检查单元格 3" xfId="175"/>
    <cellStyle name="检查单元格 4" xfId="178"/>
    <cellStyle name="检查单元格 5" xfId="394"/>
    <cellStyle name="解释性文本 2" xfId="386"/>
    <cellStyle name="解释性文本 2 2" xfId="17"/>
    <cellStyle name="解释性文本 2 3" xfId="7"/>
    <cellStyle name="解释性文本 3" xfId="395"/>
    <cellStyle name="解释性文本 4" xfId="236"/>
    <cellStyle name="解释性文本 5" xfId="284"/>
    <cellStyle name="警告文本 2" xfId="396"/>
    <cellStyle name="警告文本 2 2" xfId="209"/>
    <cellStyle name="警告文本 2 2 2" xfId="397"/>
    <cellStyle name="警告文本 2 2 2 2" xfId="398"/>
    <cellStyle name="警告文本 2 2 3" xfId="399"/>
    <cellStyle name="警告文本 2 3" xfId="400"/>
    <cellStyle name="警告文本 2 3 2" xfId="392"/>
    <cellStyle name="警告文本 2 4" xfId="401"/>
    <cellStyle name="警告文本 3" xfId="289"/>
    <cellStyle name="警告文本 4" xfId="402"/>
    <cellStyle name="警告文本 5" xfId="403"/>
    <cellStyle name="链接单元格 2" xfId="404"/>
    <cellStyle name="链接单元格 2 2" xfId="405"/>
    <cellStyle name="链接单元格 2 3" xfId="406"/>
    <cellStyle name="链接单元格 2 4" xfId="407"/>
    <cellStyle name="链接单元格 3" xfId="35"/>
    <cellStyle name="链接单元格 4" xfId="37"/>
    <cellStyle name="链接单元格 5" xfId="3"/>
    <cellStyle name="普通" xfId="11"/>
    <cellStyle name="普通 2" xfId="246"/>
    <cellStyle name="普通 3" xfId="250"/>
    <cellStyle name="强调文字颜色 1 2" xfId="408"/>
    <cellStyle name="强调文字颜色 1 2 2" xfId="409"/>
    <cellStyle name="强调文字颜色 1 2 3" xfId="20"/>
    <cellStyle name="强调文字颜色 1 3" xfId="410"/>
    <cellStyle name="强调文字颜色 1 4" xfId="64"/>
    <cellStyle name="强调文字颜色 1 5" xfId="279"/>
    <cellStyle name="强调文字颜色 2 2" xfId="411"/>
    <cellStyle name="强调文字颜色 2 2 2" xfId="412"/>
    <cellStyle name="强调文字颜色 2 2 3" xfId="215"/>
    <cellStyle name="强调文字颜色 2 3" xfId="413"/>
    <cellStyle name="强调文字颜色 2 4" xfId="414"/>
    <cellStyle name="强调文字颜色 2 5" xfId="415"/>
    <cellStyle name="强调文字颜色 3 2" xfId="416"/>
    <cellStyle name="强调文字颜色 3 2 2" xfId="193"/>
    <cellStyle name="强调文字颜色 3 2 3" xfId="196"/>
    <cellStyle name="强调文字颜色 3 3" xfId="310"/>
    <cellStyle name="强调文字颜色 3 4" xfId="312"/>
    <cellStyle name="强调文字颜色 3 5" xfId="314"/>
    <cellStyle name="强调文字颜色 4 2" xfId="331"/>
    <cellStyle name="强调文字颜色 4 2 2" xfId="417"/>
    <cellStyle name="强调文字颜色 4 2 3" xfId="221"/>
    <cellStyle name="强调文字颜色 4 3" xfId="333"/>
    <cellStyle name="强调文字颜色 4 4" xfId="335"/>
    <cellStyle name="强调文字颜色 4 5" xfId="338"/>
    <cellStyle name="强调文字颜色 5 2" xfId="347"/>
    <cellStyle name="强调文字颜色 5 2 2" xfId="418"/>
    <cellStyle name="强调文字颜色 5 2 3" xfId="228"/>
    <cellStyle name="强调文字颜色 5 3" xfId="349"/>
    <cellStyle name="强调文字颜色 5 4" xfId="419"/>
    <cellStyle name="强调文字颜色 5 5" xfId="420"/>
    <cellStyle name="强调文字颜色 6 2" xfId="354"/>
    <cellStyle name="强调文字颜色 6 2 2" xfId="379"/>
    <cellStyle name="强调文字颜色 6 2 3" xfId="421"/>
    <cellStyle name="强调文字颜色 6 3" xfId="357"/>
    <cellStyle name="强调文字颜色 6 4" xfId="367"/>
    <cellStyle name="强调文字颜色 6 5" xfId="422"/>
    <cellStyle name="适中 2" xfId="45"/>
    <cellStyle name="适中 2 2" xfId="132"/>
    <cellStyle name="适中 2 3" xfId="192"/>
    <cellStyle name="适中 3" xfId="136"/>
    <cellStyle name="适中 4" xfId="140"/>
    <cellStyle name="适中 5" xfId="144"/>
    <cellStyle name="输出 2" xfId="36"/>
    <cellStyle name="输出 2 2" xfId="71"/>
    <cellStyle name="输出 2 3" xfId="76"/>
    <cellStyle name="输出 3" xfId="2"/>
    <cellStyle name="输出 4" xfId="38"/>
    <cellStyle name="输出 5" xfId="33"/>
    <cellStyle name="输入 2" xfId="337"/>
    <cellStyle name="输入 2 2" xfId="423"/>
    <cellStyle name="输入 2 3" xfId="424"/>
    <cellStyle name="输入 3" xfId="340"/>
    <cellStyle name="输入 4" xfId="425"/>
    <cellStyle name="输入 5" xfId="426"/>
    <cellStyle name="样式 1" xfId="427"/>
    <cellStyle name="着色 1 2" xfId="142"/>
    <cellStyle name="着色 2 2" xfId="146"/>
    <cellStyle name="着色 3 2" xfId="428"/>
    <cellStyle name="着色 4 2" xfId="81"/>
    <cellStyle name="着色 5" xfId="40"/>
    <cellStyle name="着色 5 2" xfId="44"/>
    <cellStyle name="着色 6 2" xfId="205"/>
    <cellStyle name="注释 2" xfId="370"/>
    <cellStyle name="注释 2 2" xfId="429"/>
    <cellStyle name="注释 2 3" xfId="27"/>
    <cellStyle name="注释 2 4" xfId="430"/>
    <cellStyle name="注释 2 5" xfId="431"/>
    <cellStyle name="注释 3" xfId="372"/>
    <cellStyle name="注释 4" xfId="374"/>
    <cellStyle name="注释 5" xfId="18"/>
  </cellStyles>
  <dxfs count="33"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b/>
        <sz val="11"/>
        <color rgb="FFC00000"/>
      </font>
    </dxf>
    <dxf>
      <font>
        <sz val="11"/>
        <color rgb="FF9C0006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5896799116998193"/>
          <c:y val="4.1769911504424814E-2"/>
          <c:w val="0.7086092715231922"/>
          <c:h val="0.75646017699114998"/>
        </c:manualLayout>
      </c:layout>
      <c:barChart>
        <c:barDir val="col"/>
        <c:grouping val="stacked"/>
        <c:ser>
          <c:idx val="0"/>
          <c:order val="0"/>
          <c:tx>
            <c:v>混凝土超挖</c:v>
          </c:tx>
          <c:spPr>
            <a:solidFill>
              <a:srgbClr val="C00000"/>
            </a:solidFill>
          </c:spPr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1E-4BDB-A9A9-FAEA2AEAF64A}"/>
              </c:ext>
            </c:extLst>
          </c:dPt>
          <c:dPt>
            <c:idx val="2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1E-4BDB-A9A9-FAEA2AEAF64A}"/>
              </c:ext>
            </c:extLst>
          </c:dPt>
          <c:dPt>
            <c:idx val="3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D1E-4BDB-A9A9-FAEA2AEAF64A}"/>
              </c:ext>
            </c:extLst>
          </c:dPt>
          <c:dPt>
            <c:idx val="4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D1E-4BDB-A9A9-FAEA2AEAF6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隧道混凝土消耗统计表!$J$23:$J$27</c:f>
              <c:strCache>
                <c:ptCount val="5"/>
                <c:pt idx="0">
                  <c:v>二衬砼</c:v>
                </c:pt>
                <c:pt idx="1">
                  <c:v>Ⅴ-Ⅵ级</c:v>
                </c:pt>
                <c:pt idx="2">
                  <c:v>Ⅳ级</c:v>
                </c:pt>
                <c:pt idx="3">
                  <c:v>Ⅲ级</c:v>
                </c:pt>
                <c:pt idx="4">
                  <c:v>Ⅰ-Ⅱ级</c:v>
                </c:pt>
              </c:strCache>
            </c:strRef>
          </c:cat>
          <c:val>
            <c:numRef>
              <c:f>隧道混凝土消耗统计表!$P$23:$P$27</c:f>
              <c:numCache>
                <c:formatCode>0%</c:formatCode>
                <c:ptCount val="5"/>
                <c:pt idx="0">
                  <c:v>1</c:v>
                </c:pt>
                <c:pt idx="1">
                  <c:v>2.1836905093236849</c:v>
                </c:pt>
                <c:pt idx="2">
                  <c:v>2.0205533596837943</c:v>
                </c:pt>
                <c:pt idx="3">
                  <c:v>1.3079182892669263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D1E-4BDB-A9A9-FAEA2AEAF64A}"/>
            </c:ext>
          </c:extLst>
        </c:ser>
        <c:ser>
          <c:idx val="1"/>
          <c:order val="1"/>
          <c:tx>
            <c:v>混凝土回弹</c:v>
          </c:tx>
          <c:spPr>
            <a:solidFill>
              <a:srgbClr val="FF3300"/>
            </a:solidFill>
          </c:spPr>
          <c:dLbls>
            <c:spPr>
              <a:solidFill>
                <a:srgbClr val="FF3300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隧道混凝土消耗统计表!$J$23:$J$27</c:f>
              <c:strCache>
                <c:ptCount val="5"/>
                <c:pt idx="0">
                  <c:v>二衬砼</c:v>
                </c:pt>
                <c:pt idx="1">
                  <c:v>Ⅴ-Ⅵ级</c:v>
                </c:pt>
                <c:pt idx="2">
                  <c:v>Ⅳ级</c:v>
                </c:pt>
                <c:pt idx="3">
                  <c:v>Ⅲ级</c:v>
                </c:pt>
                <c:pt idx="4">
                  <c:v>Ⅰ-Ⅱ级</c:v>
                </c:pt>
              </c:strCache>
            </c:strRef>
          </c:cat>
          <c:val>
            <c:numRef>
              <c:f>隧道混凝土消耗统计表!$R$23:$R$27</c:f>
              <c:numCache>
                <c:formatCode>0%</c:formatCode>
                <c:ptCount val="5"/>
                <c:pt idx="0">
                  <c:v>6.9697304815119709E-2</c:v>
                </c:pt>
                <c:pt idx="1">
                  <c:v>0.38234901196771498</c:v>
                </c:pt>
                <c:pt idx="2">
                  <c:v>0.25990338164251203</c:v>
                </c:pt>
                <c:pt idx="3">
                  <c:v>0.17192730750836918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D1E-4BDB-A9A9-FAEA2AEAF64A}"/>
            </c:ext>
          </c:extLst>
        </c:ser>
        <c:gapWidth val="95"/>
        <c:overlap val="100"/>
        <c:axId val="249824000"/>
        <c:axId val="249825920"/>
      </c:barChart>
      <c:catAx>
        <c:axId val="2498240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825920"/>
        <c:crosses val="autoZero"/>
        <c:auto val="1"/>
        <c:lblAlgn val="ctr"/>
        <c:lblOffset val="100"/>
      </c:catAx>
      <c:valAx>
        <c:axId val="249825920"/>
        <c:scaling>
          <c:orientation val="minMax"/>
        </c:scaling>
        <c:axPos val="l"/>
        <c:majorGridlines/>
        <c:title>
          <c:layout/>
          <c:txPr>
            <a:bodyPr rot="-5400000" spcFirstLastPara="0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8240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</c:plotArea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隧道混凝土消耗统计表!$J$24</c:f>
              <c:strCache>
                <c:ptCount val="1"/>
                <c:pt idx="0">
                  <c:v>Ⅴ-Ⅵ级</c:v>
                </c:pt>
              </c:strCache>
            </c:strRef>
          </c:tx>
          <c:yVal>
            <c:numRef>
              <c:f>隧道混凝土消耗统计表!$Z$24:$AK$24</c:f>
              <c:numCache>
                <c:formatCode>0%</c:formatCode>
                <c:ptCount val="12"/>
                <c:pt idx="0">
                  <c:v>2.5299999999999998</c:v>
                </c:pt>
                <c:pt idx="1">
                  <c:v>2.52</c:v>
                </c:pt>
                <c:pt idx="2">
                  <c:v>2.5385652239029506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隧道混凝土消耗统计表!$J$25</c:f>
              <c:strCache>
                <c:ptCount val="1"/>
                <c:pt idx="0">
                  <c:v>Ⅳ级</c:v>
                </c:pt>
              </c:strCache>
            </c:strRef>
          </c:tx>
          <c:yVal>
            <c:numRef>
              <c:f>隧道混凝土消耗统计表!$Z$25:$AK$25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隧道混凝土消耗统计表!$J$26</c:f>
              <c:strCache>
                <c:ptCount val="1"/>
                <c:pt idx="0">
                  <c:v>Ⅲ级</c:v>
                </c:pt>
              </c:strCache>
            </c:strRef>
          </c:tx>
          <c:yVal>
            <c:numRef>
              <c:f>隧道混凝土消耗统计表!$Z$26:$AK$26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隧道混凝土消耗统计表!$J$27</c:f>
              <c:strCache>
                <c:ptCount val="1"/>
                <c:pt idx="0">
                  <c:v>Ⅰ-Ⅱ级</c:v>
                </c:pt>
              </c:strCache>
            </c:strRef>
          </c:tx>
          <c:yVal>
            <c:numRef>
              <c:f>隧道混凝土消耗统计表!$Z$27:$AK$27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隧道混凝土消耗统计表!$J$23</c:f>
              <c:strCache>
                <c:ptCount val="1"/>
                <c:pt idx="0">
                  <c:v>二衬砼</c:v>
                </c:pt>
              </c:strCache>
            </c:strRef>
          </c:tx>
          <c:yVal>
            <c:numRef>
              <c:f>隧道混凝土消耗统计表!$Z$23:$AK$23</c:f>
              <c:numCache>
                <c:formatCode>0%</c:formatCode>
                <c:ptCount val="12"/>
                <c:pt idx="2">
                  <c:v>1.0680473372781065</c:v>
                </c:pt>
                <c:pt idx="3">
                  <c:v>1.07</c:v>
                </c:pt>
                <c:pt idx="4">
                  <c:v>1.07</c:v>
                </c:pt>
              </c:numCache>
            </c:numRef>
          </c:yVal>
          <c:smooth val="1"/>
        </c:ser>
        <c:axId val="257186048"/>
        <c:axId val="208945152"/>
      </c:scatterChart>
      <c:valAx>
        <c:axId val="257186048"/>
        <c:scaling>
          <c:orientation val="minMax"/>
          <c:max val="12"/>
          <c:min val="0"/>
        </c:scaling>
        <c:axPos val="b"/>
        <c:numFmt formatCode="General" sourceLinked="0"/>
        <c:tickLblPos val="nextTo"/>
        <c:crossAx val="208945152"/>
        <c:crosses val="autoZero"/>
        <c:crossBetween val="midCat"/>
        <c:majorUnit val="1"/>
      </c:valAx>
      <c:valAx>
        <c:axId val="208945152"/>
        <c:scaling>
          <c:orientation val="minMax"/>
        </c:scaling>
        <c:axPos val="l"/>
        <c:majorGridlines/>
        <c:numFmt formatCode="0%" sourceLinked="1"/>
        <c:tickLblPos val="nextTo"/>
        <c:crossAx val="257186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71716</xdr:colOff>
      <xdr:row>29</xdr:row>
      <xdr:rowOff>35859</xdr:rowOff>
    </xdr:from>
    <xdr:to>
      <xdr:col>7</xdr:col>
      <xdr:colOff>197222</xdr:colOff>
      <xdr:row>36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174172</xdr:colOff>
      <xdr:row>27</xdr:row>
      <xdr:rowOff>457201</xdr:rowOff>
    </xdr:from>
    <xdr:to>
      <xdr:col>19</xdr:col>
      <xdr:colOff>272144</xdr:colOff>
      <xdr:row>36</xdr:row>
      <xdr:rowOff>326572</xdr:rowOff>
    </xdr:to>
    <xdr:sp macro="" textlink="">
      <xdr:nvSpPr>
        <xdr:cNvPr id="5" name="矩形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173990" y="12235180"/>
          <a:ext cx="14866620" cy="4464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en-US" altLang="zh-CN" sz="44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628651</xdr:colOff>
      <xdr:row>29</xdr:row>
      <xdr:rowOff>342899</xdr:rowOff>
    </xdr:from>
    <xdr:to>
      <xdr:col>18</xdr:col>
      <xdr:colOff>219075</xdr:colOff>
      <xdr:row>36</xdr:row>
      <xdr:rowOff>57149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"/>
  <sheetViews>
    <sheetView zoomScale="85" zoomScaleNormal="85" workbookViewId="0">
      <selection activeCell="H9" sqref="H9"/>
    </sheetView>
  </sheetViews>
  <sheetFormatPr defaultColWidth="9" defaultRowHeight="13.5"/>
  <cols>
    <col min="1" max="1" width="5" style="55" customWidth="1"/>
    <col min="2" max="2" width="16.375" style="55" customWidth="1"/>
    <col min="3" max="3" width="9.375" style="55" customWidth="1"/>
    <col min="4" max="4" width="10.5" style="55" customWidth="1"/>
    <col min="5" max="5" width="7.25" style="55" customWidth="1"/>
    <col min="6" max="6" width="5.5" style="55" customWidth="1"/>
    <col min="7" max="7" width="12.375" style="55" customWidth="1"/>
    <col min="8" max="8" width="7.875" style="55" customWidth="1"/>
    <col min="9" max="9" width="5.625" style="55" customWidth="1"/>
    <col min="10" max="10" width="5.125" style="77" customWidth="1"/>
    <col min="11" max="11" width="6.375" style="55" customWidth="1"/>
    <col min="12" max="12" width="6.875" style="55" customWidth="1"/>
    <col min="13" max="13" width="8.5" style="55" customWidth="1"/>
    <col min="14" max="14" width="6.875" style="55" customWidth="1"/>
    <col min="15" max="16" width="4.625" style="55" customWidth="1"/>
    <col min="17" max="17" width="4.375" style="55" customWidth="1"/>
    <col min="18" max="18" width="6" style="55" customWidth="1"/>
    <col min="19" max="19" width="8.625" style="55" customWidth="1"/>
    <col min="20" max="20" width="9.5" style="55" customWidth="1"/>
    <col min="21" max="21" width="6.125" style="55" customWidth="1"/>
    <col min="22" max="22" width="5.75" style="55" customWidth="1"/>
    <col min="23" max="23" width="5.375" style="55" customWidth="1"/>
    <col min="24" max="24" width="7.375" style="55" customWidth="1"/>
    <col min="25" max="25" width="5.75" style="55" customWidth="1"/>
    <col min="26" max="26" width="8.125" style="55" customWidth="1"/>
    <col min="27" max="27" width="9.125" style="55" customWidth="1"/>
    <col min="28" max="28" width="7.25" style="55" customWidth="1"/>
    <col min="29" max="29" width="7.625" style="55" customWidth="1"/>
    <col min="30" max="30" width="7.375" style="77" customWidth="1"/>
    <col min="31" max="31" width="35.75" style="55" customWidth="1"/>
    <col min="32" max="32" width="12.625" style="55" customWidth="1"/>
    <col min="33" max="33" width="14.625" style="55" customWidth="1"/>
    <col min="34" max="256" width="9" style="55"/>
    <col min="257" max="257" width="5" style="55" customWidth="1"/>
    <col min="258" max="258" width="22.375" style="55" customWidth="1"/>
    <col min="259" max="259" width="9.375" style="55" customWidth="1"/>
    <col min="260" max="260" width="10.5" style="55" customWidth="1"/>
    <col min="261" max="261" width="7.25" style="55" customWidth="1"/>
    <col min="262" max="262" width="5.5" style="55" customWidth="1"/>
    <col min="263" max="263" width="12.375" style="55" customWidth="1"/>
    <col min="264" max="264" width="7.875" style="55" customWidth="1"/>
    <col min="265" max="265" width="5.625" style="55" customWidth="1"/>
    <col min="266" max="266" width="5.125" style="55" customWidth="1"/>
    <col min="267" max="267" width="6.375" style="55" customWidth="1"/>
    <col min="268" max="268" width="6.875" style="55" customWidth="1"/>
    <col min="269" max="269" width="8.5" style="55" customWidth="1"/>
    <col min="270" max="270" width="6.875" style="55" customWidth="1"/>
    <col min="271" max="272" width="4.625" style="55" customWidth="1"/>
    <col min="273" max="273" width="4.375" style="55" customWidth="1"/>
    <col min="274" max="274" width="6" style="55" customWidth="1"/>
    <col min="275" max="275" width="13.75" style="55" customWidth="1"/>
    <col min="276" max="276" width="6.625" style="55" customWidth="1"/>
    <col min="277" max="277" width="6.125" style="55" customWidth="1"/>
    <col min="278" max="278" width="5.75" style="55" customWidth="1"/>
    <col min="279" max="279" width="5.375" style="55" customWidth="1"/>
    <col min="280" max="280" width="7.375" style="55" customWidth="1"/>
    <col min="281" max="281" width="5.75" style="55" customWidth="1"/>
    <col min="282" max="282" width="8.125" style="55" customWidth="1"/>
    <col min="283" max="283" width="9.125" style="55" customWidth="1"/>
    <col min="284" max="284" width="7.25" style="55" customWidth="1"/>
    <col min="285" max="285" width="7.625" style="55" customWidth="1"/>
    <col min="286" max="286" width="7.375" style="55" customWidth="1"/>
    <col min="287" max="287" width="35.75" style="55" customWidth="1"/>
    <col min="288" max="288" width="12.625" style="55" customWidth="1"/>
    <col min="289" max="289" width="14.625" style="55" customWidth="1"/>
    <col min="290" max="512" width="9" style="55"/>
    <col min="513" max="513" width="5" style="55" customWidth="1"/>
    <col min="514" max="514" width="22.375" style="55" customWidth="1"/>
    <col min="515" max="515" width="9.375" style="55" customWidth="1"/>
    <col min="516" max="516" width="10.5" style="55" customWidth="1"/>
    <col min="517" max="517" width="7.25" style="55" customWidth="1"/>
    <col min="518" max="518" width="5.5" style="55" customWidth="1"/>
    <col min="519" max="519" width="12.375" style="55" customWidth="1"/>
    <col min="520" max="520" width="7.875" style="55" customWidth="1"/>
    <col min="521" max="521" width="5.625" style="55" customWidth="1"/>
    <col min="522" max="522" width="5.125" style="55" customWidth="1"/>
    <col min="523" max="523" width="6.375" style="55" customWidth="1"/>
    <col min="524" max="524" width="6.875" style="55" customWidth="1"/>
    <col min="525" max="525" width="8.5" style="55" customWidth="1"/>
    <col min="526" max="526" width="6.875" style="55" customWidth="1"/>
    <col min="527" max="528" width="4.625" style="55" customWidth="1"/>
    <col min="529" max="529" width="4.375" style="55" customWidth="1"/>
    <col min="530" max="530" width="6" style="55" customWidth="1"/>
    <col min="531" max="531" width="13.75" style="55" customWidth="1"/>
    <col min="532" max="532" width="6.625" style="55" customWidth="1"/>
    <col min="533" max="533" width="6.125" style="55" customWidth="1"/>
    <col min="534" max="534" width="5.75" style="55" customWidth="1"/>
    <col min="535" max="535" width="5.375" style="55" customWidth="1"/>
    <col min="536" max="536" width="7.375" style="55" customWidth="1"/>
    <col min="537" max="537" width="5.75" style="55" customWidth="1"/>
    <col min="538" max="538" width="8.125" style="55" customWidth="1"/>
    <col min="539" max="539" width="9.125" style="55" customWidth="1"/>
    <col min="540" max="540" width="7.25" style="55" customWidth="1"/>
    <col min="541" max="541" width="7.625" style="55" customWidth="1"/>
    <col min="542" max="542" width="7.375" style="55" customWidth="1"/>
    <col min="543" max="543" width="35.75" style="55" customWidth="1"/>
    <col min="544" max="544" width="12.625" style="55" customWidth="1"/>
    <col min="545" max="545" width="14.625" style="55" customWidth="1"/>
    <col min="546" max="768" width="9" style="55"/>
    <col min="769" max="769" width="5" style="55" customWidth="1"/>
    <col min="770" max="770" width="22.375" style="55" customWidth="1"/>
    <col min="771" max="771" width="9.375" style="55" customWidth="1"/>
    <col min="772" max="772" width="10.5" style="55" customWidth="1"/>
    <col min="773" max="773" width="7.25" style="55" customWidth="1"/>
    <col min="774" max="774" width="5.5" style="55" customWidth="1"/>
    <col min="775" max="775" width="12.375" style="55" customWidth="1"/>
    <col min="776" max="776" width="7.875" style="55" customWidth="1"/>
    <col min="777" max="777" width="5.625" style="55" customWidth="1"/>
    <col min="778" max="778" width="5.125" style="55" customWidth="1"/>
    <col min="779" max="779" width="6.375" style="55" customWidth="1"/>
    <col min="780" max="780" width="6.875" style="55" customWidth="1"/>
    <col min="781" max="781" width="8.5" style="55" customWidth="1"/>
    <col min="782" max="782" width="6.875" style="55" customWidth="1"/>
    <col min="783" max="784" width="4.625" style="55" customWidth="1"/>
    <col min="785" max="785" width="4.375" style="55" customWidth="1"/>
    <col min="786" max="786" width="6" style="55" customWidth="1"/>
    <col min="787" max="787" width="13.75" style="55" customWidth="1"/>
    <col min="788" max="788" width="6.625" style="55" customWidth="1"/>
    <col min="789" max="789" width="6.125" style="55" customWidth="1"/>
    <col min="790" max="790" width="5.75" style="55" customWidth="1"/>
    <col min="791" max="791" width="5.375" style="55" customWidth="1"/>
    <col min="792" max="792" width="7.375" style="55" customWidth="1"/>
    <col min="793" max="793" width="5.75" style="55" customWidth="1"/>
    <col min="794" max="794" width="8.125" style="55" customWidth="1"/>
    <col min="795" max="795" width="9.125" style="55" customWidth="1"/>
    <col min="796" max="796" width="7.25" style="55" customWidth="1"/>
    <col min="797" max="797" width="7.625" style="55" customWidth="1"/>
    <col min="798" max="798" width="7.375" style="55" customWidth="1"/>
    <col min="799" max="799" width="35.75" style="55" customWidth="1"/>
    <col min="800" max="800" width="12.625" style="55" customWidth="1"/>
    <col min="801" max="801" width="14.625" style="55" customWidth="1"/>
    <col min="802" max="1024" width="9" style="55"/>
    <col min="1025" max="1025" width="5" style="55" customWidth="1"/>
    <col min="1026" max="1026" width="22.375" style="55" customWidth="1"/>
    <col min="1027" max="1027" width="9.375" style="55" customWidth="1"/>
    <col min="1028" max="1028" width="10.5" style="55" customWidth="1"/>
    <col min="1029" max="1029" width="7.25" style="55" customWidth="1"/>
    <col min="1030" max="1030" width="5.5" style="55" customWidth="1"/>
    <col min="1031" max="1031" width="12.375" style="55" customWidth="1"/>
    <col min="1032" max="1032" width="7.875" style="55" customWidth="1"/>
    <col min="1033" max="1033" width="5.625" style="55" customWidth="1"/>
    <col min="1034" max="1034" width="5.125" style="55" customWidth="1"/>
    <col min="1035" max="1035" width="6.375" style="55" customWidth="1"/>
    <col min="1036" max="1036" width="6.875" style="55" customWidth="1"/>
    <col min="1037" max="1037" width="8.5" style="55" customWidth="1"/>
    <col min="1038" max="1038" width="6.875" style="55" customWidth="1"/>
    <col min="1039" max="1040" width="4.625" style="55" customWidth="1"/>
    <col min="1041" max="1041" width="4.375" style="55" customWidth="1"/>
    <col min="1042" max="1042" width="6" style="55" customWidth="1"/>
    <col min="1043" max="1043" width="13.75" style="55" customWidth="1"/>
    <col min="1044" max="1044" width="6.625" style="55" customWidth="1"/>
    <col min="1045" max="1045" width="6.125" style="55" customWidth="1"/>
    <col min="1046" max="1046" width="5.75" style="55" customWidth="1"/>
    <col min="1047" max="1047" width="5.375" style="55" customWidth="1"/>
    <col min="1048" max="1048" width="7.375" style="55" customWidth="1"/>
    <col min="1049" max="1049" width="5.75" style="55" customWidth="1"/>
    <col min="1050" max="1050" width="8.125" style="55" customWidth="1"/>
    <col min="1051" max="1051" width="9.125" style="55" customWidth="1"/>
    <col min="1052" max="1052" width="7.25" style="55" customWidth="1"/>
    <col min="1053" max="1053" width="7.625" style="55" customWidth="1"/>
    <col min="1054" max="1054" width="7.375" style="55" customWidth="1"/>
    <col min="1055" max="1055" width="35.75" style="55" customWidth="1"/>
    <col min="1056" max="1056" width="12.625" style="55" customWidth="1"/>
    <col min="1057" max="1057" width="14.625" style="55" customWidth="1"/>
    <col min="1058" max="1280" width="9" style="55"/>
    <col min="1281" max="1281" width="5" style="55" customWidth="1"/>
    <col min="1282" max="1282" width="22.375" style="55" customWidth="1"/>
    <col min="1283" max="1283" width="9.375" style="55" customWidth="1"/>
    <col min="1284" max="1284" width="10.5" style="55" customWidth="1"/>
    <col min="1285" max="1285" width="7.25" style="55" customWidth="1"/>
    <col min="1286" max="1286" width="5.5" style="55" customWidth="1"/>
    <col min="1287" max="1287" width="12.375" style="55" customWidth="1"/>
    <col min="1288" max="1288" width="7.875" style="55" customWidth="1"/>
    <col min="1289" max="1289" width="5.625" style="55" customWidth="1"/>
    <col min="1290" max="1290" width="5.125" style="55" customWidth="1"/>
    <col min="1291" max="1291" width="6.375" style="55" customWidth="1"/>
    <col min="1292" max="1292" width="6.875" style="55" customWidth="1"/>
    <col min="1293" max="1293" width="8.5" style="55" customWidth="1"/>
    <col min="1294" max="1294" width="6.875" style="55" customWidth="1"/>
    <col min="1295" max="1296" width="4.625" style="55" customWidth="1"/>
    <col min="1297" max="1297" width="4.375" style="55" customWidth="1"/>
    <col min="1298" max="1298" width="6" style="55" customWidth="1"/>
    <col min="1299" max="1299" width="13.75" style="55" customWidth="1"/>
    <col min="1300" max="1300" width="6.625" style="55" customWidth="1"/>
    <col min="1301" max="1301" width="6.125" style="55" customWidth="1"/>
    <col min="1302" max="1302" width="5.75" style="55" customWidth="1"/>
    <col min="1303" max="1303" width="5.375" style="55" customWidth="1"/>
    <col min="1304" max="1304" width="7.375" style="55" customWidth="1"/>
    <col min="1305" max="1305" width="5.75" style="55" customWidth="1"/>
    <col min="1306" max="1306" width="8.125" style="55" customWidth="1"/>
    <col min="1307" max="1307" width="9.125" style="55" customWidth="1"/>
    <col min="1308" max="1308" width="7.25" style="55" customWidth="1"/>
    <col min="1309" max="1309" width="7.625" style="55" customWidth="1"/>
    <col min="1310" max="1310" width="7.375" style="55" customWidth="1"/>
    <col min="1311" max="1311" width="35.75" style="55" customWidth="1"/>
    <col min="1312" max="1312" width="12.625" style="55" customWidth="1"/>
    <col min="1313" max="1313" width="14.625" style="55" customWidth="1"/>
    <col min="1314" max="1536" width="9" style="55"/>
    <col min="1537" max="1537" width="5" style="55" customWidth="1"/>
    <col min="1538" max="1538" width="22.375" style="55" customWidth="1"/>
    <col min="1539" max="1539" width="9.375" style="55" customWidth="1"/>
    <col min="1540" max="1540" width="10.5" style="55" customWidth="1"/>
    <col min="1541" max="1541" width="7.25" style="55" customWidth="1"/>
    <col min="1542" max="1542" width="5.5" style="55" customWidth="1"/>
    <col min="1543" max="1543" width="12.375" style="55" customWidth="1"/>
    <col min="1544" max="1544" width="7.875" style="55" customWidth="1"/>
    <col min="1545" max="1545" width="5.625" style="55" customWidth="1"/>
    <col min="1546" max="1546" width="5.125" style="55" customWidth="1"/>
    <col min="1547" max="1547" width="6.375" style="55" customWidth="1"/>
    <col min="1548" max="1548" width="6.875" style="55" customWidth="1"/>
    <col min="1549" max="1549" width="8.5" style="55" customWidth="1"/>
    <col min="1550" max="1550" width="6.875" style="55" customWidth="1"/>
    <col min="1551" max="1552" width="4.625" style="55" customWidth="1"/>
    <col min="1553" max="1553" width="4.375" style="55" customWidth="1"/>
    <col min="1554" max="1554" width="6" style="55" customWidth="1"/>
    <col min="1555" max="1555" width="13.75" style="55" customWidth="1"/>
    <col min="1556" max="1556" width="6.625" style="55" customWidth="1"/>
    <col min="1557" max="1557" width="6.125" style="55" customWidth="1"/>
    <col min="1558" max="1558" width="5.75" style="55" customWidth="1"/>
    <col min="1559" max="1559" width="5.375" style="55" customWidth="1"/>
    <col min="1560" max="1560" width="7.375" style="55" customWidth="1"/>
    <col min="1561" max="1561" width="5.75" style="55" customWidth="1"/>
    <col min="1562" max="1562" width="8.125" style="55" customWidth="1"/>
    <col min="1563" max="1563" width="9.125" style="55" customWidth="1"/>
    <col min="1564" max="1564" width="7.25" style="55" customWidth="1"/>
    <col min="1565" max="1565" width="7.625" style="55" customWidth="1"/>
    <col min="1566" max="1566" width="7.375" style="55" customWidth="1"/>
    <col min="1567" max="1567" width="35.75" style="55" customWidth="1"/>
    <col min="1568" max="1568" width="12.625" style="55" customWidth="1"/>
    <col min="1569" max="1569" width="14.625" style="55" customWidth="1"/>
    <col min="1570" max="1792" width="9" style="55"/>
    <col min="1793" max="1793" width="5" style="55" customWidth="1"/>
    <col min="1794" max="1794" width="22.375" style="55" customWidth="1"/>
    <col min="1795" max="1795" width="9.375" style="55" customWidth="1"/>
    <col min="1796" max="1796" width="10.5" style="55" customWidth="1"/>
    <col min="1797" max="1797" width="7.25" style="55" customWidth="1"/>
    <col min="1798" max="1798" width="5.5" style="55" customWidth="1"/>
    <col min="1799" max="1799" width="12.375" style="55" customWidth="1"/>
    <col min="1800" max="1800" width="7.875" style="55" customWidth="1"/>
    <col min="1801" max="1801" width="5.625" style="55" customWidth="1"/>
    <col min="1802" max="1802" width="5.125" style="55" customWidth="1"/>
    <col min="1803" max="1803" width="6.375" style="55" customWidth="1"/>
    <col min="1804" max="1804" width="6.875" style="55" customWidth="1"/>
    <col min="1805" max="1805" width="8.5" style="55" customWidth="1"/>
    <col min="1806" max="1806" width="6.875" style="55" customWidth="1"/>
    <col min="1807" max="1808" width="4.625" style="55" customWidth="1"/>
    <col min="1809" max="1809" width="4.375" style="55" customWidth="1"/>
    <col min="1810" max="1810" width="6" style="55" customWidth="1"/>
    <col min="1811" max="1811" width="13.75" style="55" customWidth="1"/>
    <col min="1812" max="1812" width="6.625" style="55" customWidth="1"/>
    <col min="1813" max="1813" width="6.125" style="55" customWidth="1"/>
    <col min="1814" max="1814" width="5.75" style="55" customWidth="1"/>
    <col min="1815" max="1815" width="5.375" style="55" customWidth="1"/>
    <col min="1816" max="1816" width="7.375" style="55" customWidth="1"/>
    <col min="1817" max="1817" width="5.75" style="55" customWidth="1"/>
    <col min="1818" max="1818" width="8.125" style="55" customWidth="1"/>
    <col min="1819" max="1819" width="9.125" style="55" customWidth="1"/>
    <col min="1820" max="1820" width="7.25" style="55" customWidth="1"/>
    <col min="1821" max="1821" width="7.625" style="55" customWidth="1"/>
    <col min="1822" max="1822" width="7.375" style="55" customWidth="1"/>
    <col min="1823" max="1823" width="35.75" style="55" customWidth="1"/>
    <col min="1824" max="1824" width="12.625" style="55" customWidth="1"/>
    <col min="1825" max="1825" width="14.625" style="55" customWidth="1"/>
    <col min="1826" max="2048" width="9" style="55"/>
    <col min="2049" max="2049" width="5" style="55" customWidth="1"/>
    <col min="2050" max="2050" width="22.375" style="55" customWidth="1"/>
    <col min="2051" max="2051" width="9.375" style="55" customWidth="1"/>
    <col min="2052" max="2052" width="10.5" style="55" customWidth="1"/>
    <col min="2053" max="2053" width="7.25" style="55" customWidth="1"/>
    <col min="2054" max="2054" width="5.5" style="55" customWidth="1"/>
    <col min="2055" max="2055" width="12.375" style="55" customWidth="1"/>
    <col min="2056" max="2056" width="7.875" style="55" customWidth="1"/>
    <col min="2057" max="2057" width="5.625" style="55" customWidth="1"/>
    <col min="2058" max="2058" width="5.125" style="55" customWidth="1"/>
    <col min="2059" max="2059" width="6.375" style="55" customWidth="1"/>
    <col min="2060" max="2060" width="6.875" style="55" customWidth="1"/>
    <col min="2061" max="2061" width="8.5" style="55" customWidth="1"/>
    <col min="2062" max="2062" width="6.875" style="55" customWidth="1"/>
    <col min="2063" max="2064" width="4.625" style="55" customWidth="1"/>
    <col min="2065" max="2065" width="4.375" style="55" customWidth="1"/>
    <col min="2066" max="2066" width="6" style="55" customWidth="1"/>
    <col min="2067" max="2067" width="13.75" style="55" customWidth="1"/>
    <col min="2068" max="2068" width="6.625" style="55" customWidth="1"/>
    <col min="2069" max="2069" width="6.125" style="55" customWidth="1"/>
    <col min="2070" max="2070" width="5.75" style="55" customWidth="1"/>
    <col min="2071" max="2071" width="5.375" style="55" customWidth="1"/>
    <col min="2072" max="2072" width="7.375" style="55" customWidth="1"/>
    <col min="2073" max="2073" width="5.75" style="55" customWidth="1"/>
    <col min="2074" max="2074" width="8.125" style="55" customWidth="1"/>
    <col min="2075" max="2075" width="9.125" style="55" customWidth="1"/>
    <col min="2076" max="2076" width="7.25" style="55" customWidth="1"/>
    <col min="2077" max="2077" width="7.625" style="55" customWidth="1"/>
    <col min="2078" max="2078" width="7.375" style="55" customWidth="1"/>
    <col min="2079" max="2079" width="35.75" style="55" customWidth="1"/>
    <col min="2080" max="2080" width="12.625" style="55" customWidth="1"/>
    <col min="2081" max="2081" width="14.625" style="55" customWidth="1"/>
    <col min="2082" max="2304" width="9" style="55"/>
    <col min="2305" max="2305" width="5" style="55" customWidth="1"/>
    <col min="2306" max="2306" width="22.375" style="55" customWidth="1"/>
    <col min="2307" max="2307" width="9.375" style="55" customWidth="1"/>
    <col min="2308" max="2308" width="10.5" style="55" customWidth="1"/>
    <col min="2309" max="2309" width="7.25" style="55" customWidth="1"/>
    <col min="2310" max="2310" width="5.5" style="55" customWidth="1"/>
    <col min="2311" max="2311" width="12.375" style="55" customWidth="1"/>
    <col min="2312" max="2312" width="7.875" style="55" customWidth="1"/>
    <col min="2313" max="2313" width="5.625" style="55" customWidth="1"/>
    <col min="2314" max="2314" width="5.125" style="55" customWidth="1"/>
    <col min="2315" max="2315" width="6.375" style="55" customWidth="1"/>
    <col min="2316" max="2316" width="6.875" style="55" customWidth="1"/>
    <col min="2317" max="2317" width="8.5" style="55" customWidth="1"/>
    <col min="2318" max="2318" width="6.875" style="55" customWidth="1"/>
    <col min="2319" max="2320" width="4.625" style="55" customWidth="1"/>
    <col min="2321" max="2321" width="4.375" style="55" customWidth="1"/>
    <col min="2322" max="2322" width="6" style="55" customWidth="1"/>
    <col min="2323" max="2323" width="13.75" style="55" customWidth="1"/>
    <col min="2324" max="2324" width="6.625" style="55" customWidth="1"/>
    <col min="2325" max="2325" width="6.125" style="55" customWidth="1"/>
    <col min="2326" max="2326" width="5.75" style="55" customWidth="1"/>
    <col min="2327" max="2327" width="5.375" style="55" customWidth="1"/>
    <col min="2328" max="2328" width="7.375" style="55" customWidth="1"/>
    <col min="2329" max="2329" width="5.75" style="55" customWidth="1"/>
    <col min="2330" max="2330" width="8.125" style="55" customWidth="1"/>
    <col min="2331" max="2331" width="9.125" style="55" customWidth="1"/>
    <col min="2332" max="2332" width="7.25" style="55" customWidth="1"/>
    <col min="2333" max="2333" width="7.625" style="55" customWidth="1"/>
    <col min="2334" max="2334" width="7.375" style="55" customWidth="1"/>
    <col min="2335" max="2335" width="35.75" style="55" customWidth="1"/>
    <col min="2336" max="2336" width="12.625" style="55" customWidth="1"/>
    <col min="2337" max="2337" width="14.625" style="55" customWidth="1"/>
    <col min="2338" max="2560" width="9" style="55"/>
    <col min="2561" max="2561" width="5" style="55" customWidth="1"/>
    <col min="2562" max="2562" width="22.375" style="55" customWidth="1"/>
    <col min="2563" max="2563" width="9.375" style="55" customWidth="1"/>
    <col min="2564" max="2564" width="10.5" style="55" customWidth="1"/>
    <col min="2565" max="2565" width="7.25" style="55" customWidth="1"/>
    <col min="2566" max="2566" width="5.5" style="55" customWidth="1"/>
    <col min="2567" max="2567" width="12.375" style="55" customWidth="1"/>
    <col min="2568" max="2568" width="7.875" style="55" customWidth="1"/>
    <col min="2569" max="2569" width="5.625" style="55" customWidth="1"/>
    <col min="2570" max="2570" width="5.125" style="55" customWidth="1"/>
    <col min="2571" max="2571" width="6.375" style="55" customWidth="1"/>
    <col min="2572" max="2572" width="6.875" style="55" customWidth="1"/>
    <col min="2573" max="2573" width="8.5" style="55" customWidth="1"/>
    <col min="2574" max="2574" width="6.875" style="55" customWidth="1"/>
    <col min="2575" max="2576" width="4.625" style="55" customWidth="1"/>
    <col min="2577" max="2577" width="4.375" style="55" customWidth="1"/>
    <col min="2578" max="2578" width="6" style="55" customWidth="1"/>
    <col min="2579" max="2579" width="13.75" style="55" customWidth="1"/>
    <col min="2580" max="2580" width="6.625" style="55" customWidth="1"/>
    <col min="2581" max="2581" width="6.125" style="55" customWidth="1"/>
    <col min="2582" max="2582" width="5.75" style="55" customWidth="1"/>
    <col min="2583" max="2583" width="5.375" style="55" customWidth="1"/>
    <col min="2584" max="2584" width="7.375" style="55" customWidth="1"/>
    <col min="2585" max="2585" width="5.75" style="55" customWidth="1"/>
    <col min="2586" max="2586" width="8.125" style="55" customWidth="1"/>
    <col min="2587" max="2587" width="9.125" style="55" customWidth="1"/>
    <col min="2588" max="2588" width="7.25" style="55" customWidth="1"/>
    <col min="2589" max="2589" width="7.625" style="55" customWidth="1"/>
    <col min="2590" max="2590" width="7.375" style="55" customWidth="1"/>
    <col min="2591" max="2591" width="35.75" style="55" customWidth="1"/>
    <col min="2592" max="2592" width="12.625" style="55" customWidth="1"/>
    <col min="2593" max="2593" width="14.625" style="55" customWidth="1"/>
    <col min="2594" max="2816" width="9" style="55"/>
    <col min="2817" max="2817" width="5" style="55" customWidth="1"/>
    <col min="2818" max="2818" width="22.375" style="55" customWidth="1"/>
    <col min="2819" max="2819" width="9.375" style="55" customWidth="1"/>
    <col min="2820" max="2820" width="10.5" style="55" customWidth="1"/>
    <col min="2821" max="2821" width="7.25" style="55" customWidth="1"/>
    <col min="2822" max="2822" width="5.5" style="55" customWidth="1"/>
    <col min="2823" max="2823" width="12.375" style="55" customWidth="1"/>
    <col min="2824" max="2824" width="7.875" style="55" customWidth="1"/>
    <col min="2825" max="2825" width="5.625" style="55" customWidth="1"/>
    <col min="2826" max="2826" width="5.125" style="55" customWidth="1"/>
    <col min="2827" max="2827" width="6.375" style="55" customWidth="1"/>
    <col min="2828" max="2828" width="6.875" style="55" customWidth="1"/>
    <col min="2829" max="2829" width="8.5" style="55" customWidth="1"/>
    <col min="2830" max="2830" width="6.875" style="55" customWidth="1"/>
    <col min="2831" max="2832" width="4.625" style="55" customWidth="1"/>
    <col min="2833" max="2833" width="4.375" style="55" customWidth="1"/>
    <col min="2834" max="2834" width="6" style="55" customWidth="1"/>
    <col min="2835" max="2835" width="13.75" style="55" customWidth="1"/>
    <col min="2836" max="2836" width="6.625" style="55" customWidth="1"/>
    <col min="2837" max="2837" width="6.125" style="55" customWidth="1"/>
    <col min="2838" max="2838" width="5.75" style="55" customWidth="1"/>
    <col min="2839" max="2839" width="5.375" style="55" customWidth="1"/>
    <col min="2840" max="2840" width="7.375" style="55" customWidth="1"/>
    <col min="2841" max="2841" width="5.75" style="55" customWidth="1"/>
    <col min="2842" max="2842" width="8.125" style="55" customWidth="1"/>
    <col min="2843" max="2843" width="9.125" style="55" customWidth="1"/>
    <col min="2844" max="2844" width="7.25" style="55" customWidth="1"/>
    <col min="2845" max="2845" width="7.625" style="55" customWidth="1"/>
    <col min="2846" max="2846" width="7.375" style="55" customWidth="1"/>
    <col min="2847" max="2847" width="35.75" style="55" customWidth="1"/>
    <col min="2848" max="2848" width="12.625" style="55" customWidth="1"/>
    <col min="2849" max="2849" width="14.625" style="55" customWidth="1"/>
    <col min="2850" max="3072" width="9" style="55"/>
    <col min="3073" max="3073" width="5" style="55" customWidth="1"/>
    <col min="3074" max="3074" width="22.375" style="55" customWidth="1"/>
    <col min="3075" max="3075" width="9.375" style="55" customWidth="1"/>
    <col min="3076" max="3076" width="10.5" style="55" customWidth="1"/>
    <col min="3077" max="3077" width="7.25" style="55" customWidth="1"/>
    <col min="3078" max="3078" width="5.5" style="55" customWidth="1"/>
    <col min="3079" max="3079" width="12.375" style="55" customWidth="1"/>
    <col min="3080" max="3080" width="7.875" style="55" customWidth="1"/>
    <col min="3081" max="3081" width="5.625" style="55" customWidth="1"/>
    <col min="3082" max="3082" width="5.125" style="55" customWidth="1"/>
    <col min="3083" max="3083" width="6.375" style="55" customWidth="1"/>
    <col min="3084" max="3084" width="6.875" style="55" customWidth="1"/>
    <col min="3085" max="3085" width="8.5" style="55" customWidth="1"/>
    <col min="3086" max="3086" width="6.875" style="55" customWidth="1"/>
    <col min="3087" max="3088" width="4.625" style="55" customWidth="1"/>
    <col min="3089" max="3089" width="4.375" style="55" customWidth="1"/>
    <col min="3090" max="3090" width="6" style="55" customWidth="1"/>
    <col min="3091" max="3091" width="13.75" style="55" customWidth="1"/>
    <col min="3092" max="3092" width="6.625" style="55" customWidth="1"/>
    <col min="3093" max="3093" width="6.125" style="55" customWidth="1"/>
    <col min="3094" max="3094" width="5.75" style="55" customWidth="1"/>
    <col min="3095" max="3095" width="5.375" style="55" customWidth="1"/>
    <col min="3096" max="3096" width="7.375" style="55" customWidth="1"/>
    <col min="3097" max="3097" width="5.75" style="55" customWidth="1"/>
    <col min="3098" max="3098" width="8.125" style="55" customWidth="1"/>
    <col min="3099" max="3099" width="9.125" style="55" customWidth="1"/>
    <col min="3100" max="3100" width="7.25" style="55" customWidth="1"/>
    <col min="3101" max="3101" width="7.625" style="55" customWidth="1"/>
    <col min="3102" max="3102" width="7.375" style="55" customWidth="1"/>
    <col min="3103" max="3103" width="35.75" style="55" customWidth="1"/>
    <col min="3104" max="3104" width="12.625" style="55" customWidth="1"/>
    <col min="3105" max="3105" width="14.625" style="55" customWidth="1"/>
    <col min="3106" max="3328" width="9" style="55"/>
    <col min="3329" max="3329" width="5" style="55" customWidth="1"/>
    <col min="3330" max="3330" width="22.375" style="55" customWidth="1"/>
    <col min="3331" max="3331" width="9.375" style="55" customWidth="1"/>
    <col min="3332" max="3332" width="10.5" style="55" customWidth="1"/>
    <col min="3333" max="3333" width="7.25" style="55" customWidth="1"/>
    <col min="3334" max="3334" width="5.5" style="55" customWidth="1"/>
    <col min="3335" max="3335" width="12.375" style="55" customWidth="1"/>
    <col min="3336" max="3336" width="7.875" style="55" customWidth="1"/>
    <col min="3337" max="3337" width="5.625" style="55" customWidth="1"/>
    <col min="3338" max="3338" width="5.125" style="55" customWidth="1"/>
    <col min="3339" max="3339" width="6.375" style="55" customWidth="1"/>
    <col min="3340" max="3340" width="6.875" style="55" customWidth="1"/>
    <col min="3341" max="3341" width="8.5" style="55" customWidth="1"/>
    <col min="3342" max="3342" width="6.875" style="55" customWidth="1"/>
    <col min="3343" max="3344" width="4.625" style="55" customWidth="1"/>
    <col min="3345" max="3345" width="4.375" style="55" customWidth="1"/>
    <col min="3346" max="3346" width="6" style="55" customWidth="1"/>
    <col min="3347" max="3347" width="13.75" style="55" customWidth="1"/>
    <col min="3348" max="3348" width="6.625" style="55" customWidth="1"/>
    <col min="3349" max="3349" width="6.125" style="55" customWidth="1"/>
    <col min="3350" max="3350" width="5.75" style="55" customWidth="1"/>
    <col min="3351" max="3351" width="5.375" style="55" customWidth="1"/>
    <col min="3352" max="3352" width="7.375" style="55" customWidth="1"/>
    <col min="3353" max="3353" width="5.75" style="55" customWidth="1"/>
    <col min="3354" max="3354" width="8.125" style="55" customWidth="1"/>
    <col min="3355" max="3355" width="9.125" style="55" customWidth="1"/>
    <col min="3356" max="3356" width="7.25" style="55" customWidth="1"/>
    <col min="3357" max="3357" width="7.625" style="55" customWidth="1"/>
    <col min="3358" max="3358" width="7.375" style="55" customWidth="1"/>
    <col min="3359" max="3359" width="35.75" style="55" customWidth="1"/>
    <col min="3360" max="3360" width="12.625" style="55" customWidth="1"/>
    <col min="3361" max="3361" width="14.625" style="55" customWidth="1"/>
    <col min="3362" max="3584" width="9" style="55"/>
    <col min="3585" max="3585" width="5" style="55" customWidth="1"/>
    <col min="3586" max="3586" width="22.375" style="55" customWidth="1"/>
    <col min="3587" max="3587" width="9.375" style="55" customWidth="1"/>
    <col min="3588" max="3588" width="10.5" style="55" customWidth="1"/>
    <col min="3589" max="3589" width="7.25" style="55" customWidth="1"/>
    <col min="3590" max="3590" width="5.5" style="55" customWidth="1"/>
    <col min="3591" max="3591" width="12.375" style="55" customWidth="1"/>
    <col min="3592" max="3592" width="7.875" style="55" customWidth="1"/>
    <col min="3593" max="3593" width="5.625" style="55" customWidth="1"/>
    <col min="3594" max="3594" width="5.125" style="55" customWidth="1"/>
    <col min="3595" max="3595" width="6.375" style="55" customWidth="1"/>
    <col min="3596" max="3596" width="6.875" style="55" customWidth="1"/>
    <col min="3597" max="3597" width="8.5" style="55" customWidth="1"/>
    <col min="3598" max="3598" width="6.875" style="55" customWidth="1"/>
    <col min="3599" max="3600" width="4.625" style="55" customWidth="1"/>
    <col min="3601" max="3601" width="4.375" style="55" customWidth="1"/>
    <col min="3602" max="3602" width="6" style="55" customWidth="1"/>
    <col min="3603" max="3603" width="13.75" style="55" customWidth="1"/>
    <col min="3604" max="3604" width="6.625" style="55" customWidth="1"/>
    <col min="3605" max="3605" width="6.125" style="55" customWidth="1"/>
    <col min="3606" max="3606" width="5.75" style="55" customWidth="1"/>
    <col min="3607" max="3607" width="5.375" style="55" customWidth="1"/>
    <col min="3608" max="3608" width="7.375" style="55" customWidth="1"/>
    <col min="3609" max="3609" width="5.75" style="55" customWidth="1"/>
    <col min="3610" max="3610" width="8.125" style="55" customWidth="1"/>
    <col min="3611" max="3611" width="9.125" style="55" customWidth="1"/>
    <col min="3612" max="3612" width="7.25" style="55" customWidth="1"/>
    <col min="3613" max="3613" width="7.625" style="55" customWidth="1"/>
    <col min="3614" max="3614" width="7.375" style="55" customWidth="1"/>
    <col min="3615" max="3615" width="35.75" style="55" customWidth="1"/>
    <col min="3616" max="3616" width="12.625" style="55" customWidth="1"/>
    <col min="3617" max="3617" width="14.625" style="55" customWidth="1"/>
    <col min="3618" max="3840" width="9" style="55"/>
    <col min="3841" max="3841" width="5" style="55" customWidth="1"/>
    <col min="3842" max="3842" width="22.375" style="55" customWidth="1"/>
    <col min="3843" max="3843" width="9.375" style="55" customWidth="1"/>
    <col min="3844" max="3844" width="10.5" style="55" customWidth="1"/>
    <col min="3845" max="3845" width="7.25" style="55" customWidth="1"/>
    <col min="3846" max="3846" width="5.5" style="55" customWidth="1"/>
    <col min="3847" max="3847" width="12.375" style="55" customWidth="1"/>
    <col min="3848" max="3848" width="7.875" style="55" customWidth="1"/>
    <col min="3849" max="3849" width="5.625" style="55" customWidth="1"/>
    <col min="3850" max="3850" width="5.125" style="55" customWidth="1"/>
    <col min="3851" max="3851" width="6.375" style="55" customWidth="1"/>
    <col min="3852" max="3852" width="6.875" style="55" customWidth="1"/>
    <col min="3853" max="3853" width="8.5" style="55" customWidth="1"/>
    <col min="3854" max="3854" width="6.875" style="55" customWidth="1"/>
    <col min="3855" max="3856" width="4.625" style="55" customWidth="1"/>
    <col min="3857" max="3857" width="4.375" style="55" customWidth="1"/>
    <col min="3858" max="3858" width="6" style="55" customWidth="1"/>
    <col min="3859" max="3859" width="13.75" style="55" customWidth="1"/>
    <col min="3860" max="3860" width="6.625" style="55" customWidth="1"/>
    <col min="3861" max="3861" width="6.125" style="55" customWidth="1"/>
    <col min="3862" max="3862" width="5.75" style="55" customWidth="1"/>
    <col min="3863" max="3863" width="5.375" style="55" customWidth="1"/>
    <col min="3864" max="3864" width="7.375" style="55" customWidth="1"/>
    <col min="3865" max="3865" width="5.75" style="55" customWidth="1"/>
    <col min="3866" max="3866" width="8.125" style="55" customWidth="1"/>
    <col min="3867" max="3867" width="9.125" style="55" customWidth="1"/>
    <col min="3868" max="3868" width="7.25" style="55" customWidth="1"/>
    <col min="3869" max="3869" width="7.625" style="55" customWidth="1"/>
    <col min="3870" max="3870" width="7.375" style="55" customWidth="1"/>
    <col min="3871" max="3871" width="35.75" style="55" customWidth="1"/>
    <col min="3872" max="3872" width="12.625" style="55" customWidth="1"/>
    <col min="3873" max="3873" width="14.625" style="55" customWidth="1"/>
    <col min="3874" max="4096" width="9" style="55"/>
    <col min="4097" max="4097" width="5" style="55" customWidth="1"/>
    <col min="4098" max="4098" width="22.375" style="55" customWidth="1"/>
    <col min="4099" max="4099" width="9.375" style="55" customWidth="1"/>
    <col min="4100" max="4100" width="10.5" style="55" customWidth="1"/>
    <col min="4101" max="4101" width="7.25" style="55" customWidth="1"/>
    <col min="4102" max="4102" width="5.5" style="55" customWidth="1"/>
    <col min="4103" max="4103" width="12.375" style="55" customWidth="1"/>
    <col min="4104" max="4104" width="7.875" style="55" customWidth="1"/>
    <col min="4105" max="4105" width="5.625" style="55" customWidth="1"/>
    <col min="4106" max="4106" width="5.125" style="55" customWidth="1"/>
    <col min="4107" max="4107" width="6.375" style="55" customWidth="1"/>
    <col min="4108" max="4108" width="6.875" style="55" customWidth="1"/>
    <col min="4109" max="4109" width="8.5" style="55" customWidth="1"/>
    <col min="4110" max="4110" width="6.875" style="55" customWidth="1"/>
    <col min="4111" max="4112" width="4.625" style="55" customWidth="1"/>
    <col min="4113" max="4113" width="4.375" style="55" customWidth="1"/>
    <col min="4114" max="4114" width="6" style="55" customWidth="1"/>
    <col min="4115" max="4115" width="13.75" style="55" customWidth="1"/>
    <col min="4116" max="4116" width="6.625" style="55" customWidth="1"/>
    <col min="4117" max="4117" width="6.125" style="55" customWidth="1"/>
    <col min="4118" max="4118" width="5.75" style="55" customWidth="1"/>
    <col min="4119" max="4119" width="5.375" style="55" customWidth="1"/>
    <col min="4120" max="4120" width="7.375" style="55" customWidth="1"/>
    <col min="4121" max="4121" width="5.75" style="55" customWidth="1"/>
    <col min="4122" max="4122" width="8.125" style="55" customWidth="1"/>
    <col min="4123" max="4123" width="9.125" style="55" customWidth="1"/>
    <col min="4124" max="4124" width="7.25" style="55" customWidth="1"/>
    <col min="4125" max="4125" width="7.625" style="55" customWidth="1"/>
    <col min="4126" max="4126" width="7.375" style="55" customWidth="1"/>
    <col min="4127" max="4127" width="35.75" style="55" customWidth="1"/>
    <col min="4128" max="4128" width="12.625" style="55" customWidth="1"/>
    <col min="4129" max="4129" width="14.625" style="55" customWidth="1"/>
    <col min="4130" max="4352" width="9" style="55"/>
    <col min="4353" max="4353" width="5" style="55" customWidth="1"/>
    <col min="4354" max="4354" width="22.375" style="55" customWidth="1"/>
    <col min="4355" max="4355" width="9.375" style="55" customWidth="1"/>
    <col min="4356" max="4356" width="10.5" style="55" customWidth="1"/>
    <col min="4357" max="4357" width="7.25" style="55" customWidth="1"/>
    <col min="4358" max="4358" width="5.5" style="55" customWidth="1"/>
    <col min="4359" max="4359" width="12.375" style="55" customWidth="1"/>
    <col min="4360" max="4360" width="7.875" style="55" customWidth="1"/>
    <col min="4361" max="4361" width="5.625" style="55" customWidth="1"/>
    <col min="4362" max="4362" width="5.125" style="55" customWidth="1"/>
    <col min="4363" max="4363" width="6.375" style="55" customWidth="1"/>
    <col min="4364" max="4364" width="6.875" style="55" customWidth="1"/>
    <col min="4365" max="4365" width="8.5" style="55" customWidth="1"/>
    <col min="4366" max="4366" width="6.875" style="55" customWidth="1"/>
    <col min="4367" max="4368" width="4.625" style="55" customWidth="1"/>
    <col min="4369" max="4369" width="4.375" style="55" customWidth="1"/>
    <col min="4370" max="4370" width="6" style="55" customWidth="1"/>
    <col min="4371" max="4371" width="13.75" style="55" customWidth="1"/>
    <col min="4372" max="4372" width="6.625" style="55" customWidth="1"/>
    <col min="4373" max="4373" width="6.125" style="55" customWidth="1"/>
    <col min="4374" max="4374" width="5.75" style="55" customWidth="1"/>
    <col min="4375" max="4375" width="5.375" style="55" customWidth="1"/>
    <col min="4376" max="4376" width="7.375" style="55" customWidth="1"/>
    <col min="4377" max="4377" width="5.75" style="55" customWidth="1"/>
    <col min="4378" max="4378" width="8.125" style="55" customWidth="1"/>
    <col min="4379" max="4379" width="9.125" style="55" customWidth="1"/>
    <col min="4380" max="4380" width="7.25" style="55" customWidth="1"/>
    <col min="4381" max="4381" width="7.625" style="55" customWidth="1"/>
    <col min="4382" max="4382" width="7.375" style="55" customWidth="1"/>
    <col min="4383" max="4383" width="35.75" style="55" customWidth="1"/>
    <col min="4384" max="4384" width="12.625" style="55" customWidth="1"/>
    <col min="4385" max="4385" width="14.625" style="55" customWidth="1"/>
    <col min="4386" max="4608" width="9" style="55"/>
    <col min="4609" max="4609" width="5" style="55" customWidth="1"/>
    <col min="4610" max="4610" width="22.375" style="55" customWidth="1"/>
    <col min="4611" max="4611" width="9.375" style="55" customWidth="1"/>
    <col min="4612" max="4612" width="10.5" style="55" customWidth="1"/>
    <col min="4613" max="4613" width="7.25" style="55" customWidth="1"/>
    <col min="4614" max="4614" width="5.5" style="55" customWidth="1"/>
    <col min="4615" max="4615" width="12.375" style="55" customWidth="1"/>
    <col min="4616" max="4616" width="7.875" style="55" customWidth="1"/>
    <col min="4617" max="4617" width="5.625" style="55" customWidth="1"/>
    <col min="4618" max="4618" width="5.125" style="55" customWidth="1"/>
    <col min="4619" max="4619" width="6.375" style="55" customWidth="1"/>
    <col min="4620" max="4620" width="6.875" style="55" customWidth="1"/>
    <col min="4621" max="4621" width="8.5" style="55" customWidth="1"/>
    <col min="4622" max="4622" width="6.875" style="55" customWidth="1"/>
    <col min="4623" max="4624" width="4.625" style="55" customWidth="1"/>
    <col min="4625" max="4625" width="4.375" style="55" customWidth="1"/>
    <col min="4626" max="4626" width="6" style="55" customWidth="1"/>
    <col min="4627" max="4627" width="13.75" style="55" customWidth="1"/>
    <col min="4628" max="4628" width="6.625" style="55" customWidth="1"/>
    <col min="4629" max="4629" width="6.125" style="55" customWidth="1"/>
    <col min="4630" max="4630" width="5.75" style="55" customWidth="1"/>
    <col min="4631" max="4631" width="5.375" style="55" customWidth="1"/>
    <col min="4632" max="4632" width="7.375" style="55" customWidth="1"/>
    <col min="4633" max="4633" width="5.75" style="55" customWidth="1"/>
    <col min="4634" max="4634" width="8.125" style="55" customWidth="1"/>
    <col min="4635" max="4635" width="9.125" style="55" customWidth="1"/>
    <col min="4636" max="4636" width="7.25" style="55" customWidth="1"/>
    <col min="4637" max="4637" width="7.625" style="55" customWidth="1"/>
    <col min="4638" max="4638" width="7.375" style="55" customWidth="1"/>
    <col min="4639" max="4639" width="35.75" style="55" customWidth="1"/>
    <col min="4640" max="4640" width="12.625" style="55" customWidth="1"/>
    <col min="4641" max="4641" width="14.625" style="55" customWidth="1"/>
    <col min="4642" max="4864" width="9" style="55"/>
    <col min="4865" max="4865" width="5" style="55" customWidth="1"/>
    <col min="4866" max="4866" width="22.375" style="55" customWidth="1"/>
    <col min="4867" max="4867" width="9.375" style="55" customWidth="1"/>
    <col min="4868" max="4868" width="10.5" style="55" customWidth="1"/>
    <col min="4869" max="4869" width="7.25" style="55" customWidth="1"/>
    <col min="4870" max="4870" width="5.5" style="55" customWidth="1"/>
    <col min="4871" max="4871" width="12.375" style="55" customWidth="1"/>
    <col min="4872" max="4872" width="7.875" style="55" customWidth="1"/>
    <col min="4873" max="4873" width="5.625" style="55" customWidth="1"/>
    <col min="4874" max="4874" width="5.125" style="55" customWidth="1"/>
    <col min="4875" max="4875" width="6.375" style="55" customWidth="1"/>
    <col min="4876" max="4876" width="6.875" style="55" customWidth="1"/>
    <col min="4877" max="4877" width="8.5" style="55" customWidth="1"/>
    <col min="4878" max="4878" width="6.875" style="55" customWidth="1"/>
    <col min="4879" max="4880" width="4.625" style="55" customWidth="1"/>
    <col min="4881" max="4881" width="4.375" style="55" customWidth="1"/>
    <col min="4882" max="4882" width="6" style="55" customWidth="1"/>
    <col min="4883" max="4883" width="13.75" style="55" customWidth="1"/>
    <col min="4884" max="4884" width="6.625" style="55" customWidth="1"/>
    <col min="4885" max="4885" width="6.125" style="55" customWidth="1"/>
    <col min="4886" max="4886" width="5.75" style="55" customWidth="1"/>
    <col min="4887" max="4887" width="5.375" style="55" customWidth="1"/>
    <col min="4888" max="4888" width="7.375" style="55" customWidth="1"/>
    <col min="4889" max="4889" width="5.75" style="55" customWidth="1"/>
    <col min="4890" max="4890" width="8.125" style="55" customWidth="1"/>
    <col min="4891" max="4891" width="9.125" style="55" customWidth="1"/>
    <col min="4892" max="4892" width="7.25" style="55" customWidth="1"/>
    <col min="4893" max="4893" width="7.625" style="55" customWidth="1"/>
    <col min="4894" max="4894" width="7.375" style="55" customWidth="1"/>
    <col min="4895" max="4895" width="35.75" style="55" customWidth="1"/>
    <col min="4896" max="4896" width="12.625" style="55" customWidth="1"/>
    <col min="4897" max="4897" width="14.625" style="55" customWidth="1"/>
    <col min="4898" max="5120" width="9" style="55"/>
    <col min="5121" max="5121" width="5" style="55" customWidth="1"/>
    <col min="5122" max="5122" width="22.375" style="55" customWidth="1"/>
    <col min="5123" max="5123" width="9.375" style="55" customWidth="1"/>
    <col min="5124" max="5124" width="10.5" style="55" customWidth="1"/>
    <col min="5125" max="5125" width="7.25" style="55" customWidth="1"/>
    <col min="5126" max="5126" width="5.5" style="55" customWidth="1"/>
    <col min="5127" max="5127" width="12.375" style="55" customWidth="1"/>
    <col min="5128" max="5128" width="7.875" style="55" customWidth="1"/>
    <col min="5129" max="5129" width="5.625" style="55" customWidth="1"/>
    <col min="5130" max="5130" width="5.125" style="55" customWidth="1"/>
    <col min="5131" max="5131" width="6.375" style="55" customWidth="1"/>
    <col min="5132" max="5132" width="6.875" style="55" customWidth="1"/>
    <col min="5133" max="5133" width="8.5" style="55" customWidth="1"/>
    <col min="5134" max="5134" width="6.875" style="55" customWidth="1"/>
    <col min="5135" max="5136" width="4.625" style="55" customWidth="1"/>
    <col min="5137" max="5137" width="4.375" style="55" customWidth="1"/>
    <col min="5138" max="5138" width="6" style="55" customWidth="1"/>
    <col min="5139" max="5139" width="13.75" style="55" customWidth="1"/>
    <col min="5140" max="5140" width="6.625" style="55" customWidth="1"/>
    <col min="5141" max="5141" width="6.125" style="55" customWidth="1"/>
    <col min="5142" max="5142" width="5.75" style="55" customWidth="1"/>
    <col min="5143" max="5143" width="5.375" style="55" customWidth="1"/>
    <col min="5144" max="5144" width="7.375" style="55" customWidth="1"/>
    <col min="5145" max="5145" width="5.75" style="55" customWidth="1"/>
    <col min="5146" max="5146" width="8.125" style="55" customWidth="1"/>
    <col min="5147" max="5147" width="9.125" style="55" customWidth="1"/>
    <col min="5148" max="5148" width="7.25" style="55" customWidth="1"/>
    <col min="5149" max="5149" width="7.625" style="55" customWidth="1"/>
    <col min="5150" max="5150" width="7.375" style="55" customWidth="1"/>
    <col min="5151" max="5151" width="35.75" style="55" customWidth="1"/>
    <col min="5152" max="5152" width="12.625" style="55" customWidth="1"/>
    <col min="5153" max="5153" width="14.625" style="55" customWidth="1"/>
    <col min="5154" max="5376" width="9" style="55"/>
    <col min="5377" max="5377" width="5" style="55" customWidth="1"/>
    <col min="5378" max="5378" width="22.375" style="55" customWidth="1"/>
    <col min="5379" max="5379" width="9.375" style="55" customWidth="1"/>
    <col min="5380" max="5380" width="10.5" style="55" customWidth="1"/>
    <col min="5381" max="5381" width="7.25" style="55" customWidth="1"/>
    <col min="5382" max="5382" width="5.5" style="55" customWidth="1"/>
    <col min="5383" max="5383" width="12.375" style="55" customWidth="1"/>
    <col min="5384" max="5384" width="7.875" style="55" customWidth="1"/>
    <col min="5385" max="5385" width="5.625" style="55" customWidth="1"/>
    <col min="5386" max="5386" width="5.125" style="55" customWidth="1"/>
    <col min="5387" max="5387" width="6.375" style="55" customWidth="1"/>
    <col min="5388" max="5388" width="6.875" style="55" customWidth="1"/>
    <col min="5389" max="5389" width="8.5" style="55" customWidth="1"/>
    <col min="5390" max="5390" width="6.875" style="55" customWidth="1"/>
    <col min="5391" max="5392" width="4.625" style="55" customWidth="1"/>
    <col min="5393" max="5393" width="4.375" style="55" customWidth="1"/>
    <col min="5394" max="5394" width="6" style="55" customWidth="1"/>
    <col min="5395" max="5395" width="13.75" style="55" customWidth="1"/>
    <col min="5396" max="5396" width="6.625" style="55" customWidth="1"/>
    <col min="5397" max="5397" width="6.125" style="55" customWidth="1"/>
    <col min="5398" max="5398" width="5.75" style="55" customWidth="1"/>
    <col min="5399" max="5399" width="5.375" style="55" customWidth="1"/>
    <col min="5400" max="5400" width="7.375" style="55" customWidth="1"/>
    <col min="5401" max="5401" width="5.75" style="55" customWidth="1"/>
    <col min="5402" max="5402" width="8.125" style="55" customWidth="1"/>
    <col min="5403" max="5403" width="9.125" style="55" customWidth="1"/>
    <col min="5404" max="5404" width="7.25" style="55" customWidth="1"/>
    <col min="5405" max="5405" width="7.625" style="55" customWidth="1"/>
    <col min="5406" max="5406" width="7.375" style="55" customWidth="1"/>
    <col min="5407" max="5407" width="35.75" style="55" customWidth="1"/>
    <col min="5408" max="5408" width="12.625" style="55" customWidth="1"/>
    <col min="5409" max="5409" width="14.625" style="55" customWidth="1"/>
    <col min="5410" max="5632" width="9" style="55"/>
    <col min="5633" max="5633" width="5" style="55" customWidth="1"/>
    <col min="5634" max="5634" width="22.375" style="55" customWidth="1"/>
    <col min="5635" max="5635" width="9.375" style="55" customWidth="1"/>
    <col min="5636" max="5636" width="10.5" style="55" customWidth="1"/>
    <col min="5637" max="5637" width="7.25" style="55" customWidth="1"/>
    <col min="5638" max="5638" width="5.5" style="55" customWidth="1"/>
    <col min="5639" max="5639" width="12.375" style="55" customWidth="1"/>
    <col min="5640" max="5640" width="7.875" style="55" customWidth="1"/>
    <col min="5641" max="5641" width="5.625" style="55" customWidth="1"/>
    <col min="5642" max="5642" width="5.125" style="55" customWidth="1"/>
    <col min="5643" max="5643" width="6.375" style="55" customWidth="1"/>
    <col min="5644" max="5644" width="6.875" style="55" customWidth="1"/>
    <col min="5645" max="5645" width="8.5" style="55" customWidth="1"/>
    <col min="5646" max="5646" width="6.875" style="55" customWidth="1"/>
    <col min="5647" max="5648" width="4.625" style="55" customWidth="1"/>
    <col min="5649" max="5649" width="4.375" style="55" customWidth="1"/>
    <col min="5650" max="5650" width="6" style="55" customWidth="1"/>
    <col min="5651" max="5651" width="13.75" style="55" customWidth="1"/>
    <col min="5652" max="5652" width="6.625" style="55" customWidth="1"/>
    <col min="5653" max="5653" width="6.125" style="55" customWidth="1"/>
    <col min="5654" max="5654" width="5.75" style="55" customWidth="1"/>
    <col min="5655" max="5655" width="5.375" style="55" customWidth="1"/>
    <col min="5656" max="5656" width="7.375" style="55" customWidth="1"/>
    <col min="5657" max="5657" width="5.75" style="55" customWidth="1"/>
    <col min="5658" max="5658" width="8.125" style="55" customWidth="1"/>
    <col min="5659" max="5659" width="9.125" style="55" customWidth="1"/>
    <col min="5660" max="5660" width="7.25" style="55" customWidth="1"/>
    <col min="5661" max="5661" width="7.625" style="55" customWidth="1"/>
    <col min="5662" max="5662" width="7.375" style="55" customWidth="1"/>
    <col min="5663" max="5663" width="35.75" style="55" customWidth="1"/>
    <col min="5664" max="5664" width="12.625" style="55" customWidth="1"/>
    <col min="5665" max="5665" width="14.625" style="55" customWidth="1"/>
    <col min="5666" max="5888" width="9" style="55"/>
    <col min="5889" max="5889" width="5" style="55" customWidth="1"/>
    <col min="5890" max="5890" width="22.375" style="55" customWidth="1"/>
    <col min="5891" max="5891" width="9.375" style="55" customWidth="1"/>
    <col min="5892" max="5892" width="10.5" style="55" customWidth="1"/>
    <col min="5893" max="5893" width="7.25" style="55" customWidth="1"/>
    <col min="5894" max="5894" width="5.5" style="55" customWidth="1"/>
    <col min="5895" max="5895" width="12.375" style="55" customWidth="1"/>
    <col min="5896" max="5896" width="7.875" style="55" customWidth="1"/>
    <col min="5897" max="5897" width="5.625" style="55" customWidth="1"/>
    <col min="5898" max="5898" width="5.125" style="55" customWidth="1"/>
    <col min="5899" max="5899" width="6.375" style="55" customWidth="1"/>
    <col min="5900" max="5900" width="6.875" style="55" customWidth="1"/>
    <col min="5901" max="5901" width="8.5" style="55" customWidth="1"/>
    <col min="5902" max="5902" width="6.875" style="55" customWidth="1"/>
    <col min="5903" max="5904" width="4.625" style="55" customWidth="1"/>
    <col min="5905" max="5905" width="4.375" style="55" customWidth="1"/>
    <col min="5906" max="5906" width="6" style="55" customWidth="1"/>
    <col min="5907" max="5907" width="13.75" style="55" customWidth="1"/>
    <col min="5908" max="5908" width="6.625" style="55" customWidth="1"/>
    <col min="5909" max="5909" width="6.125" style="55" customWidth="1"/>
    <col min="5910" max="5910" width="5.75" style="55" customWidth="1"/>
    <col min="5911" max="5911" width="5.375" style="55" customWidth="1"/>
    <col min="5912" max="5912" width="7.375" style="55" customWidth="1"/>
    <col min="5913" max="5913" width="5.75" style="55" customWidth="1"/>
    <col min="5914" max="5914" width="8.125" style="55" customWidth="1"/>
    <col min="5915" max="5915" width="9.125" style="55" customWidth="1"/>
    <col min="5916" max="5916" width="7.25" style="55" customWidth="1"/>
    <col min="5917" max="5917" width="7.625" style="55" customWidth="1"/>
    <col min="5918" max="5918" width="7.375" style="55" customWidth="1"/>
    <col min="5919" max="5919" width="35.75" style="55" customWidth="1"/>
    <col min="5920" max="5920" width="12.625" style="55" customWidth="1"/>
    <col min="5921" max="5921" width="14.625" style="55" customWidth="1"/>
    <col min="5922" max="6144" width="9" style="55"/>
    <col min="6145" max="6145" width="5" style="55" customWidth="1"/>
    <col min="6146" max="6146" width="22.375" style="55" customWidth="1"/>
    <col min="6147" max="6147" width="9.375" style="55" customWidth="1"/>
    <col min="6148" max="6148" width="10.5" style="55" customWidth="1"/>
    <col min="6149" max="6149" width="7.25" style="55" customWidth="1"/>
    <col min="6150" max="6150" width="5.5" style="55" customWidth="1"/>
    <col min="6151" max="6151" width="12.375" style="55" customWidth="1"/>
    <col min="6152" max="6152" width="7.875" style="55" customWidth="1"/>
    <col min="6153" max="6153" width="5.625" style="55" customWidth="1"/>
    <col min="6154" max="6154" width="5.125" style="55" customWidth="1"/>
    <col min="6155" max="6155" width="6.375" style="55" customWidth="1"/>
    <col min="6156" max="6156" width="6.875" style="55" customWidth="1"/>
    <col min="6157" max="6157" width="8.5" style="55" customWidth="1"/>
    <col min="6158" max="6158" width="6.875" style="55" customWidth="1"/>
    <col min="6159" max="6160" width="4.625" style="55" customWidth="1"/>
    <col min="6161" max="6161" width="4.375" style="55" customWidth="1"/>
    <col min="6162" max="6162" width="6" style="55" customWidth="1"/>
    <col min="6163" max="6163" width="13.75" style="55" customWidth="1"/>
    <col min="6164" max="6164" width="6.625" style="55" customWidth="1"/>
    <col min="6165" max="6165" width="6.125" style="55" customWidth="1"/>
    <col min="6166" max="6166" width="5.75" style="55" customWidth="1"/>
    <col min="6167" max="6167" width="5.375" style="55" customWidth="1"/>
    <col min="6168" max="6168" width="7.375" style="55" customWidth="1"/>
    <col min="6169" max="6169" width="5.75" style="55" customWidth="1"/>
    <col min="6170" max="6170" width="8.125" style="55" customWidth="1"/>
    <col min="6171" max="6171" width="9.125" style="55" customWidth="1"/>
    <col min="6172" max="6172" width="7.25" style="55" customWidth="1"/>
    <col min="6173" max="6173" width="7.625" style="55" customWidth="1"/>
    <col min="6174" max="6174" width="7.375" style="55" customWidth="1"/>
    <col min="6175" max="6175" width="35.75" style="55" customWidth="1"/>
    <col min="6176" max="6176" width="12.625" style="55" customWidth="1"/>
    <col min="6177" max="6177" width="14.625" style="55" customWidth="1"/>
    <col min="6178" max="6400" width="9" style="55"/>
    <col min="6401" max="6401" width="5" style="55" customWidth="1"/>
    <col min="6402" max="6402" width="22.375" style="55" customWidth="1"/>
    <col min="6403" max="6403" width="9.375" style="55" customWidth="1"/>
    <col min="6404" max="6404" width="10.5" style="55" customWidth="1"/>
    <col min="6405" max="6405" width="7.25" style="55" customWidth="1"/>
    <col min="6406" max="6406" width="5.5" style="55" customWidth="1"/>
    <col min="6407" max="6407" width="12.375" style="55" customWidth="1"/>
    <col min="6408" max="6408" width="7.875" style="55" customWidth="1"/>
    <col min="6409" max="6409" width="5.625" style="55" customWidth="1"/>
    <col min="6410" max="6410" width="5.125" style="55" customWidth="1"/>
    <col min="6411" max="6411" width="6.375" style="55" customWidth="1"/>
    <col min="6412" max="6412" width="6.875" style="55" customWidth="1"/>
    <col min="6413" max="6413" width="8.5" style="55" customWidth="1"/>
    <col min="6414" max="6414" width="6.875" style="55" customWidth="1"/>
    <col min="6415" max="6416" width="4.625" style="55" customWidth="1"/>
    <col min="6417" max="6417" width="4.375" style="55" customWidth="1"/>
    <col min="6418" max="6418" width="6" style="55" customWidth="1"/>
    <col min="6419" max="6419" width="13.75" style="55" customWidth="1"/>
    <col min="6420" max="6420" width="6.625" style="55" customWidth="1"/>
    <col min="6421" max="6421" width="6.125" style="55" customWidth="1"/>
    <col min="6422" max="6422" width="5.75" style="55" customWidth="1"/>
    <col min="6423" max="6423" width="5.375" style="55" customWidth="1"/>
    <col min="6424" max="6424" width="7.375" style="55" customWidth="1"/>
    <col min="6425" max="6425" width="5.75" style="55" customWidth="1"/>
    <col min="6426" max="6426" width="8.125" style="55" customWidth="1"/>
    <col min="6427" max="6427" width="9.125" style="55" customWidth="1"/>
    <col min="6428" max="6428" width="7.25" style="55" customWidth="1"/>
    <col min="6429" max="6429" width="7.625" style="55" customWidth="1"/>
    <col min="6430" max="6430" width="7.375" style="55" customWidth="1"/>
    <col min="6431" max="6431" width="35.75" style="55" customWidth="1"/>
    <col min="6432" max="6432" width="12.625" style="55" customWidth="1"/>
    <col min="6433" max="6433" width="14.625" style="55" customWidth="1"/>
    <col min="6434" max="6656" width="9" style="55"/>
    <col min="6657" max="6657" width="5" style="55" customWidth="1"/>
    <col min="6658" max="6658" width="22.375" style="55" customWidth="1"/>
    <col min="6659" max="6659" width="9.375" style="55" customWidth="1"/>
    <col min="6660" max="6660" width="10.5" style="55" customWidth="1"/>
    <col min="6661" max="6661" width="7.25" style="55" customWidth="1"/>
    <col min="6662" max="6662" width="5.5" style="55" customWidth="1"/>
    <col min="6663" max="6663" width="12.375" style="55" customWidth="1"/>
    <col min="6664" max="6664" width="7.875" style="55" customWidth="1"/>
    <col min="6665" max="6665" width="5.625" style="55" customWidth="1"/>
    <col min="6666" max="6666" width="5.125" style="55" customWidth="1"/>
    <col min="6667" max="6667" width="6.375" style="55" customWidth="1"/>
    <col min="6668" max="6668" width="6.875" style="55" customWidth="1"/>
    <col min="6669" max="6669" width="8.5" style="55" customWidth="1"/>
    <col min="6670" max="6670" width="6.875" style="55" customWidth="1"/>
    <col min="6671" max="6672" width="4.625" style="55" customWidth="1"/>
    <col min="6673" max="6673" width="4.375" style="55" customWidth="1"/>
    <col min="6674" max="6674" width="6" style="55" customWidth="1"/>
    <col min="6675" max="6675" width="13.75" style="55" customWidth="1"/>
    <col min="6676" max="6676" width="6.625" style="55" customWidth="1"/>
    <col min="6677" max="6677" width="6.125" style="55" customWidth="1"/>
    <col min="6678" max="6678" width="5.75" style="55" customWidth="1"/>
    <col min="6679" max="6679" width="5.375" style="55" customWidth="1"/>
    <col min="6680" max="6680" width="7.375" style="55" customWidth="1"/>
    <col min="6681" max="6681" width="5.75" style="55" customWidth="1"/>
    <col min="6682" max="6682" width="8.125" style="55" customWidth="1"/>
    <col min="6683" max="6683" width="9.125" style="55" customWidth="1"/>
    <col min="6684" max="6684" width="7.25" style="55" customWidth="1"/>
    <col min="6685" max="6685" width="7.625" style="55" customWidth="1"/>
    <col min="6686" max="6686" width="7.375" style="55" customWidth="1"/>
    <col min="6687" max="6687" width="35.75" style="55" customWidth="1"/>
    <col min="6688" max="6688" width="12.625" style="55" customWidth="1"/>
    <col min="6689" max="6689" width="14.625" style="55" customWidth="1"/>
    <col min="6690" max="6912" width="9" style="55"/>
    <col min="6913" max="6913" width="5" style="55" customWidth="1"/>
    <col min="6914" max="6914" width="22.375" style="55" customWidth="1"/>
    <col min="6915" max="6915" width="9.375" style="55" customWidth="1"/>
    <col min="6916" max="6916" width="10.5" style="55" customWidth="1"/>
    <col min="6917" max="6917" width="7.25" style="55" customWidth="1"/>
    <col min="6918" max="6918" width="5.5" style="55" customWidth="1"/>
    <col min="6919" max="6919" width="12.375" style="55" customWidth="1"/>
    <col min="6920" max="6920" width="7.875" style="55" customWidth="1"/>
    <col min="6921" max="6921" width="5.625" style="55" customWidth="1"/>
    <col min="6922" max="6922" width="5.125" style="55" customWidth="1"/>
    <col min="6923" max="6923" width="6.375" style="55" customWidth="1"/>
    <col min="6924" max="6924" width="6.875" style="55" customWidth="1"/>
    <col min="6925" max="6925" width="8.5" style="55" customWidth="1"/>
    <col min="6926" max="6926" width="6.875" style="55" customWidth="1"/>
    <col min="6927" max="6928" width="4.625" style="55" customWidth="1"/>
    <col min="6929" max="6929" width="4.375" style="55" customWidth="1"/>
    <col min="6930" max="6930" width="6" style="55" customWidth="1"/>
    <col min="6931" max="6931" width="13.75" style="55" customWidth="1"/>
    <col min="6932" max="6932" width="6.625" style="55" customWidth="1"/>
    <col min="6933" max="6933" width="6.125" style="55" customWidth="1"/>
    <col min="6934" max="6934" width="5.75" style="55" customWidth="1"/>
    <col min="6935" max="6935" width="5.375" style="55" customWidth="1"/>
    <col min="6936" max="6936" width="7.375" style="55" customWidth="1"/>
    <col min="6937" max="6937" width="5.75" style="55" customWidth="1"/>
    <col min="6938" max="6938" width="8.125" style="55" customWidth="1"/>
    <col min="6939" max="6939" width="9.125" style="55" customWidth="1"/>
    <col min="6940" max="6940" width="7.25" style="55" customWidth="1"/>
    <col min="6941" max="6941" width="7.625" style="55" customWidth="1"/>
    <col min="6942" max="6942" width="7.375" style="55" customWidth="1"/>
    <col min="6943" max="6943" width="35.75" style="55" customWidth="1"/>
    <col min="6944" max="6944" width="12.625" style="55" customWidth="1"/>
    <col min="6945" max="6945" width="14.625" style="55" customWidth="1"/>
    <col min="6946" max="7168" width="9" style="55"/>
    <col min="7169" max="7169" width="5" style="55" customWidth="1"/>
    <col min="7170" max="7170" width="22.375" style="55" customWidth="1"/>
    <col min="7171" max="7171" width="9.375" style="55" customWidth="1"/>
    <col min="7172" max="7172" width="10.5" style="55" customWidth="1"/>
    <col min="7173" max="7173" width="7.25" style="55" customWidth="1"/>
    <col min="7174" max="7174" width="5.5" style="55" customWidth="1"/>
    <col min="7175" max="7175" width="12.375" style="55" customWidth="1"/>
    <col min="7176" max="7176" width="7.875" style="55" customWidth="1"/>
    <col min="7177" max="7177" width="5.625" style="55" customWidth="1"/>
    <col min="7178" max="7178" width="5.125" style="55" customWidth="1"/>
    <col min="7179" max="7179" width="6.375" style="55" customWidth="1"/>
    <col min="7180" max="7180" width="6.875" style="55" customWidth="1"/>
    <col min="7181" max="7181" width="8.5" style="55" customWidth="1"/>
    <col min="7182" max="7182" width="6.875" style="55" customWidth="1"/>
    <col min="7183" max="7184" width="4.625" style="55" customWidth="1"/>
    <col min="7185" max="7185" width="4.375" style="55" customWidth="1"/>
    <col min="7186" max="7186" width="6" style="55" customWidth="1"/>
    <col min="7187" max="7187" width="13.75" style="55" customWidth="1"/>
    <col min="7188" max="7188" width="6.625" style="55" customWidth="1"/>
    <col min="7189" max="7189" width="6.125" style="55" customWidth="1"/>
    <col min="7190" max="7190" width="5.75" style="55" customWidth="1"/>
    <col min="7191" max="7191" width="5.375" style="55" customWidth="1"/>
    <col min="7192" max="7192" width="7.375" style="55" customWidth="1"/>
    <col min="7193" max="7193" width="5.75" style="55" customWidth="1"/>
    <col min="7194" max="7194" width="8.125" style="55" customWidth="1"/>
    <col min="7195" max="7195" width="9.125" style="55" customWidth="1"/>
    <col min="7196" max="7196" width="7.25" style="55" customWidth="1"/>
    <col min="7197" max="7197" width="7.625" style="55" customWidth="1"/>
    <col min="7198" max="7198" width="7.375" style="55" customWidth="1"/>
    <col min="7199" max="7199" width="35.75" style="55" customWidth="1"/>
    <col min="7200" max="7200" width="12.625" style="55" customWidth="1"/>
    <col min="7201" max="7201" width="14.625" style="55" customWidth="1"/>
    <col min="7202" max="7424" width="9" style="55"/>
    <col min="7425" max="7425" width="5" style="55" customWidth="1"/>
    <col min="7426" max="7426" width="22.375" style="55" customWidth="1"/>
    <col min="7427" max="7427" width="9.375" style="55" customWidth="1"/>
    <col min="7428" max="7428" width="10.5" style="55" customWidth="1"/>
    <col min="7429" max="7429" width="7.25" style="55" customWidth="1"/>
    <col min="7430" max="7430" width="5.5" style="55" customWidth="1"/>
    <col min="7431" max="7431" width="12.375" style="55" customWidth="1"/>
    <col min="7432" max="7432" width="7.875" style="55" customWidth="1"/>
    <col min="7433" max="7433" width="5.625" style="55" customWidth="1"/>
    <col min="7434" max="7434" width="5.125" style="55" customWidth="1"/>
    <col min="7435" max="7435" width="6.375" style="55" customWidth="1"/>
    <col min="7436" max="7436" width="6.875" style="55" customWidth="1"/>
    <col min="7437" max="7437" width="8.5" style="55" customWidth="1"/>
    <col min="7438" max="7438" width="6.875" style="55" customWidth="1"/>
    <col min="7439" max="7440" width="4.625" style="55" customWidth="1"/>
    <col min="7441" max="7441" width="4.375" style="55" customWidth="1"/>
    <col min="7442" max="7442" width="6" style="55" customWidth="1"/>
    <col min="7443" max="7443" width="13.75" style="55" customWidth="1"/>
    <col min="7444" max="7444" width="6.625" style="55" customWidth="1"/>
    <col min="7445" max="7445" width="6.125" style="55" customWidth="1"/>
    <col min="7446" max="7446" width="5.75" style="55" customWidth="1"/>
    <col min="7447" max="7447" width="5.375" style="55" customWidth="1"/>
    <col min="7448" max="7448" width="7.375" style="55" customWidth="1"/>
    <col min="7449" max="7449" width="5.75" style="55" customWidth="1"/>
    <col min="7450" max="7450" width="8.125" style="55" customWidth="1"/>
    <col min="7451" max="7451" width="9.125" style="55" customWidth="1"/>
    <col min="7452" max="7452" width="7.25" style="55" customWidth="1"/>
    <col min="7453" max="7453" width="7.625" style="55" customWidth="1"/>
    <col min="7454" max="7454" width="7.375" style="55" customWidth="1"/>
    <col min="7455" max="7455" width="35.75" style="55" customWidth="1"/>
    <col min="7456" max="7456" width="12.625" style="55" customWidth="1"/>
    <col min="7457" max="7457" width="14.625" style="55" customWidth="1"/>
    <col min="7458" max="7680" width="9" style="55"/>
    <col min="7681" max="7681" width="5" style="55" customWidth="1"/>
    <col min="7682" max="7682" width="22.375" style="55" customWidth="1"/>
    <col min="7683" max="7683" width="9.375" style="55" customWidth="1"/>
    <col min="7684" max="7684" width="10.5" style="55" customWidth="1"/>
    <col min="7685" max="7685" width="7.25" style="55" customWidth="1"/>
    <col min="7686" max="7686" width="5.5" style="55" customWidth="1"/>
    <col min="7687" max="7687" width="12.375" style="55" customWidth="1"/>
    <col min="7688" max="7688" width="7.875" style="55" customWidth="1"/>
    <col min="7689" max="7689" width="5.625" style="55" customWidth="1"/>
    <col min="7690" max="7690" width="5.125" style="55" customWidth="1"/>
    <col min="7691" max="7691" width="6.375" style="55" customWidth="1"/>
    <col min="7692" max="7692" width="6.875" style="55" customWidth="1"/>
    <col min="7693" max="7693" width="8.5" style="55" customWidth="1"/>
    <col min="7694" max="7694" width="6.875" style="55" customWidth="1"/>
    <col min="7695" max="7696" width="4.625" style="55" customWidth="1"/>
    <col min="7697" max="7697" width="4.375" style="55" customWidth="1"/>
    <col min="7698" max="7698" width="6" style="55" customWidth="1"/>
    <col min="7699" max="7699" width="13.75" style="55" customWidth="1"/>
    <col min="7700" max="7700" width="6.625" style="55" customWidth="1"/>
    <col min="7701" max="7701" width="6.125" style="55" customWidth="1"/>
    <col min="7702" max="7702" width="5.75" style="55" customWidth="1"/>
    <col min="7703" max="7703" width="5.375" style="55" customWidth="1"/>
    <col min="7704" max="7704" width="7.375" style="55" customWidth="1"/>
    <col min="7705" max="7705" width="5.75" style="55" customWidth="1"/>
    <col min="7706" max="7706" width="8.125" style="55" customWidth="1"/>
    <col min="7707" max="7707" width="9.125" style="55" customWidth="1"/>
    <col min="7708" max="7708" width="7.25" style="55" customWidth="1"/>
    <col min="7709" max="7709" width="7.625" style="55" customWidth="1"/>
    <col min="7710" max="7710" width="7.375" style="55" customWidth="1"/>
    <col min="7711" max="7711" width="35.75" style="55" customWidth="1"/>
    <col min="7712" max="7712" width="12.625" style="55" customWidth="1"/>
    <col min="7713" max="7713" width="14.625" style="55" customWidth="1"/>
    <col min="7714" max="7936" width="9" style="55"/>
    <col min="7937" max="7937" width="5" style="55" customWidth="1"/>
    <col min="7938" max="7938" width="22.375" style="55" customWidth="1"/>
    <col min="7939" max="7939" width="9.375" style="55" customWidth="1"/>
    <col min="7940" max="7940" width="10.5" style="55" customWidth="1"/>
    <col min="7941" max="7941" width="7.25" style="55" customWidth="1"/>
    <col min="7942" max="7942" width="5.5" style="55" customWidth="1"/>
    <col min="7943" max="7943" width="12.375" style="55" customWidth="1"/>
    <col min="7944" max="7944" width="7.875" style="55" customWidth="1"/>
    <col min="7945" max="7945" width="5.625" style="55" customWidth="1"/>
    <col min="7946" max="7946" width="5.125" style="55" customWidth="1"/>
    <col min="7947" max="7947" width="6.375" style="55" customWidth="1"/>
    <col min="7948" max="7948" width="6.875" style="55" customWidth="1"/>
    <col min="7949" max="7949" width="8.5" style="55" customWidth="1"/>
    <col min="7950" max="7950" width="6.875" style="55" customWidth="1"/>
    <col min="7951" max="7952" width="4.625" style="55" customWidth="1"/>
    <col min="7953" max="7953" width="4.375" style="55" customWidth="1"/>
    <col min="7954" max="7954" width="6" style="55" customWidth="1"/>
    <col min="7955" max="7955" width="13.75" style="55" customWidth="1"/>
    <col min="7956" max="7956" width="6.625" style="55" customWidth="1"/>
    <col min="7957" max="7957" width="6.125" style="55" customWidth="1"/>
    <col min="7958" max="7958" width="5.75" style="55" customWidth="1"/>
    <col min="7959" max="7959" width="5.375" style="55" customWidth="1"/>
    <col min="7960" max="7960" width="7.375" style="55" customWidth="1"/>
    <col min="7961" max="7961" width="5.75" style="55" customWidth="1"/>
    <col min="7962" max="7962" width="8.125" style="55" customWidth="1"/>
    <col min="7963" max="7963" width="9.125" style="55" customWidth="1"/>
    <col min="7964" max="7964" width="7.25" style="55" customWidth="1"/>
    <col min="7965" max="7965" width="7.625" style="55" customWidth="1"/>
    <col min="7966" max="7966" width="7.375" style="55" customWidth="1"/>
    <col min="7967" max="7967" width="35.75" style="55" customWidth="1"/>
    <col min="7968" max="7968" width="12.625" style="55" customWidth="1"/>
    <col min="7969" max="7969" width="14.625" style="55" customWidth="1"/>
    <col min="7970" max="8192" width="9" style="55"/>
    <col min="8193" max="8193" width="5" style="55" customWidth="1"/>
    <col min="8194" max="8194" width="22.375" style="55" customWidth="1"/>
    <col min="8195" max="8195" width="9.375" style="55" customWidth="1"/>
    <col min="8196" max="8196" width="10.5" style="55" customWidth="1"/>
    <col min="8197" max="8197" width="7.25" style="55" customWidth="1"/>
    <col min="8198" max="8198" width="5.5" style="55" customWidth="1"/>
    <col min="8199" max="8199" width="12.375" style="55" customWidth="1"/>
    <col min="8200" max="8200" width="7.875" style="55" customWidth="1"/>
    <col min="8201" max="8201" width="5.625" style="55" customWidth="1"/>
    <col min="8202" max="8202" width="5.125" style="55" customWidth="1"/>
    <col min="8203" max="8203" width="6.375" style="55" customWidth="1"/>
    <col min="8204" max="8204" width="6.875" style="55" customWidth="1"/>
    <col min="8205" max="8205" width="8.5" style="55" customWidth="1"/>
    <col min="8206" max="8206" width="6.875" style="55" customWidth="1"/>
    <col min="8207" max="8208" width="4.625" style="55" customWidth="1"/>
    <col min="8209" max="8209" width="4.375" style="55" customWidth="1"/>
    <col min="8210" max="8210" width="6" style="55" customWidth="1"/>
    <col min="8211" max="8211" width="13.75" style="55" customWidth="1"/>
    <col min="8212" max="8212" width="6.625" style="55" customWidth="1"/>
    <col min="8213" max="8213" width="6.125" style="55" customWidth="1"/>
    <col min="8214" max="8214" width="5.75" style="55" customWidth="1"/>
    <col min="8215" max="8215" width="5.375" style="55" customWidth="1"/>
    <col min="8216" max="8216" width="7.375" style="55" customWidth="1"/>
    <col min="8217" max="8217" width="5.75" style="55" customWidth="1"/>
    <col min="8218" max="8218" width="8.125" style="55" customWidth="1"/>
    <col min="8219" max="8219" width="9.125" style="55" customWidth="1"/>
    <col min="8220" max="8220" width="7.25" style="55" customWidth="1"/>
    <col min="8221" max="8221" width="7.625" style="55" customWidth="1"/>
    <col min="8222" max="8222" width="7.375" style="55" customWidth="1"/>
    <col min="8223" max="8223" width="35.75" style="55" customWidth="1"/>
    <col min="8224" max="8224" width="12.625" style="55" customWidth="1"/>
    <col min="8225" max="8225" width="14.625" style="55" customWidth="1"/>
    <col min="8226" max="8448" width="9" style="55"/>
    <col min="8449" max="8449" width="5" style="55" customWidth="1"/>
    <col min="8450" max="8450" width="22.375" style="55" customWidth="1"/>
    <col min="8451" max="8451" width="9.375" style="55" customWidth="1"/>
    <col min="8452" max="8452" width="10.5" style="55" customWidth="1"/>
    <col min="8453" max="8453" width="7.25" style="55" customWidth="1"/>
    <col min="8454" max="8454" width="5.5" style="55" customWidth="1"/>
    <col min="8455" max="8455" width="12.375" style="55" customWidth="1"/>
    <col min="8456" max="8456" width="7.875" style="55" customWidth="1"/>
    <col min="8457" max="8457" width="5.625" style="55" customWidth="1"/>
    <col min="8458" max="8458" width="5.125" style="55" customWidth="1"/>
    <col min="8459" max="8459" width="6.375" style="55" customWidth="1"/>
    <col min="8460" max="8460" width="6.875" style="55" customWidth="1"/>
    <col min="8461" max="8461" width="8.5" style="55" customWidth="1"/>
    <col min="8462" max="8462" width="6.875" style="55" customWidth="1"/>
    <col min="8463" max="8464" width="4.625" style="55" customWidth="1"/>
    <col min="8465" max="8465" width="4.375" style="55" customWidth="1"/>
    <col min="8466" max="8466" width="6" style="55" customWidth="1"/>
    <col min="8467" max="8467" width="13.75" style="55" customWidth="1"/>
    <col min="8468" max="8468" width="6.625" style="55" customWidth="1"/>
    <col min="8469" max="8469" width="6.125" style="55" customWidth="1"/>
    <col min="8470" max="8470" width="5.75" style="55" customWidth="1"/>
    <col min="8471" max="8471" width="5.375" style="55" customWidth="1"/>
    <col min="8472" max="8472" width="7.375" style="55" customWidth="1"/>
    <col min="8473" max="8473" width="5.75" style="55" customWidth="1"/>
    <col min="8474" max="8474" width="8.125" style="55" customWidth="1"/>
    <col min="8475" max="8475" width="9.125" style="55" customWidth="1"/>
    <col min="8476" max="8476" width="7.25" style="55" customWidth="1"/>
    <col min="8477" max="8477" width="7.625" style="55" customWidth="1"/>
    <col min="8478" max="8478" width="7.375" style="55" customWidth="1"/>
    <col min="8479" max="8479" width="35.75" style="55" customWidth="1"/>
    <col min="8480" max="8480" width="12.625" style="55" customWidth="1"/>
    <col min="8481" max="8481" width="14.625" style="55" customWidth="1"/>
    <col min="8482" max="8704" width="9" style="55"/>
    <col min="8705" max="8705" width="5" style="55" customWidth="1"/>
    <col min="8706" max="8706" width="22.375" style="55" customWidth="1"/>
    <col min="8707" max="8707" width="9.375" style="55" customWidth="1"/>
    <col min="8708" max="8708" width="10.5" style="55" customWidth="1"/>
    <col min="8709" max="8709" width="7.25" style="55" customWidth="1"/>
    <col min="8710" max="8710" width="5.5" style="55" customWidth="1"/>
    <col min="8711" max="8711" width="12.375" style="55" customWidth="1"/>
    <col min="8712" max="8712" width="7.875" style="55" customWidth="1"/>
    <col min="8713" max="8713" width="5.625" style="55" customWidth="1"/>
    <col min="8714" max="8714" width="5.125" style="55" customWidth="1"/>
    <col min="8715" max="8715" width="6.375" style="55" customWidth="1"/>
    <col min="8716" max="8716" width="6.875" style="55" customWidth="1"/>
    <col min="8717" max="8717" width="8.5" style="55" customWidth="1"/>
    <col min="8718" max="8718" width="6.875" style="55" customWidth="1"/>
    <col min="8719" max="8720" width="4.625" style="55" customWidth="1"/>
    <col min="8721" max="8721" width="4.375" style="55" customWidth="1"/>
    <col min="8722" max="8722" width="6" style="55" customWidth="1"/>
    <col min="8723" max="8723" width="13.75" style="55" customWidth="1"/>
    <col min="8724" max="8724" width="6.625" style="55" customWidth="1"/>
    <col min="8725" max="8725" width="6.125" style="55" customWidth="1"/>
    <col min="8726" max="8726" width="5.75" style="55" customWidth="1"/>
    <col min="8727" max="8727" width="5.375" style="55" customWidth="1"/>
    <col min="8728" max="8728" width="7.375" style="55" customWidth="1"/>
    <col min="8729" max="8729" width="5.75" style="55" customWidth="1"/>
    <col min="8730" max="8730" width="8.125" style="55" customWidth="1"/>
    <col min="8731" max="8731" width="9.125" style="55" customWidth="1"/>
    <col min="8732" max="8732" width="7.25" style="55" customWidth="1"/>
    <col min="8733" max="8733" width="7.625" style="55" customWidth="1"/>
    <col min="8734" max="8734" width="7.375" style="55" customWidth="1"/>
    <col min="8735" max="8735" width="35.75" style="55" customWidth="1"/>
    <col min="8736" max="8736" width="12.625" style="55" customWidth="1"/>
    <col min="8737" max="8737" width="14.625" style="55" customWidth="1"/>
    <col min="8738" max="8960" width="9" style="55"/>
    <col min="8961" max="8961" width="5" style="55" customWidth="1"/>
    <col min="8962" max="8962" width="22.375" style="55" customWidth="1"/>
    <col min="8963" max="8963" width="9.375" style="55" customWidth="1"/>
    <col min="8964" max="8964" width="10.5" style="55" customWidth="1"/>
    <col min="8965" max="8965" width="7.25" style="55" customWidth="1"/>
    <col min="8966" max="8966" width="5.5" style="55" customWidth="1"/>
    <col min="8967" max="8967" width="12.375" style="55" customWidth="1"/>
    <col min="8968" max="8968" width="7.875" style="55" customWidth="1"/>
    <col min="8969" max="8969" width="5.625" style="55" customWidth="1"/>
    <col min="8970" max="8970" width="5.125" style="55" customWidth="1"/>
    <col min="8971" max="8971" width="6.375" style="55" customWidth="1"/>
    <col min="8972" max="8972" width="6.875" style="55" customWidth="1"/>
    <col min="8973" max="8973" width="8.5" style="55" customWidth="1"/>
    <col min="8974" max="8974" width="6.875" style="55" customWidth="1"/>
    <col min="8975" max="8976" width="4.625" style="55" customWidth="1"/>
    <col min="8977" max="8977" width="4.375" style="55" customWidth="1"/>
    <col min="8978" max="8978" width="6" style="55" customWidth="1"/>
    <col min="8979" max="8979" width="13.75" style="55" customWidth="1"/>
    <col min="8980" max="8980" width="6.625" style="55" customWidth="1"/>
    <col min="8981" max="8981" width="6.125" style="55" customWidth="1"/>
    <col min="8982" max="8982" width="5.75" style="55" customWidth="1"/>
    <col min="8983" max="8983" width="5.375" style="55" customWidth="1"/>
    <col min="8984" max="8984" width="7.375" style="55" customWidth="1"/>
    <col min="8985" max="8985" width="5.75" style="55" customWidth="1"/>
    <col min="8986" max="8986" width="8.125" style="55" customWidth="1"/>
    <col min="8987" max="8987" width="9.125" style="55" customWidth="1"/>
    <col min="8988" max="8988" width="7.25" style="55" customWidth="1"/>
    <col min="8989" max="8989" width="7.625" style="55" customWidth="1"/>
    <col min="8990" max="8990" width="7.375" style="55" customWidth="1"/>
    <col min="8991" max="8991" width="35.75" style="55" customWidth="1"/>
    <col min="8992" max="8992" width="12.625" style="55" customWidth="1"/>
    <col min="8993" max="8993" width="14.625" style="55" customWidth="1"/>
    <col min="8994" max="9216" width="9" style="55"/>
    <col min="9217" max="9217" width="5" style="55" customWidth="1"/>
    <col min="9218" max="9218" width="22.375" style="55" customWidth="1"/>
    <col min="9219" max="9219" width="9.375" style="55" customWidth="1"/>
    <col min="9220" max="9220" width="10.5" style="55" customWidth="1"/>
    <col min="9221" max="9221" width="7.25" style="55" customWidth="1"/>
    <col min="9222" max="9222" width="5.5" style="55" customWidth="1"/>
    <col min="9223" max="9223" width="12.375" style="55" customWidth="1"/>
    <col min="9224" max="9224" width="7.875" style="55" customWidth="1"/>
    <col min="9225" max="9225" width="5.625" style="55" customWidth="1"/>
    <col min="9226" max="9226" width="5.125" style="55" customWidth="1"/>
    <col min="9227" max="9227" width="6.375" style="55" customWidth="1"/>
    <col min="9228" max="9228" width="6.875" style="55" customWidth="1"/>
    <col min="9229" max="9229" width="8.5" style="55" customWidth="1"/>
    <col min="9230" max="9230" width="6.875" style="55" customWidth="1"/>
    <col min="9231" max="9232" width="4.625" style="55" customWidth="1"/>
    <col min="9233" max="9233" width="4.375" style="55" customWidth="1"/>
    <col min="9234" max="9234" width="6" style="55" customWidth="1"/>
    <col min="9235" max="9235" width="13.75" style="55" customWidth="1"/>
    <col min="9236" max="9236" width="6.625" style="55" customWidth="1"/>
    <col min="9237" max="9237" width="6.125" style="55" customWidth="1"/>
    <col min="9238" max="9238" width="5.75" style="55" customWidth="1"/>
    <col min="9239" max="9239" width="5.375" style="55" customWidth="1"/>
    <col min="9240" max="9240" width="7.375" style="55" customWidth="1"/>
    <col min="9241" max="9241" width="5.75" style="55" customWidth="1"/>
    <col min="9242" max="9242" width="8.125" style="55" customWidth="1"/>
    <col min="9243" max="9243" width="9.125" style="55" customWidth="1"/>
    <col min="9244" max="9244" width="7.25" style="55" customWidth="1"/>
    <col min="9245" max="9245" width="7.625" style="55" customWidth="1"/>
    <col min="9246" max="9246" width="7.375" style="55" customWidth="1"/>
    <col min="9247" max="9247" width="35.75" style="55" customWidth="1"/>
    <col min="9248" max="9248" width="12.625" style="55" customWidth="1"/>
    <col min="9249" max="9249" width="14.625" style="55" customWidth="1"/>
    <col min="9250" max="9472" width="9" style="55"/>
    <col min="9473" max="9473" width="5" style="55" customWidth="1"/>
    <col min="9474" max="9474" width="22.375" style="55" customWidth="1"/>
    <col min="9475" max="9475" width="9.375" style="55" customWidth="1"/>
    <col min="9476" max="9476" width="10.5" style="55" customWidth="1"/>
    <col min="9477" max="9477" width="7.25" style="55" customWidth="1"/>
    <col min="9478" max="9478" width="5.5" style="55" customWidth="1"/>
    <col min="9479" max="9479" width="12.375" style="55" customWidth="1"/>
    <col min="9480" max="9480" width="7.875" style="55" customWidth="1"/>
    <col min="9481" max="9481" width="5.625" style="55" customWidth="1"/>
    <col min="9482" max="9482" width="5.125" style="55" customWidth="1"/>
    <col min="9483" max="9483" width="6.375" style="55" customWidth="1"/>
    <col min="9484" max="9484" width="6.875" style="55" customWidth="1"/>
    <col min="9485" max="9485" width="8.5" style="55" customWidth="1"/>
    <col min="9486" max="9486" width="6.875" style="55" customWidth="1"/>
    <col min="9487" max="9488" width="4.625" style="55" customWidth="1"/>
    <col min="9489" max="9489" width="4.375" style="55" customWidth="1"/>
    <col min="9490" max="9490" width="6" style="55" customWidth="1"/>
    <col min="9491" max="9491" width="13.75" style="55" customWidth="1"/>
    <col min="9492" max="9492" width="6.625" style="55" customWidth="1"/>
    <col min="9493" max="9493" width="6.125" style="55" customWidth="1"/>
    <col min="9494" max="9494" width="5.75" style="55" customWidth="1"/>
    <col min="9495" max="9495" width="5.375" style="55" customWidth="1"/>
    <col min="9496" max="9496" width="7.375" style="55" customWidth="1"/>
    <col min="9497" max="9497" width="5.75" style="55" customWidth="1"/>
    <col min="9498" max="9498" width="8.125" style="55" customWidth="1"/>
    <col min="9499" max="9499" width="9.125" style="55" customWidth="1"/>
    <col min="9500" max="9500" width="7.25" style="55" customWidth="1"/>
    <col min="9501" max="9501" width="7.625" style="55" customWidth="1"/>
    <col min="9502" max="9502" width="7.375" style="55" customWidth="1"/>
    <col min="9503" max="9503" width="35.75" style="55" customWidth="1"/>
    <col min="9504" max="9504" width="12.625" style="55" customWidth="1"/>
    <col min="9505" max="9505" width="14.625" style="55" customWidth="1"/>
    <col min="9506" max="9728" width="9" style="55"/>
    <col min="9729" max="9729" width="5" style="55" customWidth="1"/>
    <col min="9730" max="9730" width="22.375" style="55" customWidth="1"/>
    <col min="9731" max="9731" width="9.375" style="55" customWidth="1"/>
    <col min="9732" max="9732" width="10.5" style="55" customWidth="1"/>
    <col min="9733" max="9733" width="7.25" style="55" customWidth="1"/>
    <col min="9734" max="9734" width="5.5" style="55" customWidth="1"/>
    <col min="9735" max="9735" width="12.375" style="55" customWidth="1"/>
    <col min="9736" max="9736" width="7.875" style="55" customWidth="1"/>
    <col min="9737" max="9737" width="5.625" style="55" customWidth="1"/>
    <col min="9738" max="9738" width="5.125" style="55" customWidth="1"/>
    <col min="9739" max="9739" width="6.375" style="55" customWidth="1"/>
    <col min="9740" max="9740" width="6.875" style="55" customWidth="1"/>
    <col min="9741" max="9741" width="8.5" style="55" customWidth="1"/>
    <col min="9742" max="9742" width="6.875" style="55" customWidth="1"/>
    <col min="9743" max="9744" width="4.625" style="55" customWidth="1"/>
    <col min="9745" max="9745" width="4.375" style="55" customWidth="1"/>
    <col min="9746" max="9746" width="6" style="55" customWidth="1"/>
    <col min="9747" max="9747" width="13.75" style="55" customWidth="1"/>
    <col min="9748" max="9748" width="6.625" style="55" customWidth="1"/>
    <col min="9749" max="9749" width="6.125" style="55" customWidth="1"/>
    <col min="9750" max="9750" width="5.75" style="55" customWidth="1"/>
    <col min="9751" max="9751" width="5.375" style="55" customWidth="1"/>
    <col min="9752" max="9752" width="7.375" style="55" customWidth="1"/>
    <col min="9753" max="9753" width="5.75" style="55" customWidth="1"/>
    <col min="9754" max="9754" width="8.125" style="55" customWidth="1"/>
    <col min="9755" max="9755" width="9.125" style="55" customWidth="1"/>
    <col min="9756" max="9756" width="7.25" style="55" customWidth="1"/>
    <col min="9757" max="9757" width="7.625" style="55" customWidth="1"/>
    <col min="9758" max="9758" width="7.375" style="55" customWidth="1"/>
    <col min="9759" max="9759" width="35.75" style="55" customWidth="1"/>
    <col min="9760" max="9760" width="12.625" style="55" customWidth="1"/>
    <col min="9761" max="9761" width="14.625" style="55" customWidth="1"/>
    <col min="9762" max="9984" width="9" style="55"/>
    <col min="9985" max="9985" width="5" style="55" customWidth="1"/>
    <col min="9986" max="9986" width="22.375" style="55" customWidth="1"/>
    <col min="9987" max="9987" width="9.375" style="55" customWidth="1"/>
    <col min="9988" max="9988" width="10.5" style="55" customWidth="1"/>
    <col min="9989" max="9989" width="7.25" style="55" customWidth="1"/>
    <col min="9990" max="9990" width="5.5" style="55" customWidth="1"/>
    <col min="9991" max="9991" width="12.375" style="55" customWidth="1"/>
    <col min="9992" max="9992" width="7.875" style="55" customWidth="1"/>
    <col min="9993" max="9993" width="5.625" style="55" customWidth="1"/>
    <col min="9994" max="9994" width="5.125" style="55" customWidth="1"/>
    <col min="9995" max="9995" width="6.375" style="55" customWidth="1"/>
    <col min="9996" max="9996" width="6.875" style="55" customWidth="1"/>
    <col min="9997" max="9997" width="8.5" style="55" customWidth="1"/>
    <col min="9998" max="9998" width="6.875" style="55" customWidth="1"/>
    <col min="9999" max="10000" width="4.625" style="55" customWidth="1"/>
    <col min="10001" max="10001" width="4.375" style="55" customWidth="1"/>
    <col min="10002" max="10002" width="6" style="55" customWidth="1"/>
    <col min="10003" max="10003" width="13.75" style="55" customWidth="1"/>
    <col min="10004" max="10004" width="6.625" style="55" customWidth="1"/>
    <col min="10005" max="10005" width="6.125" style="55" customWidth="1"/>
    <col min="10006" max="10006" width="5.75" style="55" customWidth="1"/>
    <col min="10007" max="10007" width="5.375" style="55" customWidth="1"/>
    <col min="10008" max="10008" width="7.375" style="55" customWidth="1"/>
    <col min="10009" max="10009" width="5.75" style="55" customWidth="1"/>
    <col min="10010" max="10010" width="8.125" style="55" customWidth="1"/>
    <col min="10011" max="10011" width="9.125" style="55" customWidth="1"/>
    <col min="10012" max="10012" width="7.25" style="55" customWidth="1"/>
    <col min="10013" max="10013" width="7.625" style="55" customWidth="1"/>
    <col min="10014" max="10014" width="7.375" style="55" customWidth="1"/>
    <col min="10015" max="10015" width="35.75" style="55" customWidth="1"/>
    <col min="10016" max="10016" width="12.625" style="55" customWidth="1"/>
    <col min="10017" max="10017" width="14.625" style="55" customWidth="1"/>
    <col min="10018" max="10240" width="9" style="55"/>
    <col min="10241" max="10241" width="5" style="55" customWidth="1"/>
    <col min="10242" max="10242" width="22.375" style="55" customWidth="1"/>
    <col min="10243" max="10243" width="9.375" style="55" customWidth="1"/>
    <col min="10244" max="10244" width="10.5" style="55" customWidth="1"/>
    <col min="10245" max="10245" width="7.25" style="55" customWidth="1"/>
    <col min="10246" max="10246" width="5.5" style="55" customWidth="1"/>
    <col min="10247" max="10247" width="12.375" style="55" customWidth="1"/>
    <col min="10248" max="10248" width="7.875" style="55" customWidth="1"/>
    <col min="10249" max="10249" width="5.625" style="55" customWidth="1"/>
    <col min="10250" max="10250" width="5.125" style="55" customWidth="1"/>
    <col min="10251" max="10251" width="6.375" style="55" customWidth="1"/>
    <col min="10252" max="10252" width="6.875" style="55" customWidth="1"/>
    <col min="10253" max="10253" width="8.5" style="55" customWidth="1"/>
    <col min="10254" max="10254" width="6.875" style="55" customWidth="1"/>
    <col min="10255" max="10256" width="4.625" style="55" customWidth="1"/>
    <col min="10257" max="10257" width="4.375" style="55" customWidth="1"/>
    <col min="10258" max="10258" width="6" style="55" customWidth="1"/>
    <col min="10259" max="10259" width="13.75" style="55" customWidth="1"/>
    <col min="10260" max="10260" width="6.625" style="55" customWidth="1"/>
    <col min="10261" max="10261" width="6.125" style="55" customWidth="1"/>
    <col min="10262" max="10262" width="5.75" style="55" customWidth="1"/>
    <col min="10263" max="10263" width="5.375" style="55" customWidth="1"/>
    <col min="10264" max="10264" width="7.375" style="55" customWidth="1"/>
    <col min="10265" max="10265" width="5.75" style="55" customWidth="1"/>
    <col min="10266" max="10266" width="8.125" style="55" customWidth="1"/>
    <col min="10267" max="10267" width="9.125" style="55" customWidth="1"/>
    <col min="10268" max="10268" width="7.25" style="55" customWidth="1"/>
    <col min="10269" max="10269" width="7.625" style="55" customWidth="1"/>
    <col min="10270" max="10270" width="7.375" style="55" customWidth="1"/>
    <col min="10271" max="10271" width="35.75" style="55" customWidth="1"/>
    <col min="10272" max="10272" width="12.625" style="55" customWidth="1"/>
    <col min="10273" max="10273" width="14.625" style="55" customWidth="1"/>
    <col min="10274" max="10496" width="9" style="55"/>
    <col min="10497" max="10497" width="5" style="55" customWidth="1"/>
    <col min="10498" max="10498" width="22.375" style="55" customWidth="1"/>
    <col min="10499" max="10499" width="9.375" style="55" customWidth="1"/>
    <col min="10500" max="10500" width="10.5" style="55" customWidth="1"/>
    <col min="10501" max="10501" width="7.25" style="55" customWidth="1"/>
    <col min="10502" max="10502" width="5.5" style="55" customWidth="1"/>
    <col min="10503" max="10503" width="12.375" style="55" customWidth="1"/>
    <col min="10504" max="10504" width="7.875" style="55" customWidth="1"/>
    <col min="10505" max="10505" width="5.625" style="55" customWidth="1"/>
    <col min="10506" max="10506" width="5.125" style="55" customWidth="1"/>
    <col min="10507" max="10507" width="6.375" style="55" customWidth="1"/>
    <col min="10508" max="10508" width="6.875" style="55" customWidth="1"/>
    <col min="10509" max="10509" width="8.5" style="55" customWidth="1"/>
    <col min="10510" max="10510" width="6.875" style="55" customWidth="1"/>
    <col min="10511" max="10512" width="4.625" style="55" customWidth="1"/>
    <col min="10513" max="10513" width="4.375" style="55" customWidth="1"/>
    <col min="10514" max="10514" width="6" style="55" customWidth="1"/>
    <col min="10515" max="10515" width="13.75" style="55" customWidth="1"/>
    <col min="10516" max="10516" width="6.625" style="55" customWidth="1"/>
    <col min="10517" max="10517" width="6.125" style="55" customWidth="1"/>
    <col min="10518" max="10518" width="5.75" style="55" customWidth="1"/>
    <col min="10519" max="10519" width="5.375" style="55" customWidth="1"/>
    <col min="10520" max="10520" width="7.375" style="55" customWidth="1"/>
    <col min="10521" max="10521" width="5.75" style="55" customWidth="1"/>
    <col min="10522" max="10522" width="8.125" style="55" customWidth="1"/>
    <col min="10523" max="10523" width="9.125" style="55" customWidth="1"/>
    <col min="10524" max="10524" width="7.25" style="55" customWidth="1"/>
    <col min="10525" max="10525" width="7.625" style="55" customWidth="1"/>
    <col min="10526" max="10526" width="7.375" style="55" customWidth="1"/>
    <col min="10527" max="10527" width="35.75" style="55" customWidth="1"/>
    <col min="10528" max="10528" width="12.625" style="55" customWidth="1"/>
    <col min="10529" max="10529" width="14.625" style="55" customWidth="1"/>
    <col min="10530" max="10752" width="9" style="55"/>
    <col min="10753" max="10753" width="5" style="55" customWidth="1"/>
    <col min="10754" max="10754" width="22.375" style="55" customWidth="1"/>
    <col min="10755" max="10755" width="9.375" style="55" customWidth="1"/>
    <col min="10756" max="10756" width="10.5" style="55" customWidth="1"/>
    <col min="10757" max="10757" width="7.25" style="55" customWidth="1"/>
    <col min="10758" max="10758" width="5.5" style="55" customWidth="1"/>
    <col min="10759" max="10759" width="12.375" style="55" customWidth="1"/>
    <col min="10760" max="10760" width="7.875" style="55" customWidth="1"/>
    <col min="10761" max="10761" width="5.625" style="55" customWidth="1"/>
    <col min="10762" max="10762" width="5.125" style="55" customWidth="1"/>
    <col min="10763" max="10763" width="6.375" style="55" customWidth="1"/>
    <col min="10764" max="10764" width="6.875" style="55" customWidth="1"/>
    <col min="10765" max="10765" width="8.5" style="55" customWidth="1"/>
    <col min="10766" max="10766" width="6.875" style="55" customWidth="1"/>
    <col min="10767" max="10768" width="4.625" style="55" customWidth="1"/>
    <col min="10769" max="10769" width="4.375" style="55" customWidth="1"/>
    <col min="10770" max="10770" width="6" style="55" customWidth="1"/>
    <col min="10771" max="10771" width="13.75" style="55" customWidth="1"/>
    <col min="10772" max="10772" width="6.625" style="55" customWidth="1"/>
    <col min="10773" max="10773" width="6.125" style="55" customWidth="1"/>
    <col min="10774" max="10774" width="5.75" style="55" customWidth="1"/>
    <col min="10775" max="10775" width="5.375" style="55" customWidth="1"/>
    <col min="10776" max="10776" width="7.375" style="55" customWidth="1"/>
    <col min="10777" max="10777" width="5.75" style="55" customWidth="1"/>
    <col min="10778" max="10778" width="8.125" style="55" customWidth="1"/>
    <col min="10779" max="10779" width="9.125" style="55" customWidth="1"/>
    <col min="10780" max="10780" width="7.25" style="55" customWidth="1"/>
    <col min="10781" max="10781" width="7.625" style="55" customWidth="1"/>
    <col min="10782" max="10782" width="7.375" style="55" customWidth="1"/>
    <col min="10783" max="10783" width="35.75" style="55" customWidth="1"/>
    <col min="10784" max="10784" width="12.625" style="55" customWidth="1"/>
    <col min="10785" max="10785" width="14.625" style="55" customWidth="1"/>
    <col min="10786" max="11008" width="9" style="55"/>
    <col min="11009" max="11009" width="5" style="55" customWidth="1"/>
    <col min="11010" max="11010" width="22.375" style="55" customWidth="1"/>
    <col min="11011" max="11011" width="9.375" style="55" customWidth="1"/>
    <col min="11012" max="11012" width="10.5" style="55" customWidth="1"/>
    <col min="11013" max="11013" width="7.25" style="55" customWidth="1"/>
    <col min="11014" max="11014" width="5.5" style="55" customWidth="1"/>
    <col min="11015" max="11015" width="12.375" style="55" customWidth="1"/>
    <col min="11016" max="11016" width="7.875" style="55" customWidth="1"/>
    <col min="11017" max="11017" width="5.625" style="55" customWidth="1"/>
    <col min="11018" max="11018" width="5.125" style="55" customWidth="1"/>
    <col min="11019" max="11019" width="6.375" style="55" customWidth="1"/>
    <col min="11020" max="11020" width="6.875" style="55" customWidth="1"/>
    <col min="11021" max="11021" width="8.5" style="55" customWidth="1"/>
    <col min="11022" max="11022" width="6.875" style="55" customWidth="1"/>
    <col min="11023" max="11024" width="4.625" style="55" customWidth="1"/>
    <col min="11025" max="11025" width="4.375" style="55" customWidth="1"/>
    <col min="11026" max="11026" width="6" style="55" customWidth="1"/>
    <col min="11027" max="11027" width="13.75" style="55" customWidth="1"/>
    <col min="11028" max="11028" width="6.625" style="55" customWidth="1"/>
    <col min="11029" max="11029" width="6.125" style="55" customWidth="1"/>
    <col min="11030" max="11030" width="5.75" style="55" customWidth="1"/>
    <col min="11031" max="11031" width="5.375" style="55" customWidth="1"/>
    <col min="11032" max="11032" width="7.375" style="55" customWidth="1"/>
    <col min="11033" max="11033" width="5.75" style="55" customWidth="1"/>
    <col min="11034" max="11034" width="8.125" style="55" customWidth="1"/>
    <col min="11035" max="11035" width="9.125" style="55" customWidth="1"/>
    <col min="11036" max="11036" width="7.25" style="55" customWidth="1"/>
    <col min="11037" max="11037" width="7.625" style="55" customWidth="1"/>
    <col min="11038" max="11038" width="7.375" style="55" customWidth="1"/>
    <col min="11039" max="11039" width="35.75" style="55" customWidth="1"/>
    <col min="11040" max="11040" width="12.625" style="55" customWidth="1"/>
    <col min="11041" max="11041" width="14.625" style="55" customWidth="1"/>
    <col min="11042" max="11264" width="9" style="55"/>
    <col min="11265" max="11265" width="5" style="55" customWidth="1"/>
    <col min="11266" max="11266" width="22.375" style="55" customWidth="1"/>
    <col min="11267" max="11267" width="9.375" style="55" customWidth="1"/>
    <col min="11268" max="11268" width="10.5" style="55" customWidth="1"/>
    <col min="11269" max="11269" width="7.25" style="55" customWidth="1"/>
    <col min="11270" max="11270" width="5.5" style="55" customWidth="1"/>
    <col min="11271" max="11271" width="12.375" style="55" customWidth="1"/>
    <col min="11272" max="11272" width="7.875" style="55" customWidth="1"/>
    <col min="11273" max="11273" width="5.625" style="55" customWidth="1"/>
    <col min="11274" max="11274" width="5.125" style="55" customWidth="1"/>
    <col min="11275" max="11275" width="6.375" style="55" customWidth="1"/>
    <col min="11276" max="11276" width="6.875" style="55" customWidth="1"/>
    <col min="11277" max="11277" width="8.5" style="55" customWidth="1"/>
    <col min="11278" max="11278" width="6.875" style="55" customWidth="1"/>
    <col min="11279" max="11280" width="4.625" style="55" customWidth="1"/>
    <col min="11281" max="11281" width="4.375" style="55" customWidth="1"/>
    <col min="11282" max="11282" width="6" style="55" customWidth="1"/>
    <col min="11283" max="11283" width="13.75" style="55" customWidth="1"/>
    <col min="11284" max="11284" width="6.625" style="55" customWidth="1"/>
    <col min="11285" max="11285" width="6.125" style="55" customWidth="1"/>
    <col min="11286" max="11286" width="5.75" style="55" customWidth="1"/>
    <col min="11287" max="11287" width="5.375" style="55" customWidth="1"/>
    <col min="11288" max="11288" width="7.375" style="55" customWidth="1"/>
    <col min="11289" max="11289" width="5.75" style="55" customWidth="1"/>
    <col min="11290" max="11290" width="8.125" style="55" customWidth="1"/>
    <col min="11291" max="11291" width="9.125" style="55" customWidth="1"/>
    <col min="11292" max="11292" width="7.25" style="55" customWidth="1"/>
    <col min="11293" max="11293" width="7.625" style="55" customWidth="1"/>
    <col min="11294" max="11294" width="7.375" style="55" customWidth="1"/>
    <col min="11295" max="11295" width="35.75" style="55" customWidth="1"/>
    <col min="11296" max="11296" width="12.625" style="55" customWidth="1"/>
    <col min="11297" max="11297" width="14.625" style="55" customWidth="1"/>
    <col min="11298" max="11520" width="9" style="55"/>
    <col min="11521" max="11521" width="5" style="55" customWidth="1"/>
    <col min="11522" max="11522" width="22.375" style="55" customWidth="1"/>
    <col min="11523" max="11523" width="9.375" style="55" customWidth="1"/>
    <col min="11524" max="11524" width="10.5" style="55" customWidth="1"/>
    <col min="11525" max="11525" width="7.25" style="55" customWidth="1"/>
    <col min="11526" max="11526" width="5.5" style="55" customWidth="1"/>
    <col min="11527" max="11527" width="12.375" style="55" customWidth="1"/>
    <col min="11528" max="11528" width="7.875" style="55" customWidth="1"/>
    <col min="11529" max="11529" width="5.625" style="55" customWidth="1"/>
    <col min="11530" max="11530" width="5.125" style="55" customWidth="1"/>
    <col min="11531" max="11531" width="6.375" style="55" customWidth="1"/>
    <col min="11532" max="11532" width="6.875" style="55" customWidth="1"/>
    <col min="11533" max="11533" width="8.5" style="55" customWidth="1"/>
    <col min="11534" max="11534" width="6.875" style="55" customWidth="1"/>
    <col min="11535" max="11536" width="4.625" style="55" customWidth="1"/>
    <col min="11537" max="11537" width="4.375" style="55" customWidth="1"/>
    <col min="11538" max="11538" width="6" style="55" customWidth="1"/>
    <col min="11539" max="11539" width="13.75" style="55" customWidth="1"/>
    <col min="11540" max="11540" width="6.625" style="55" customWidth="1"/>
    <col min="11541" max="11541" width="6.125" style="55" customWidth="1"/>
    <col min="11542" max="11542" width="5.75" style="55" customWidth="1"/>
    <col min="11543" max="11543" width="5.375" style="55" customWidth="1"/>
    <col min="11544" max="11544" width="7.375" style="55" customWidth="1"/>
    <col min="11545" max="11545" width="5.75" style="55" customWidth="1"/>
    <col min="11546" max="11546" width="8.125" style="55" customWidth="1"/>
    <col min="11547" max="11547" width="9.125" style="55" customWidth="1"/>
    <col min="11548" max="11548" width="7.25" style="55" customWidth="1"/>
    <col min="11549" max="11549" width="7.625" style="55" customWidth="1"/>
    <col min="11550" max="11550" width="7.375" style="55" customWidth="1"/>
    <col min="11551" max="11551" width="35.75" style="55" customWidth="1"/>
    <col min="11552" max="11552" width="12.625" style="55" customWidth="1"/>
    <col min="11553" max="11553" width="14.625" style="55" customWidth="1"/>
    <col min="11554" max="11776" width="9" style="55"/>
    <col min="11777" max="11777" width="5" style="55" customWidth="1"/>
    <col min="11778" max="11778" width="22.375" style="55" customWidth="1"/>
    <col min="11779" max="11779" width="9.375" style="55" customWidth="1"/>
    <col min="11780" max="11780" width="10.5" style="55" customWidth="1"/>
    <col min="11781" max="11781" width="7.25" style="55" customWidth="1"/>
    <col min="11782" max="11782" width="5.5" style="55" customWidth="1"/>
    <col min="11783" max="11783" width="12.375" style="55" customWidth="1"/>
    <col min="11784" max="11784" width="7.875" style="55" customWidth="1"/>
    <col min="11785" max="11785" width="5.625" style="55" customWidth="1"/>
    <col min="11786" max="11786" width="5.125" style="55" customWidth="1"/>
    <col min="11787" max="11787" width="6.375" style="55" customWidth="1"/>
    <col min="11788" max="11788" width="6.875" style="55" customWidth="1"/>
    <col min="11789" max="11789" width="8.5" style="55" customWidth="1"/>
    <col min="11790" max="11790" width="6.875" style="55" customWidth="1"/>
    <col min="11791" max="11792" width="4.625" style="55" customWidth="1"/>
    <col min="11793" max="11793" width="4.375" style="55" customWidth="1"/>
    <col min="11794" max="11794" width="6" style="55" customWidth="1"/>
    <col min="11795" max="11795" width="13.75" style="55" customWidth="1"/>
    <col min="11796" max="11796" width="6.625" style="55" customWidth="1"/>
    <col min="11797" max="11797" width="6.125" style="55" customWidth="1"/>
    <col min="11798" max="11798" width="5.75" style="55" customWidth="1"/>
    <col min="11799" max="11799" width="5.375" style="55" customWidth="1"/>
    <col min="11800" max="11800" width="7.375" style="55" customWidth="1"/>
    <col min="11801" max="11801" width="5.75" style="55" customWidth="1"/>
    <col min="11802" max="11802" width="8.125" style="55" customWidth="1"/>
    <col min="11803" max="11803" width="9.125" style="55" customWidth="1"/>
    <col min="11804" max="11804" width="7.25" style="55" customWidth="1"/>
    <col min="11805" max="11805" width="7.625" style="55" customWidth="1"/>
    <col min="11806" max="11806" width="7.375" style="55" customWidth="1"/>
    <col min="11807" max="11807" width="35.75" style="55" customWidth="1"/>
    <col min="11808" max="11808" width="12.625" style="55" customWidth="1"/>
    <col min="11809" max="11809" width="14.625" style="55" customWidth="1"/>
    <col min="11810" max="12032" width="9" style="55"/>
    <col min="12033" max="12033" width="5" style="55" customWidth="1"/>
    <col min="12034" max="12034" width="22.375" style="55" customWidth="1"/>
    <col min="12035" max="12035" width="9.375" style="55" customWidth="1"/>
    <col min="12036" max="12036" width="10.5" style="55" customWidth="1"/>
    <col min="12037" max="12037" width="7.25" style="55" customWidth="1"/>
    <col min="12038" max="12038" width="5.5" style="55" customWidth="1"/>
    <col min="12039" max="12039" width="12.375" style="55" customWidth="1"/>
    <col min="12040" max="12040" width="7.875" style="55" customWidth="1"/>
    <col min="12041" max="12041" width="5.625" style="55" customWidth="1"/>
    <col min="12042" max="12042" width="5.125" style="55" customWidth="1"/>
    <col min="12043" max="12043" width="6.375" style="55" customWidth="1"/>
    <col min="12044" max="12044" width="6.875" style="55" customWidth="1"/>
    <col min="12045" max="12045" width="8.5" style="55" customWidth="1"/>
    <col min="12046" max="12046" width="6.875" style="55" customWidth="1"/>
    <col min="12047" max="12048" width="4.625" style="55" customWidth="1"/>
    <col min="12049" max="12049" width="4.375" style="55" customWidth="1"/>
    <col min="12050" max="12050" width="6" style="55" customWidth="1"/>
    <col min="12051" max="12051" width="13.75" style="55" customWidth="1"/>
    <col min="12052" max="12052" width="6.625" style="55" customWidth="1"/>
    <col min="12053" max="12053" width="6.125" style="55" customWidth="1"/>
    <col min="12054" max="12054" width="5.75" style="55" customWidth="1"/>
    <col min="12055" max="12055" width="5.375" style="55" customWidth="1"/>
    <col min="12056" max="12056" width="7.375" style="55" customWidth="1"/>
    <col min="12057" max="12057" width="5.75" style="55" customWidth="1"/>
    <col min="12058" max="12058" width="8.125" style="55" customWidth="1"/>
    <col min="12059" max="12059" width="9.125" style="55" customWidth="1"/>
    <col min="12060" max="12060" width="7.25" style="55" customWidth="1"/>
    <col min="12061" max="12061" width="7.625" style="55" customWidth="1"/>
    <col min="12062" max="12062" width="7.375" style="55" customWidth="1"/>
    <col min="12063" max="12063" width="35.75" style="55" customWidth="1"/>
    <col min="12064" max="12064" width="12.625" style="55" customWidth="1"/>
    <col min="12065" max="12065" width="14.625" style="55" customWidth="1"/>
    <col min="12066" max="12288" width="9" style="55"/>
    <col min="12289" max="12289" width="5" style="55" customWidth="1"/>
    <col min="12290" max="12290" width="22.375" style="55" customWidth="1"/>
    <col min="12291" max="12291" width="9.375" style="55" customWidth="1"/>
    <col min="12292" max="12292" width="10.5" style="55" customWidth="1"/>
    <col min="12293" max="12293" width="7.25" style="55" customWidth="1"/>
    <col min="12294" max="12294" width="5.5" style="55" customWidth="1"/>
    <col min="12295" max="12295" width="12.375" style="55" customWidth="1"/>
    <col min="12296" max="12296" width="7.875" style="55" customWidth="1"/>
    <col min="12297" max="12297" width="5.625" style="55" customWidth="1"/>
    <col min="12298" max="12298" width="5.125" style="55" customWidth="1"/>
    <col min="12299" max="12299" width="6.375" style="55" customWidth="1"/>
    <col min="12300" max="12300" width="6.875" style="55" customWidth="1"/>
    <col min="12301" max="12301" width="8.5" style="55" customWidth="1"/>
    <col min="12302" max="12302" width="6.875" style="55" customWidth="1"/>
    <col min="12303" max="12304" width="4.625" style="55" customWidth="1"/>
    <col min="12305" max="12305" width="4.375" style="55" customWidth="1"/>
    <col min="12306" max="12306" width="6" style="55" customWidth="1"/>
    <col min="12307" max="12307" width="13.75" style="55" customWidth="1"/>
    <col min="12308" max="12308" width="6.625" style="55" customWidth="1"/>
    <col min="12309" max="12309" width="6.125" style="55" customWidth="1"/>
    <col min="12310" max="12310" width="5.75" style="55" customWidth="1"/>
    <col min="12311" max="12311" width="5.375" style="55" customWidth="1"/>
    <col min="12312" max="12312" width="7.375" style="55" customWidth="1"/>
    <col min="12313" max="12313" width="5.75" style="55" customWidth="1"/>
    <col min="12314" max="12314" width="8.125" style="55" customWidth="1"/>
    <col min="12315" max="12315" width="9.125" style="55" customWidth="1"/>
    <col min="12316" max="12316" width="7.25" style="55" customWidth="1"/>
    <col min="12317" max="12317" width="7.625" style="55" customWidth="1"/>
    <col min="12318" max="12318" width="7.375" style="55" customWidth="1"/>
    <col min="12319" max="12319" width="35.75" style="55" customWidth="1"/>
    <col min="12320" max="12320" width="12.625" style="55" customWidth="1"/>
    <col min="12321" max="12321" width="14.625" style="55" customWidth="1"/>
    <col min="12322" max="12544" width="9" style="55"/>
    <col min="12545" max="12545" width="5" style="55" customWidth="1"/>
    <col min="12546" max="12546" width="22.375" style="55" customWidth="1"/>
    <col min="12547" max="12547" width="9.375" style="55" customWidth="1"/>
    <col min="12548" max="12548" width="10.5" style="55" customWidth="1"/>
    <col min="12549" max="12549" width="7.25" style="55" customWidth="1"/>
    <col min="12550" max="12550" width="5.5" style="55" customWidth="1"/>
    <col min="12551" max="12551" width="12.375" style="55" customWidth="1"/>
    <col min="12552" max="12552" width="7.875" style="55" customWidth="1"/>
    <col min="12553" max="12553" width="5.625" style="55" customWidth="1"/>
    <col min="12554" max="12554" width="5.125" style="55" customWidth="1"/>
    <col min="12555" max="12555" width="6.375" style="55" customWidth="1"/>
    <col min="12556" max="12556" width="6.875" style="55" customWidth="1"/>
    <col min="12557" max="12557" width="8.5" style="55" customWidth="1"/>
    <col min="12558" max="12558" width="6.875" style="55" customWidth="1"/>
    <col min="12559" max="12560" width="4.625" style="55" customWidth="1"/>
    <col min="12561" max="12561" width="4.375" style="55" customWidth="1"/>
    <col min="12562" max="12562" width="6" style="55" customWidth="1"/>
    <col min="12563" max="12563" width="13.75" style="55" customWidth="1"/>
    <col min="12564" max="12564" width="6.625" style="55" customWidth="1"/>
    <col min="12565" max="12565" width="6.125" style="55" customWidth="1"/>
    <col min="12566" max="12566" width="5.75" style="55" customWidth="1"/>
    <col min="12567" max="12567" width="5.375" style="55" customWidth="1"/>
    <col min="12568" max="12568" width="7.375" style="55" customWidth="1"/>
    <col min="12569" max="12569" width="5.75" style="55" customWidth="1"/>
    <col min="12570" max="12570" width="8.125" style="55" customWidth="1"/>
    <col min="12571" max="12571" width="9.125" style="55" customWidth="1"/>
    <col min="12572" max="12572" width="7.25" style="55" customWidth="1"/>
    <col min="12573" max="12573" width="7.625" style="55" customWidth="1"/>
    <col min="12574" max="12574" width="7.375" style="55" customWidth="1"/>
    <col min="12575" max="12575" width="35.75" style="55" customWidth="1"/>
    <col min="12576" max="12576" width="12.625" style="55" customWidth="1"/>
    <col min="12577" max="12577" width="14.625" style="55" customWidth="1"/>
    <col min="12578" max="12800" width="9" style="55"/>
    <col min="12801" max="12801" width="5" style="55" customWidth="1"/>
    <col min="12802" max="12802" width="22.375" style="55" customWidth="1"/>
    <col min="12803" max="12803" width="9.375" style="55" customWidth="1"/>
    <col min="12804" max="12804" width="10.5" style="55" customWidth="1"/>
    <col min="12805" max="12805" width="7.25" style="55" customWidth="1"/>
    <col min="12806" max="12806" width="5.5" style="55" customWidth="1"/>
    <col min="12807" max="12807" width="12.375" style="55" customWidth="1"/>
    <col min="12808" max="12808" width="7.875" style="55" customWidth="1"/>
    <col min="12809" max="12809" width="5.625" style="55" customWidth="1"/>
    <col min="12810" max="12810" width="5.125" style="55" customWidth="1"/>
    <col min="12811" max="12811" width="6.375" style="55" customWidth="1"/>
    <col min="12812" max="12812" width="6.875" style="55" customWidth="1"/>
    <col min="12813" max="12813" width="8.5" style="55" customWidth="1"/>
    <col min="12814" max="12814" width="6.875" style="55" customWidth="1"/>
    <col min="12815" max="12816" width="4.625" style="55" customWidth="1"/>
    <col min="12817" max="12817" width="4.375" style="55" customWidth="1"/>
    <col min="12818" max="12818" width="6" style="55" customWidth="1"/>
    <col min="12819" max="12819" width="13.75" style="55" customWidth="1"/>
    <col min="12820" max="12820" width="6.625" style="55" customWidth="1"/>
    <col min="12821" max="12821" width="6.125" style="55" customWidth="1"/>
    <col min="12822" max="12822" width="5.75" style="55" customWidth="1"/>
    <col min="12823" max="12823" width="5.375" style="55" customWidth="1"/>
    <col min="12824" max="12824" width="7.375" style="55" customWidth="1"/>
    <col min="12825" max="12825" width="5.75" style="55" customWidth="1"/>
    <col min="12826" max="12826" width="8.125" style="55" customWidth="1"/>
    <col min="12827" max="12827" width="9.125" style="55" customWidth="1"/>
    <col min="12828" max="12828" width="7.25" style="55" customWidth="1"/>
    <col min="12829" max="12829" width="7.625" style="55" customWidth="1"/>
    <col min="12830" max="12830" width="7.375" style="55" customWidth="1"/>
    <col min="12831" max="12831" width="35.75" style="55" customWidth="1"/>
    <col min="12832" max="12832" width="12.625" style="55" customWidth="1"/>
    <col min="12833" max="12833" width="14.625" style="55" customWidth="1"/>
    <col min="12834" max="13056" width="9" style="55"/>
    <col min="13057" max="13057" width="5" style="55" customWidth="1"/>
    <col min="13058" max="13058" width="22.375" style="55" customWidth="1"/>
    <col min="13059" max="13059" width="9.375" style="55" customWidth="1"/>
    <col min="13060" max="13060" width="10.5" style="55" customWidth="1"/>
    <col min="13061" max="13061" width="7.25" style="55" customWidth="1"/>
    <col min="13062" max="13062" width="5.5" style="55" customWidth="1"/>
    <col min="13063" max="13063" width="12.375" style="55" customWidth="1"/>
    <col min="13064" max="13064" width="7.875" style="55" customWidth="1"/>
    <col min="13065" max="13065" width="5.625" style="55" customWidth="1"/>
    <col min="13066" max="13066" width="5.125" style="55" customWidth="1"/>
    <col min="13067" max="13067" width="6.375" style="55" customWidth="1"/>
    <col min="13068" max="13068" width="6.875" style="55" customWidth="1"/>
    <col min="13069" max="13069" width="8.5" style="55" customWidth="1"/>
    <col min="13070" max="13070" width="6.875" style="55" customWidth="1"/>
    <col min="13071" max="13072" width="4.625" style="55" customWidth="1"/>
    <col min="13073" max="13073" width="4.375" style="55" customWidth="1"/>
    <col min="13074" max="13074" width="6" style="55" customWidth="1"/>
    <col min="13075" max="13075" width="13.75" style="55" customWidth="1"/>
    <col min="13076" max="13076" width="6.625" style="55" customWidth="1"/>
    <col min="13077" max="13077" width="6.125" style="55" customWidth="1"/>
    <col min="13078" max="13078" width="5.75" style="55" customWidth="1"/>
    <col min="13079" max="13079" width="5.375" style="55" customWidth="1"/>
    <col min="13080" max="13080" width="7.375" style="55" customWidth="1"/>
    <col min="13081" max="13081" width="5.75" style="55" customWidth="1"/>
    <col min="13082" max="13082" width="8.125" style="55" customWidth="1"/>
    <col min="13083" max="13083" width="9.125" style="55" customWidth="1"/>
    <col min="13084" max="13084" width="7.25" style="55" customWidth="1"/>
    <col min="13085" max="13085" width="7.625" style="55" customWidth="1"/>
    <col min="13086" max="13086" width="7.375" style="55" customWidth="1"/>
    <col min="13087" max="13087" width="35.75" style="55" customWidth="1"/>
    <col min="13088" max="13088" width="12.625" style="55" customWidth="1"/>
    <col min="13089" max="13089" width="14.625" style="55" customWidth="1"/>
    <col min="13090" max="13312" width="9" style="55"/>
    <col min="13313" max="13313" width="5" style="55" customWidth="1"/>
    <col min="13314" max="13314" width="22.375" style="55" customWidth="1"/>
    <col min="13315" max="13315" width="9.375" style="55" customWidth="1"/>
    <col min="13316" max="13316" width="10.5" style="55" customWidth="1"/>
    <col min="13317" max="13317" width="7.25" style="55" customWidth="1"/>
    <col min="13318" max="13318" width="5.5" style="55" customWidth="1"/>
    <col min="13319" max="13319" width="12.375" style="55" customWidth="1"/>
    <col min="13320" max="13320" width="7.875" style="55" customWidth="1"/>
    <col min="13321" max="13321" width="5.625" style="55" customWidth="1"/>
    <col min="13322" max="13322" width="5.125" style="55" customWidth="1"/>
    <col min="13323" max="13323" width="6.375" style="55" customWidth="1"/>
    <col min="13324" max="13324" width="6.875" style="55" customWidth="1"/>
    <col min="13325" max="13325" width="8.5" style="55" customWidth="1"/>
    <col min="13326" max="13326" width="6.875" style="55" customWidth="1"/>
    <col min="13327" max="13328" width="4.625" style="55" customWidth="1"/>
    <col min="13329" max="13329" width="4.375" style="55" customWidth="1"/>
    <col min="13330" max="13330" width="6" style="55" customWidth="1"/>
    <col min="13331" max="13331" width="13.75" style="55" customWidth="1"/>
    <col min="13332" max="13332" width="6.625" style="55" customWidth="1"/>
    <col min="13333" max="13333" width="6.125" style="55" customWidth="1"/>
    <col min="13334" max="13334" width="5.75" style="55" customWidth="1"/>
    <col min="13335" max="13335" width="5.375" style="55" customWidth="1"/>
    <col min="13336" max="13336" width="7.375" style="55" customWidth="1"/>
    <col min="13337" max="13337" width="5.75" style="55" customWidth="1"/>
    <col min="13338" max="13338" width="8.125" style="55" customWidth="1"/>
    <col min="13339" max="13339" width="9.125" style="55" customWidth="1"/>
    <col min="13340" max="13340" width="7.25" style="55" customWidth="1"/>
    <col min="13341" max="13341" width="7.625" style="55" customWidth="1"/>
    <col min="13342" max="13342" width="7.375" style="55" customWidth="1"/>
    <col min="13343" max="13343" width="35.75" style="55" customWidth="1"/>
    <col min="13344" max="13344" width="12.625" style="55" customWidth="1"/>
    <col min="13345" max="13345" width="14.625" style="55" customWidth="1"/>
    <col min="13346" max="13568" width="9" style="55"/>
    <col min="13569" max="13569" width="5" style="55" customWidth="1"/>
    <col min="13570" max="13570" width="22.375" style="55" customWidth="1"/>
    <col min="13571" max="13571" width="9.375" style="55" customWidth="1"/>
    <col min="13572" max="13572" width="10.5" style="55" customWidth="1"/>
    <col min="13573" max="13573" width="7.25" style="55" customWidth="1"/>
    <col min="13574" max="13574" width="5.5" style="55" customWidth="1"/>
    <col min="13575" max="13575" width="12.375" style="55" customWidth="1"/>
    <col min="13576" max="13576" width="7.875" style="55" customWidth="1"/>
    <col min="13577" max="13577" width="5.625" style="55" customWidth="1"/>
    <col min="13578" max="13578" width="5.125" style="55" customWidth="1"/>
    <col min="13579" max="13579" width="6.375" style="55" customWidth="1"/>
    <col min="13580" max="13580" width="6.875" style="55" customWidth="1"/>
    <col min="13581" max="13581" width="8.5" style="55" customWidth="1"/>
    <col min="13582" max="13582" width="6.875" style="55" customWidth="1"/>
    <col min="13583" max="13584" width="4.625" style="55" customWidth="1"/>
    <col min="13585" max="13585" width="4.375" style="55" customWidth="1"/>
    <col min="13586" max="13586" width="6" style="55" customWidth="1"/>
    <col min="13587" max="13587" width="13.75" style="55" customWidth="1"/>
    <col min="13588" max="13588" width="6.625" style="55" customWidth="1"/>
    <col min="13589" max="13589" width="6.125" style="55" customWidth="1"/>
    <col min="13590" max="13590" width="5.75" style="55" customWidth="1"/>
    <col min="13591" max="13591" width="5.375" style="55" customWidth="1"/>
    <col min="13592" max="13592" width="7.375" style="55" customWidth="1"/>
    <col min="13593" max="13593" width="5.75" style="55" customWidth="1"/>
    <col min="13594" max="13594" width="8.125" style="55" customWidth="1"/>
    <col min="13595" max="13595" width="9.125" style="55" customWidth="1"/>
    <col min="13596" max="13596" width="7.25" style="55" customWidth="1"/>
    <col min="13597" max="13597" width="7.625" style="55" customWidth="1"/>
    <col min="13598" max="13598" width="7.375" style="55" customWidth="1"/>
    <col min="13599" max="13599" width="35.75" style="55" customWidth="1"/>
    <col min="13600" max="13600" width="12.625" style="55" customWidth="1"/>
    <col min="13601" max="13601" width="14.625" style="55" customWidth="1"/>
    <col min="13602" max="13824" width="9" style="55"/>
    <col min="13825" max="13825" width="5" style="55" customWidth="1"/>
    <col min="13826" max="13826" width="22.375" style="55" customWidth="1"/>
    <col min="13827" max="13827" width="9.375" style="55" customWidth="1"/>
    <col min="13828" max="13828" width="10.5" style="55" customWidth="1"/>
    <col min="13829" max="13829" width="7.25" style="55" customWidth="1"/>
    <col min="13830" max="13830" width="5.5" style="55" customWidth="1"/>
    <col min="13831" max="13831" width="12.375" style="55" customWidth="1"/>
    <col min="13832" max="13832" width="7.875" style="55" customWidth="1"/>
    <col min="13833" max="13833" width="5.625" style="55" customWidth="1"/>
    <col min="13834" max="13834" width="5.125" style="55" customWidth="1"/>
    <col min="13835" max="13835" width="6.375" style="55" customWidth="1"/>
    <col min="13836" max="13836" width="6.875" style="55" customWidth="1"/>
    <col min="13837" max="13837" width="8.5" style="55" customWidth="1"/>
    <col min="13838" max="13838" width="6.875" style="55" customWidth="1"/>
    <col min="13839" max="13840" width="4.625" style="55" customWidth="1"/>
    <col min="13841" max="13841" width="4.375" style="55" customWidth="1"/>
    <col min="13842" max="13842" width="6" style="55" customWidth="1"/>
    <col min="13843" max="13843" width="13.75" style="55" customWidth="1"/>
    <col min="13844" max="13844" width="6.625" style="55" customWidth="1"/>
    <col min="13845" max="13845" width="6.125" style="55" customWidth="1"/>
    <col min="13846" max="13846" width="5.75" style="55" customWidth="1"/>
    <col min="13847" max="13847" width="5.375" style="55" customWidth="1"/>
    <col min="13848" max="13848" width="7.375" style="55" customWidth="1"/>
    <col min="13849" max="13849" width="5.75" style="55" customWidth="1"/>
    <col min="13850" max="13850" width="8.125" style="55" customWidth="1"/>
    <col min="13851" max="13851" width="9.125" style="55" customWidth="1"/>
    <col min="13852" max="13852" width="7.25" style="55" customWidth="1"/>
    <col min="13853" max="13853" width="7.625" style="55" customWidth="1"/>
    <col min="13854" max="13854" width="7.375" style="55" customWidth="1"/>
    <col min="13855" max="13855" width="35.75" style="55" customWidth="1"/>
    <col min="13856" max="13856" width="12.625" style="55" customWidth="1"/>
    <col min="13857" max="13857" width="14.625" style="55" customWidth="1"/>
    <col min="13858" max="14080" width="9" style="55"/>
    <col min="14081" max="14081" width="5" style="55" customWidth="1"/>
    <col min="14082" max="14082" width="22.375" style="55" customWidth="1"/>
    <col min="14083" max="14083" width="9.375" style="55" customWidth="1"/>
    <col min="14084" max="14084" width="10.5" style="55" customWidth="1"/>
    <col min="14085" max="14085" width="7.25" style="55" customWidth="1"/>
    <col min="14086" max="14086" width="5.5" style="55" customWidth="1"/>
    <col min="14087" max="14087" width="12.375" style="55" customWidth="1"/>
    <col min="14088" max="14088" width="7.875" style="55" customWidth="1"/>
    <col min="14089" max="14089" width="5.625" style="55" customWidth="1"/>
    <col min="14090" max="14090" width="5.125" style="55" customWidth="1"/>
    <col min="14091" max="14091" width="6.375" style="55" customWidth="1"/>
    <col min="14092" max="14092" width="6.875" style="55" customWidth="1"/>
    <col min="14093" max="14093" width="8.5" style="55" customWidth="1"/>
    <col min="14094" max="14094" width="6.875" style="55" customWidth="1"/>
    <col min="14095" max="14096" width="4.625" style="55" customWidth="1"/>
    <col min="14097" max="14097" width="4.375" style="55" customWidth="1"/>
    <col min="14098" max="14098" width="6" style="55" customWidth="1"/>
    <col min="14099" max="14099" width="13.75" style="55" customWidth="1"/>
    <col min="14100" max="14100" width="6.625" style="55" customWidth="1"/>
    <col min="14101" max="14101" width="6.125" style="55" customWidth="1"/>
    <col min="14102" max="14102" width="5.75" style="55" customWidth="1"/>
    <col min="14103" max="14103" width="5.375" style="55" customWidth="1"/>
    <col min="14104" max="14104" width="7.375" style="55" customWidth="1"/>
    <col min="14105" max="14105" width="5.75" style="55" customWidth="1"/>
    <col min="14106" max="14106" width="8.125" style="55" customWidth="1"/>
    <col min="14107" max="14107" width="9.125" style="55" customWidth="1"/>
    <col min="14108" max="14108" width="7.25" style="55" customWidth="1"/>
    <col min="14109" max="14109" width="7.625" style="55" customWidth="1"/>
    <col min="14110" max="14110" width="7.375" style="55" customWidth="1"/>
    <col min="14111" max="14111" width="35.75" style="55" customWidth="1"/>
    <col min="14112" max="14112" width="12.625" style="55" customWidth="1"/>
    <col min="14113" max="14113" width="14.625" style="55" customWidth="1"/>
    <col min="14114" max="14336" width="9" style="55"/>
    <col min="14337" max="14337" width="5" style="55" customWidth="1"/>
    <col min="14338" max="14338" width="22.375" style="55" customWidth="1"/>
    <col min="14339" max="14339" width="9.375" style="55" customWidth="1"/>
    <col min="14340" max="14340" width="10.5" style="55" customWidth="1"/>
    <col min="14341" max="14341" width="7.25" style="55" customWidth="1"/>
    <col min="14342" max="14342" width="5.5" style="55" customWidth="1"/>
    <col min="14343" max="14343" width="12.375" style="55" customWidth="1"/>
    <col min="14344" max="14344" width="7.875" style="55" customWidth="1"/>
    <col min="14345" max="14345" width="5.625" style="55" customWidth="1"/>
    <col min="14346" max="14346" width="5.125" style="55" customWidth="1"/>
    <col min="14347" max="14347" width="6.375" style="55" customWidth="1"/>
    <col min="14348" max="14348" width="6.875" style="55" customWidth="1"/>
    <col min="14349" max="14349" width="8.5" style="55" customWidth="1"/>
    <col min="14350" max="14350" width="6.875" style="55" customWidth="1"/>
    <col min="14351" max="14352" width="4.625" style="55" customWidth="1"/>
    <col min="14353" max="14353" width="4.375" style="55" customWidth="1"/>
    <col min="14354" max="14354" width="6" style="55" customWidth="1"/>
    <col min="14355" max="14355" width="13.75" style="55" customWidth="1"/>
    <col min="14356" max="14356" width="6.625" style="55" customWidth="1"/>
    <col min="14357" max="14357" width="6.125" style="55" customWidth="1"/>
    <col min="14358" max="14358" width="5.75" style="55" customWidth="1"/>
    <col min="14359" max="14359" width="5.375" style="55" customWidth="1"/>
    <col min="14360" max="14360" width="7.375" style="55" customWidth="1"/>
    <col min="14361" max="14361" width="5.75" style="55" customWidth="1"/>
    <col min="14362" max="14362" width="8.125" style="55" customWidth="1"/>
    <col min="14363" max="14363" width="9.125" style="55" customWidth="1"/>
    <col min="14364" max="14364" width="7.25" style="55" customWidth="1"/>
    <col min="14365" max="14365" width="7.625" style="55" customWidth="1"/>
    <col min="14366" max="14366" width="7.375" style="55" customWidth="1"/>
    <col min="14367" max="14367" width="35.75" style="55" customWidth="1"/>
    <col min="14368" max="14368" width="12.625" style="55" customWidth="1"/>
    <col min="14369" max="14369" width="14.625" style="55" customWidth="1"/>
    <col min="14370" max="14592" width="9" style="55"/>
    <col min="14593" max="14593" width="5" style="55" customWidth="1"/>
    <col min="14594" max="14594" width="22.375" style="55" customWidth="1"/>
    <col min="14595" max="14595" width="9.375" style="55" customWidth="1"/>
    <col min="14596" max="14596" width="10.5" style="55" customWidth="1"/>
    <col min="14597" max="14597" width="7.25" style="55" customWidth="1"/>
    <col min="14598" max="14598" width="5.5" style="55" customWidth="1"/>
    <col min="14599" max="14599" width="12.375" style="55" customWidth="1"/>
    <col min="14600" max="14600" width="7.875" style="55" customWidth="1"/>
    <col min="14601" max="14601" width="5.625" style="55" customWidth="1"/>
    <col min="14602" max="14602" width="5.125" style="55" customWidth="1"/>
    <col min="14603" max="14603" width="6.375" style="55" customWidth="1"/>
    <col min="14604" max="14604" width="6.875" style="55" customWidth="1"/>
    <col min="14605" max="14605" width="8.5" style="55" customWidth="1"/>
    <col min="14606" max="14606" width="6.875" style="55" customWidth="1"/>
    <col min="14607" max="14608" width="4.625" style="55" customWidth="1"/>
    <col min="14609" max="14609" width="4.375" style="55" customWidth="1"/>
    <col min="14610" max="14610" width="6" style="55" customWidth="1"/>
    <col min="14611" max="14611" width="13.75" style="55" customWidth="1"/>
    <col min="14612" max="14612" width="6.625" style="55" customWidth="1"/>
    <col min="14613" max="14613" width="6.125" style="55" customWidth="1"/>
    <col min="14614" max="14614" width="5.75" style="55" customWidth="1"/>
    <col min="14615" max="14615" width="5.375" style="55" customWidth="1"/>
    <col min="14616" max="14616" width="7.375" style="55" customWidth="1"/>
    <col min="14617" max="14617" width="5.75" style="55" customWidth="1"/>
    <col min="14618" max="14618" width="8.125" style="55" customWidth="1"/>
    <col min="14619" max="14619" width="9.125" style="55" customWidth="1"/>
    <col min="14620" max="14620" width="7.25" style="55" customWidth="1"/>
    <col min="14621" max="14621" width="7.625" style="55" customWidth="1"/>
    <col min="14622" max="14622" width="7.375" style="55" customWidth="1"/>
    <col min="14623" max="14623" width="35.75" style="55" customWidth="1"/>
    <col min="14624" max="14624" width="12.625" style="55" customWidth="1"/>
    <col min="14625" max="14625" width="14.625" style="55" customWidth="1"/>
    <col min="14626" max="14848" width="9" style="55"/>
    <col min="14849" max="14849" width="5" style="55" customWidth="1"/>
    <col min="14850" max="14850" width="22.375" style="55" customWidth="1"/>
    <col min="14851" max="14851" width="9.375" style="55" customWidth="1"/>
    <col min="14852" max="14852" width="10.5" style="55" customWidth="1"/>
    <col min="14853" max="14853" width="7.25" style="55" customWidth="1"/>
    <col min="14854" max="14854" width="5.5" style="55" customWidth="1"/>
    <col min="14855" max="14855" width="12.375" style="55" customWidth="1"/>
    <col min="14856" max="14856" width="7.875" style="55" customWidth="1"/>
    <col min="14857" max="14857" width="5.625" style="55" customWidth="1"/>
    <col min="14858" max="14858" width="5.125" style="55" customWidth="1"/>
    <col min="14859" max="14859" width="6.375" style="55" customWidth="1"/>
    <col min="14860" max="14860" width="6.875" style="55" customWidth="1"/>
    <col min="14861" max="14861" width="8.5" style="55" customWidth="1"/>
    <col min="14862" max="14862" width="6.875" style="55" customWidth="1"/>
    <col min="14863" max="14864" width="4.625" style="55" customWidth="1"/>
    <col min="14865" max="14865" width="4.375" style="55" customWidth="1"/>
    <col min="14866" max="14866" width="6" style="55" customWidth="1"/>
    <col min="14867" max="14867" width="13.75" style="55" customWidth="1"/>
    <col min="14868" max="14868" width="6.625" style="55" customWidth="1"/>
    <col min="14869" max="14869" width="6.125" style="55" customWidth="1"/>
    <col min="14870" max="14870" width="5.75" style="55" customWidth="1"/>
    <col min="14871" max="14871" width="5.375" style="55" customWidth="1"/>
    <col min="14872" max="14872" width="7.375" style="55" customWidth="1"/>
    <col min="14873" max="14873" width="5.75" style="55" customWidth="1"/>
    <col min="14874" max="14874" width="8.125" style="55" customWidth="1"/>
    <col min="14875" max="14875" width="9.125" style="55" customWidth="1"/>
    <col min="14876" max="14876" width="7.25" style="55" customWidth="1"/>
    <col min="14877" max="14877" width="7.625" style="55" customWidth="1"/>
    <col min="14878" max="14878" width="7.375" style="55" customWidth="1"/>
    <col min="14879" max="14879" width="35.75" style="55" customWidth="1"/>
    <col min="14880" max="14880" width="12.625" style="55" customWidth="1"/>
    <col min="14881" max="14881" width="14.625" style="55" customWidth="1"/>
    <col min="14882" max="15104" width="9" style="55"/>
    <col min="15105" max="15105" width="5" style="55" customWidth="1"/>
    <col min="15106" max="15106" width="22.375" style="55" customWidth="1"/>
    <col min="15107" max="15107" width="9.375" style="55" customWidth="1"/>
    <col min="15108" max="15108" width="10.5" style="55" customWidth="1"/>
    <col min="15109" max="15109" width="7.25" style="55" customWidth="1"/>
    <col min="15110" max="15110" width="5.5" style="55" customWidth="1"/>
    <col min="15111" max="15111" width="12.375" style="55" customWidth="1"/>
    <col min="15112" max="15112" width="7.875" style="55" customWidth="1"/>
    <col min="15113" max="15113" width="5.625" style="55" customWidth="1"/>
    <col min="15114" max="15114" width="5.125" style="55" customWidth="1"/>
    <col min="15115" max="15115" width="6.375" style="55" customWidth="1"/>
    <col min="15116" max="15116" width="6.875" style="55" customWidth="1"/>
    <col min="15117" max="15117" width="8.5" style="55" customWidth="1"/>
    <col min="15118" max="15118" width="6.875" style="55" customWidth="1"/>
    <col min="15119" max="15120" width="4.625" style="55" customWidth="1"/>
    <col min="15121" max="15121" width="4.375" style="55" customWidth="1"/>
    <col min="15122" max="15122" width="6" style="55" customWidth="1"/>
    <col min="15123" max="15123" width="13.75" style="55" customWidth="1"/>
    <col min="15124" max="15124" width="6.625" style="55" customWidth="1"/>
    <col min="15125" max="15125" width="6.125" style="55" customWidth="1"/>
    <col min="15126" max="15126" width="5.75" style="55" customWidth="1"/>
    <col min="15127" max="15127" width="5.375" style="55" customWidth="1"/>
    <col min="15128" max="15128" width="7.375" style="55" customWidth="1"/>
    <col min="15129" max="15129" width="5.75" style="55" customWidth="1"/>
    <col min="15130" max="15130" width="8.125" style="55" customWidth="1"/>
    <col min="15131" max="15131" width="9.125" style="55" customWidth="1"/>
    <col min="15132" max="15132" width="7.25" style="55" customWidth="1"/>
    <col min="15133" max="15133" width="7.625" style="55" customWidth="1"/>
    <col min="15134" max="15134" width="7.375" style="55" customWidth="1"/>
    <col min="15135" max="15135" width="35.75" style="55" customWidth="1"/>
    <col min="15136" max="15136" width="12.625" style="55" customWidth="1"/>
    <col min="15137" max="15137" width="14.625" style="55" customWidth="1"/>
    <col min="15138" max="15360" width="9" style="55"/>
    <col min="15361" max="15361" width="5" style="55" customWidth="1"/>
    <col min="15362" max="15362" width="22.375" style="55" customWidth="1"/>
    <col min="15363" max="15363" width="9.375" style="55" customWidth="1"/>
    <col min="15364" max="15364" width="10.5" style="55" customWidth="1"/>
    <col min="15365" max="15365" width="7.25" style="55" customWidth="1"/>
    <col min="15366" max="15366" width="5.5" style="55" customWidth="1"/>
    <col min="15367" max="15367" width="12.375" style="55" customWidth="1"/>
    <col min="15368" max="15368" width="7.875" style="55" customWidth="1"/>
    <col min="15369" max="15369" width="5.625" style="55" customWidth="1"/>
    <col min="15370" max="15370" width="5.125" style="55" customWidth="1"/>
    <col min="15371" max="15371" width="6.375" style="55" customWidth="1"/>
    <col min="15372" max="15372" width="6.875" style="55" customWidth="1"/>
    <col min="15373" max="15373" width="8.5" style="55" customWidth="1"/>
    <col min="15374" max="15374" width="6.875" style="55" customWidth="1"/>
    <col min="15375" max="15376" width="4.625" style="55" customWidth="1"/>
    <col min="15377" max="15377" width="4.375" style="55" customWidth="1"/>
    <col min="15378" max="15378" width="6" style="55" customWidth="1"/>
    <col min="15379" max="15379" width="13.75" style="55" customWidth="1"/>
    <col min="15380" max="15380" width="6.625" style="55" customWidth="1"/>
    <col min="15381" max="15381" width="6.125" style="55" customWidth="1"/>
    <col min="15382" max="15382" width="5.75" style="55" customWidth="1"/>
    <col min="15383" max="15383" width="5.375" style="55" customWidth="1"/>
    <col min="15384" max="15384" width="7.375" style="55" customWidth="1"/>
    <col min="15385" max="15385" width="5.75" style="55" customWidth="1"/>
    <col min="15386" max="15386" width="8.125" style="55" customWidth="1"/>
    <col min="15387" max="15387" width="9.125" style="55" customWidth="1"/>
    <col min="15388" max="15388" width="7.25" style="55" customWidth="1"/>
    <col min="15389" max="15389" width="7.625" style="55" customWidth="1"/>
    <col min="15390" max="15390" width="7.375" style="55" customWidth="1"/>
    <col min="15391" max="15391" width="35.75" style="55" customWidth="1"/>
    <col min="15392" max="15392" width="12.625" style="55" customWidth="1"/>
    <col min="15393" max="15393" width="14.625" style="55" customWidth="1"/>
    <col min="15394" max="15616" width="9" style="55"/>
    <col min="15617" max="15617" width="5" style="55" customWidth="1"/>
    <col min="15618" max="15618" width="22.375" style="55" customWidth="1"/>
    <col min="15619" max="15619" width="9.375" style="55" customWidth="1"/>
    <col min="15620" max="15620" width="10.5" style="55" customWidth="1"/>
    <col min="15621" max="15621" width="7.25" style="55" customWidth="1"/>
    <col min="15622" max="15622" width="5.5" style="55" customWidth="1"/>
    <col min="15623" max="15623" width="12.375" style="55" customWidth="1"/>
    <col min="15624" max="15624" width="7.875" style="55" customWidth="1"/>
    <col min="15625" max="15625" width="5.625" style="55" customWidth="1"/>
    <col min="15626" max="15626" width="5.125" style="55" customWidth="1"/>
    <col min="15627" max="15627" width="6.375" style="55" customWidth="1"/>
    <col min="15628" max="15628" width="6.875" style="55" customWidth="1"/>
    <col min="15629" max="15629" width="8.5" style="55" customWidth="1"/>
    <col min="15630" max="15630" width="6.875" style="55" customWidth="1"/>
    <col min="15631" max="15632" width="4.625" style="55" customWidth="1"/>
    <col min="15633" max="15633" width="4.375" style="55" customWidth="1"/>
    <col min="15634" max="15634" width="6" style="55" customWidth="1"/>
    <col min="15635" max="15635" width="13.75" style="55" customWidth="1"/>
    <col min="15636" max="15636" width="6.625" style="55" customWidth="1"/>
    <col min="15637" max="15637" width="6.125" style="55" customWidth="1"/>
    <col min="15638" max="15638" width="5.75" style="55" customWidth="1"/>
    <col min="15639" max="15639" width="5.375" style="55" customWidth="1"/>
    <col min="15640" max="15640" width="7.375" style="55" customWidth="1"/>
    <col min="15641" max="15641" width="5.75" style="55" customWidth="1"/>
    <col min="15642" max="15642" width="8.125" style="55" customWidth="1"/>
    <col min="15643" max="15643" width="9.125" style="55" customWidth="1"/>
    <col min="15644" max="15644" width="7.25" style="55" customWidth="1"/>
    <col min="15645" max="15645" width="7.625" style="55" customWidth="1"/>
    <col min="15646" max="15646" width="7.375" style="55" customWidth="1"/>
    <col min="15647" max="15647" width="35.75" style="55" customWidth="1"/>
    <col min="15648" max="15648" width="12.625" style="55" customWidth="1"/>
    <col min="15649" max="15649" width="14.625" style="55" customWidth="1"/>
    <col min="15650" max="15872" width="9" style="55"/>
    <col min="15873" max="15873" width="5" style="55" customWidth="1"/>
    <col min="15874" max="15874" width="22.375" style="55" customWidth="1"/>
    <col min="15875" max="15875" width="9.375" style="55" customWidth="1"/>
    <col min="15876" max="15876" width="10.5" style="55" customWidth="1"/>
    <col min="15877" max="15877" width="7.25" style="55" customWidth="1"/>
    <col min="15878" max="15878" width="5.5" style="55" customWidth="1"/>
    <col min="15879" max="15879" width="12.375" style="55" customWidth="1"/>
    <col min="15880" max="15880" width="7.875" style="55" customWidth="1"/>
    <col min="15881" max="15881" width="5.625" style="55" customWidth="1"/>
    <col min="15882" max="15882" width="5.125" style="55" customWidth="1"/>
    <col min="15883" max="15883" width="6.375" style="55" customWidth="1"/>
    <col min="15884" max="15884" width="6.875" style="55" customWidth="1"/>
    <col min="15885" max="15885" width="8.5" style="55" customWidth="1"/>
    <col min="15886" max="15886" width="6.875" style="55" customWidth="1"/>
    <col min="15887" max="15888" width="4.625" style="55" customWidth="1"/>
    <col min="15889" max="15889" width="4.375" style="55" customWidth="1"/>
    <col min="15890" max="15890" width="6" style="55" customWidth="1"/>
    <col min="15891" max="15891" width="13.75" style="55" customWidth="1"/>
    <col min="15892" max="15892" width="6.625" style="55" customWidth="1"/>
    <col min="15893" max="15893" width="6.125" style="55" customWidth="1"/>
    <col min="15894" max="15894" width="5.75" style="55" customWidth="1"/>
    <col min="15895" max="15895" width="5.375" style="55" customWidth="1"/>
    <col min="15896" max="15896" width="7.375" style="55" customWidth="1"/>
    <col min="15897" max="15897" width="5.75" style="55" customWidth="1"/>
    <col min="15898" max="15898" width="8.125" style="55" customWidth="1"/>
    <col min="15899" max="15899" width="9.125" style="55" customWidth="1"/>
    <col min="15900" max="15900" width="7.25" style="55" customWidth="1"/>
    <col min="15901" max="15901" width="7.625" style="55" customWidth="1"/>
    <col min="15902" max="15902" width="7.375" style="55" customWidth="1"/>
    <col min="15903" max="15903" width="35.75" style="55" customWidth="1"/>
    <col min="15904" max="15904" width="12.625" style="55" customWidth="1"/>
    <col min="15905" max="15905" width="14.625" style="55" customWidth="1"/>
    <col min="15906" max="16128" width="9" style="55"/>
    <col min="16129" max="16129" width="5" style="55" customWidth="1"/>
    <col min="16130" max="16130" width="22.375" style="55" customWidth="1"/>
    <col min="16131" max="16131" width="9.375" style="55" customWidth="1"/>
    <col min="16132" max="16132" width="10.5" style="55" customWidth="1"/>
    <col min="16133" max="16133" width="7.25" style="55" customWidth="1"/>
    <col min="16134" max="16134" width="5.5" style="55" customWidth="1"/>
    <col min="16135" max="16135" width="12.375" style="55" customWidth="1"/>
    <col min="16136" max="16136" width="7.875" style="55" customWidth="1"/>
    <col min="16137" max="16137" width="5.625" style="55" customWidth="1"/>
    <col min="16138" max="16138" width="5.125" style="55" customWidth="1"/>
    <col min="16139" max="16139" width="6.375" style="55" customWidth="1"/>
    <col min="16140" max="16140" width="6.875" style="55" customWidth="1"/>
    <col min="16141" max="16141" width="8.5" style="55" customWidth="1"/>
    <col min="16142" max="16142" width="6.875" style="55" customWidth="1"/>
    <col min="16143" max="16144" width="4.625" style="55" customWidth="1"/>
    <col min="16145" max="16145" width="4.375" style="55" customWidth="1"/>
    <col min="16146" max="16146" width="6" style="55" customWidth="1"/>
    <col min="16147" max="16147" width="13.75" style="55" customWidth="1"/>
    <col min="16148" max="16148" width="6.625" style="55" customWidth="1"/>
    <col min="16149" max="16149" width="6.125" style="55" customWidth="1"/>
    <col min="16150" max="16150" width="5.75" style="55" customWidth="1"/>
    <col min="16151" max="16151" width="5.375" style="55" customWidth="1"/>
    <col min="16152" max="16152" width="7.375" style="55" customWidth="1"/>
    <col min="16153" max="16153" width="5.75" style="55" customWidth="1"/>
    <col min="16154" max="16154" width="8.125" style="55" customWidth="1"/>
    <col min="16155" max="16155" width="9.125" style="55" customWidth="1"/>
    <col min="16156" max="16156" width="7.25" style="55" customWidth="1"/>
    <col min="16157" max="16157" width="7.625" style="55" customWidth="1"/>
    <col min="16158" max="16158" width="7.375" style="55" customWidth="1"/>
    <col min="16159" max="16159" width="35.75" style="55" customWidth="1"/>
    <col min="16160" max="16160" width="12.625" style="55" customWidth="1"/>
    <col min="16161" max="16161" width="14.625" style="55" customWidth="1"/>
    <col min="16162" max="16384" width="9" style="55"/>
  </cols>
  <sheetData>
    <row r="1" spans="1:33" s="77" customFormat="1" ht="31.5">
      <c r="A1" s="231" t="s">
        <v>304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</row>
    <row r="2" spans="1:33" s="77" customFormat="1">
      <c r="A2" s="232" t="s">
        <v>303</v>
      </c>
      <c r="B2" s="233"/>
      <c r="C2" s="233"/>
      <c r="D2" s="233"/>
      <c r="E2" s="233"/>
      <c r="F2" s="233"/>
      <c r="G2" s="221" t="s">
        <v>310</v>
      </c>
      <c r="H2" s="79"/>
      <c r="I2" s="79"/>
      <c r="J2" s="79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6"/>
    </row>
    <row r="3" spans="1:33" s="77" customFormat="1">
      <c r="A3" s="242" t="s">
        <v>0</v>
      </c>
      <c r="B3" s="246" t="s">
        <v>1</v>
      </c>
      <c r="C3" s="234" t="s">
        <v>2</v>
      </c>
      <c r="D3" s="234"/>
      <c r="E3" s="237" t="s">
        <v>3</v>
      </c>
      <c r="F3" s="238"/>
      <c r="G3" s="239"/>
      <c r="H3" s="235" t="s">
        <v>4</v>
      </c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7" t="s">
        <v>5</v>
      </c>
      <c r="AC3" s="238"/>
      <c r="AD3" s="239"/>
      <c r="AE3" s="246" t="s">
        <v>6</v>
      </c>
      <c r="AF3" s="246" t="s">
        <v>7</v>
      </c>
      <c r="AG3" s="265" t="s">
        <v>8</v>
      </c>
    </row>
    <row r="4" spans="1:33" ht="27">
      <c r="A4" s="243"/>
      <c r="B4" s="247"/>
      <c r="C4" s="234" t="s">
        <v>9</v>
      </c>
      <c r="D4" s="253" t="s">
        <v>2</v>
      </c>
      <c r="E4" s="261"/>
      <c r="F4" s="262"/>
      <c r="G4" s="263"/>
      <c r="H4" s="81" t="s">
        <v>10</v>
      </c>
      <c r="I4" s="81" t="s">
        <v>11</v>
      </c>
      <c r="J4" s="81" t="s">
        <v>12</v>
      </c>
      <c r="K4" s="235" t="s">
        <v>13</v>
      </c>
      <c r="L4" s="264"/>
      <c r="M4" s="235" t="s">
        <v>14</v>
      </c>
      <c r="N4" s="264"/>
      <c r="O4" s="234" t="s">
        <v>15</v>
      </c>
      <c r="P4" s="234"/>
      <c r="Q4" s="234"/>
      <c r="R4" s="234"/>
      <c r="S4" s="235" t="s">
        <v>16</v>
      </c>
      <c r="T4" s="236"/>
      <c r="U4" s="234" t="s">
        <v>17</v>
      </c>
      <c r="V4" s="234"/>
      <c r="W4" s="234"/>
      <c r="X4" s="234"/>
      <c r="Y4" s="234"/>
      <c r="Z4" s="246" t="s">
        <v>18</v>
      </c>
      <c r="AA4" s="246" t="s">
        <v>19</v>
      </c>
      <c r="AB4" s="81" t="s">
        <v>20</v>
      </c>
      <c r="AC4" s="81" t="s">
        <v>21</v>
      </c>
      <c r="AD4" s="81" t="s">
        <v>22</v>
      </c>
      <c r="AE4" s="247"/>
      <c r="AF4" s="247"/>
      <c r="AG4" s="266"/>
    </row>
    <row r="5" spans="1:33" ht="27">
      <c r="A5" s="243"/>
      <c r="B5" s="247"/>
      <c r="C5" s="246"/>
      <c r="D5" s="254"/>
      <c r="E5" s="261"/>
      <c r="F5" s="262"/>
      <c r="G5" s="263"/>
      <c r="H5" s="80" t="s">
        <v>23</v>
      </c>
      <c r="I5" s="80" t="s">
        <v>23</v>
      </c>
      <c r="J5" s="80" t="s">
        <v>23</v>
      </c>
      <c r="K5" s="80" t="s">
        <v>24</v>
      </c>
      <c r="L5" s="80" t="s">
        <v>25</v>
      </c>
      <c r="M5" s="80" t="s">
        <v>24</v>
      </c>
      <c r="N5" s="80" t="s">
        <v>25</v>
      </c>
      <c r="O5" s="82" t="s">
        <v>26</v>
      </c>
      <c r="P5" s="82" t="s">
        <v>27</v>
      </c>
      <c r="Q5" s="82" t="s">
        <v>28</v>
      </c>
      <c r="R5" s="91" t="s">
        <v>29</v>
      </c>
      <c r="S5" s="80" t="s">
        <v>30</v>
      </c>
      <c r="T5" s="80" t="s">
        <v>31</v>
      </c>
      <c r="U5" s="80" t="s">
        <v>32</v>
      </c>
      <c r="V5" s="80" t="s">
        <v>33</v>
      </c>
      <c r="W5" s="80" t="s">
        <v>34</v>
      </c>
      <c r="X5" s="80" t="s">
        <v>35</v>
      </c>
      <c r="Y5" s="80" t="s">
        <v>36</v>
      </c>
      <c r="Z5" s="247"/>
      <c r="AA5" s="247"/>
      <c r="AB5" s="80" t="s">
        <v>23</v>
      </c>
      <c r="AC5" s="80" t="s">
        <v>23</v>
      </c>
      <c r="AD5" s="80" t="s">
        <v>23</v>
      </c>
      <c r="AE5" s="247"/>
      <c r="AF5" s="247"/>
      <c r="AG5" s="266"/>
    </row>
    <row r="6" spans="1:33" s="78" customFormat="1" ht="24" customHeight="1">
      <c r="A6" s="244"/>
      <c r="B6" s="248" t="s">
        <v>37</v>
      </c>
      <c r="C6" s="249">
        <v>1</v>
      </c>
      <c r="D6" s="255" t="s">
        <v>38</v>
      </c>
      <c r="E6" s="258" t="s">
        <v>39</v>
      </c>
      <c r="F6" s="249">
        <v>3662</v>
      </c>
      <c r="G6" s="141" t="s">
        <v>40</v>
      </c>
      <c r="H6" s="141">
        <v>0</v>
      </c>
      <c r="I6" s="141">
        <v>0</v>
      </c>
      <c r="J6" s="141">
        <v>0</v>
      </c>
      <c r="K6" s="141">
        <f t="shared" ref="K6:K8" si="0">AB6-AC6</f>
        <v>0</v>
      </c>
      <c r="L6" s="141" t="s">
        <v>41</v>
      </c>
      <c r="M6" s="141">
        <f t="shared" ref="M6:M8" si="1">AB6-AD6</f>
        <v>0</v>
      </c>
      <c r="N6" s="141" t="s">
        <v>41</v>
      </c>
      <c r="O6" s="141"/>
      <c r="P6" s="141"/>
      <c r="Q6" s="141"/>
      <c r="R6" s="141"/>
      <c r="S6" s="142"/>
      <c r="T6" s="141" t="s">
        <v>41</v>
      </c>
      <c r="U6" s="141" t="s">
        <v>41</v>
      </c>
      <c r="V6" s="141" t="s">
        <v>41</v>
      </c>
      <c r="W6" s="141" t="s">
        <v>41</v>
      </c>
      <c r="X6" s="141" t="s">
        <v>41</v>
      </c>
      <c r="Y6" s="141" t="s">
        <v>41</v>
      </c>
      <c r="Z6" s="141" t="s">
        <v>41</v>
      </c>
      <c r="AA6" s="141" t="s">
        <v>41</v>
      </c>
      <c r="AB6" s="141">
        <v>1831</v>
      </c>
      <c r="AC6" s="141">
        <v>1831</v>
      </c>
      <c r="AD6" s="141">
        <v>1831</v>
      </c>
      <c r="AE6" s="143" t="s">
        <v>42</v>
      </c>
      <c r="AF6" s="142" t="s">
        <v>43</v>
      </c>
      <c r="AG6" s="267" t="s">
        <v>44</v>
      </c>
    </row>
    <row r="7" spans="1:33" s="78" customFormat="1" ht="24">
      <c r="A7" s="244"/>
      <c r="B7" s="248"/>
      <c r="C7" s="249"/>
      <c r="D7" s="255"/>
      <c r="E7" s="258"/>
      <c r="F7" s="249"/>
      <c r="G7" s="196" t="s">
        <v>45</v>
      </c>
      <c r="H7" s="196">
        <v>0</v>
      </c>
      <c r="I7" s="196">
        <v>0</v>
      </c>
      <c r="J7" s="196">
        <v>0</v>
      </c>
      <c r="K7" s="203">
        <f t="shared" si="0"/>
        <v>0</v>
      </c>
      <c r="L7" s="196" t="s">
        <v>41</v>
      </c>
      <c r="M7" s="196">
        <f t="shared" si="1"/>
        <v>0</v>
      </c>
      <c r="N7" s="196" t="s">
        <v>41</v>
      </c>
      <c r="O7" s="196"/>
      <c r="P7" s="196"/>
      <c r="Q7" s="196"/>
      <c r="R7" s="196"/>
      <c r="S7" s="195"/>
      <c r="T7" s="196" t="s">
        <v>41</v>
      </c>
      <c r="U7" s="196" t="s">
        <v>41</v>
      </c>
      <c r="V7" s="196" t="s">
        <v>41</v>
      </c>
      <c r="W7" s="196" t="s">
        <v>41</v>
      </c>
      <c r="X7" s="196" t="s">
        <v>41</v>
      </c>
      <c r="Y7" s="196" t="s">
        <v>41</v>
      </c>
      <c r="Z7" s="196" t="s">
        <v>41</v>
      </c>
      <c r="AA7" s="196" t="s">
        <v>41</v>
      </c>
      <c r="AB7" s="196">
        <v>1831</v>
      </c>
      <c r="AC7" s="196">
        <v>1831</v>
      </c>
      <c r="AD7" s="196">
        <v>1831</v>
      </c>
      <c r="AE7" s="144" t="s">
        <v>46</v>
      </c>
      <c r="AF7" s="142" t="s">
        <v>43</v>
      </c>
      <c r="AG7" s="268"/>
    </row>
    <row r="8" spans="1:33" s="78" customFormat="1" ht="48">
      <c r="A8" s="244"/>
      <c r="B8" s="248"/>
      <c r="C8" s="203">
        <v>2</v>
      </c>
      <c r="D8" s="145" t="s">
        <v>47</v>
      </c>
      <c r="E8" s="202" t="s">
        <v>39</v>
      </c>
      <c r="F8" s="203">
        <v>470</v>
      </c>
      <c r="G8" s="146" t="s">
        <v>40</v>
      </c>
      <c r="H8" s="146">
        <v>0</v>
      </c>
      <c r="I8" s="146">
        <v>0</v>
      </c>
      <c r="J8" s="146">
        <v>0</v>
      </c>
      <c r="K8" s="146">
        <f t="shared" si="0"/>
        <v>0</v>
      </c>
      <c r="L8" s="146" t="s">
        <v>41</v>
      </c>
      <c r="M8" s="146">
        <f t="shared" si="1"/>
        <v>0</v>
      </c>
      <c r="N8" s="146" t="s">
        <v>41</v>
      </c>
      <c r="O8" s="147"/>
      <c r="P8" s="146"/>
      <c r="Q8" s="148"/>
      <c r="R8" s="146"/>
      <c r="S8" s="149"/>
      <c r="T8" s="146" t="s">
        <v>41</v>
      </c>
      <c r="U8" s="146" t="s">
        <v>41</v>
      </c>
      <c r="V8" s="146" t="s">
        <v>41</v>
      </c>
      <c r="W8" s="146" t="s">
        <v>41</v>
      </c>
      <c r="X8" s="146" t="s">
        <v>41</v>
      </c>
      <c r="Y8" s="146" t="s">
        <v>41</v>
      </c>
      <c r="Z8" s="146" t="s">
        <v>41</v>
      </c>
      <c r="AA8" s="146" t="s">
        <v>41</v>
      </c>
      <c r="AB8" s="146">
        <v>470</v>
      </c>
      <c r="AC8" s="146">
        <v>470</v>
      </c>
      <c r="AD8" s="146">
        <v>470</v>
      </c>
      <c r="AE8" s="150" t="s">
        <v>48</v>
      </c>
      <c r="AF8" s="149" t="s">
        <v>49</v>
      </c>
      <c r="AG8" s="151" t="s">
        <v>44</v>
      </c>
    </row>
    <row r="9" spans="1:33" s="78" customFormat="1" ht="48">
      <c r="A9" s="244"/>
      <c r="B9" s="248"/>
      <c r="C9" s="203">
        <v>3</v>
      </c>
      <c r="D9" s="145" t="s">
        <v>50</v>
      </c>
      <c r="E9" s="202" t="s">
        <v>39</v>
      </c>
      <c r="F9" s="203">
        <v>179</v>
      </c>
      <c r="G9" s="203" t="s">
        <v>40</v>
      </c>
      <c r="H9" s="203"/>
      <c r="I9" s="203"/>
      <c r="J9" s="203"/>
      <c r="K9" s="203"/>
      <c r="L9" s="203"/>
      <c r="M9" s="203"/>
      <c r="N9" s="203"/>
      <c r="O9" s="152"/>
      <c r="P9" s="152"/>
      <c r="Q9" s="203"/>
      <c r="R9" s="203"/>
      <c r="S9" s="202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152"/>
      <c r="AF9" s="152"/>
      <c r="AG9" s="153" t="s">
        <v>51</v>
      </c>
    </row>
    <row r="10" spans="1:33" s="78" customFormat="1" ht="48">
      <c r="A10" s="244"/>
      <c r="B10" s="248"/>
      <c r="C10" s="203">
        <v>4</v>
      </c>
      <c r="D10" s="145" t="s">
        <v>52</v>
      </c>
      <c r="E10" s="202" t="s">
        <v>39</v>
      </c>
      <c r="F10" s="203">
        <v>121</v>
      </c>
      <c r="G10" s="154" t="s">
        <v>40</v>
      </c>
      <c r="H10" s="154">
        <v>0</v>
      </c>
      <c r="I10" s="154">
        <v>0</v>
      </c>
      <c r="J10" s="154">
        <v>0</v>
      </c>
      <c r="K10" s="154">
        <f t="shared" ref="K10:K17" si="2">AB10-AC10</f>
        <v>18</v>
      </c>
      <c r="L10" s="154" t="s">
        <v>41</v>
      </c>
      <c r="M10" s="154">
        <f t="shared" ref="M10:M13" si="3">AB10-AD10</f>
        <v>30</v>
      </c>
      <c r="N10" s="154" t="s">
        <v>41</v>
      </c>
      <c r="O10" s="155"/>
      <c r="P10" s="154"/>
      <c r="Q10" s="154"/>
      <c r="R10" s="154"/>
      <c r="S10" s="154" t="s">
        <v>53</v>
      </c>
      <c r="T10" s="154" t="s">
        <v>41</v>
      </c>
      <c r="U10" s="154" t="s">
        <v>41</v>
      </c>
      <c r="V10" s="154" t="s">
        <v>41</v>
      </c>
      <c r="W10" s="154" t="s">
        <v>41</v>
      </c>
      <c r="X10" s="154" t="s">
        <v>41</v>
      </c>
      <c r="Y10" s="154" t="s">
        <v>41</v>
      </c>
      <c r="Z10" s="154" t="s">
        <v>41</v>
      </c>
      <c r="AA10" s="154" t="s">
        <v>41</v>
      </c>
      <c r="AB10" s="154">
        <v>30</v>
      </c>
      <c r="AC10" s="154">
        <v>12</v>
      </c>
      <c r="AD10" s="154">
        <v>0</v>
      </c>
      <c r="AE10" s="150" t="s">
        <v>54</v>
      </c>
      <c r="AF10" s="142" t="s">
        <v>43</v>
      </c>
      <c r="AG10" s="156" t="s">
        <v>55</v>
      </c>
    </row>
    <row r="11" spans="1:33" s="78" customFormat="1" ht="48">
      <c r="A11" s="244"/>
      <c r="B11" s="248"/>
      <c r="C11" s="203">
        <v>5</v>
      </c>
      <c r="D11" s="145" t="s">
        <v>56</v>
      </c>
      <c r="E11" s="202" t="s">
        <v>39</v>
      </c>
      <c r="F11" s="203">
        <v>252</v>
      </c>
      <c r="G11" s="203" t="s">
        <v>40</v>
      </c>
      <c r="H11" s="157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2"/>
      <c r="T11" s="203" t="s">
        <v>41</v>
      </c>
      <c r="U11" s="154" t="s">
        <v>41</v>
      </c>
      <c r="V11" s="154" t="s">
        <v>41</v>
      </c>
      <c r="W11" s="154" t="s">
        <v>41</v>
      </c>
      <c r="X11" s="154" t="s">
        <v>41</v>
      </c>
      <c r="Y11" s="154" t="s">
        <v>41</v>
      </c>
      <c r="Z11" s="154" t="s">
        <v>41</v>
      </c>
      <c r="AA11" s="203" t="s">
        <v>41</v>
      </c>
      <c r="AB11" s="203"/>
      <c r="AC11" s="203"/>
      <c r="AD11" s="203"/>
      <c r="AE11" s="158"/>
      <c r="AF11" s="201"/>
      <c r="AG11" s="153" t="s">
        <v>57</v>
      </c>
    </row>
    <row r="12" spans="1:33" s="78" customFormat="1" ht="44.1" customHeight="1">
      <c r="A12" s="245"/>
      <c r="B12" s="248"/>
      <c r="C12" s="197">
        <v>6</v>
      </c>
      <c r="D12" s="199" t="s">
        <v>58</v>
      </c>
      <c r="E12" s="202" t="s">
        <v>39</v>
      </c>
      <c r="F12" s="197">
        <v>330</v>
      </c>
      <c r="G12" s="197" t="s">
        <v>45</v>
      </c>
      <c r="H12" s="159">
        <v>0</v>
      </c>
      <c r="I12" s="205">
        <v>0</v>
      </c>
      <c r="J12" s="205">
        <v>0</v>
      </c>
      <c r="K12" s="205">
        <f t="shared" si="2"/>
        <v>0</v>
      </c>
      <c r="L12" s="197" t="s">
        <v>41</v>
      </c>
      <c r="M12" s="197">
        <f t="shared" si="3"/>
        <v>0</v>
      </c>
      <c r="N12" s="197" t="s">
        <v>41</v>
      </c>
      <c r="O12" s="197"/>
      <c r="P12" s="197"/>
      <c r="Q12" s="197"/>
      <c r="R12" s="197"/>
      <c r="S12" s="200"/>
      <c r="T12" s="154" t="s">
        <v>41</v>
      </c>
      <c r="U12" s="154" t="s">
        <v>41</v>
      </c>
      <c r="V12" s="154" t="s">
        <v>41</v>
      </c>
      <c r="W12" s="154" t="s">
        <v>41</v>
      </c>
      <c r="X12" s="154" t="s">
        <v>41</v>
      </c>
      <c r="Y12" s="154" t="s">
        <v>41</v>
      </c>
      <c r="Z12" s="154" t="s">
        <v>41</v>
      </c>
      <c r="AA12" s="154" t="s">
        <v>41</v>
      </c>
      <c r="AB12" s="205">
        <v>330</v>
      </c>
      <c r="AC12" s="205">
        <v>330</v>
      </c>
      <c r="AD12" s="205">
        <v>330</v>
      </c>
      <c r="AE12" s="158" t="s">
        <v>59</v>
      </c>
      <c r="AF12" s="198" t="s">
        <v>60</v>
      </c>
      <c r="AG12" s="206" t="s">
        <v>44</v>
      </c>
    </row>
    <row r="13" spans="1:33" s="78" customFormat="1" ht="24" customHeight="1">
      <c r="A13" s="83"/>
      <c r="B13" s="248"/>
      <c r="C13" s="250">
        <v>7</v>
      </c>
      <c r="D13" s="256" t="s">
        <v>61</v>
      </c>
      <c r="E13" s="259" t="s">
        <v>39</v>
      </c>
      <c r="F13" s="250">
        <v>1945</v>
      </c>
      <c r="G13" s="203" t="s">
        <v>40</v>
      </c>
      <c r="H13" s="203">
        <v>0</v>
      </c>
      <c r="I13" s="203">
        <v>0</v>
      </c>
      <c r="J13" s="203">
        <v>0</v>
      </c>
      <c r="K13" s="203">
        <f t="shared" si="2"/>
        <v>0</v>
      </c>
      <c r="L13" s="203" t="s">
        <v>41</v>
      </c>
      <c r="M13" s="203">
        <f t="shared" si="3"/>
        <v>0</v>
      </c>
      <c r="N13" s="203" t="s">
        <v>41</v>
      </c>
      <c r="O13" s="203"/>
      <c r="P13" s="203" t="s">
        <v>62</v>
      </c>
      <c r="Q13" s="203"/>
      <c r="R13" s="203"/>
      <c r="S13" s="202"/>
      <c r="T13" s="203" t="s">
        <v>41</v>
      </c>
      <c r="U13" s="203" t="s">
        <v>41</v>
      </c>
      <c r="V13" s="203" t="s">
        <v>41</v>
      </c>
      <c r="W13" s="203" t="s">
        <v>41</v>
      </c>
      <c r="X13" s="203" t="s">
        <v>41</v>
      </c>
      <c r="Y13" s="203" t="s">
        <v>41</v>
      </c>
      <c r="Z13" s="203" t="s">
        <v>41</v>
      </c>
      <c r="AA13" s="203" t="s">
        <v>41</v>
      </c>
      <c r="AB13" s="203">
        <v>1121</v>
      </c>
      <c r="AC13" s="203">
        <v>1121</v>
      </c>
      <c r="AD13" s="203">
        <v>1121</v>
      </c>
      <c r="AE13" s="160" t="s">
        <v>63</v>
      </c>
      <c r="AF13" s="202" t="s">
        <v>64</v>
      </c>
      <c r="AG13" s="161" t="s">
        <v>44</v>
      </c>
    </row>
    <row r="14" spans="1:33" s="78" customFormat="1" ht="24">
      <c r="A14" s="83"/>
      <c r="B14" s="248"/>
      <c r="C14" s="251"/>
      <c r="D14" s="257"/>
      <c r="E14" s="260"/>
      <c r="F14" s="251"/>
      <c r="G14" s="162" t="s">
        <v>45</v>
      </c>
      <c r="H14" s="162">
        <v>0</v>
      </c>
      <c r="I14" s="162">
        <v>0</v>
      </c>
      <c r="J14" s="162">
        <v>0</v>
      </c>
      <c r="K14" s="162">
        <f t="shared" si="2"/>
        <v>0</v>
      </c>
      <c r="L14" s="162" t="s">
        <v>41</v>
      </c>
      <c r="M14" s="162">
        <v>0</v>
      </c>
      <c r="N14" s="162" t="s">
        <v>41</v>
      </c>
      <c r="O14" s="162"/>
      <c r="P14" s="162"/>
      <c r="Q14" s="162"/>
      <c r="R14" s="162"/>
      <c r="S14" s="162"/>
      <c r="T14" s="162" t="s">
        <v>41</v>
      </c>
      <c r="U14" s="162" t="s">
        <v>41</v>
      </c>
      <c r="V14" s="162" t="s">
        <v>41</v>
      </c>
      <c r="W14" s="162" t="s">
        <v>41</v>
      </c>
      <c r="X14" s="162" t="s">
        <v>41</v>
      </c>
      <c r="Y14" s="162" t="s">
        <v>41</v>
      </c>
      <c r="Z14" s="162" t="s">
        <v>41</v>
      </c>
      <c r="AA14" s="162" t="s">
        <v>41</v>
      </c>
      <c r="AB14" s="162">
        <v>824</v>
      </c>
      <c r="AC14" s="162">
        <v>824</v>
      </c>
      <c r="AD14" s="162">
        <v>824</v>
      </c>
      <c r="AE14" s="163" t="s">
        <v>65</v>
      </c>
      <c r="AF14" s="164" t="s">
        <v>66</v>
      </c>
      <c r="AG14" s="165" t="s">
        <v>44</v>
      </c>
    </row>
    <row r="15" spans="1:33" s="78" customFormat="1" ht="48">
      <c r="A15" s="83"/>
      <c r="B15" s="248"/>
      <c r="C15" s="203">
        <v>8</v>
      </c>
      <c r="D15" s="145" t="s">
        <v>67</v>
      </c>
      <c r="E15" s="202" t="s">
        <v>39</v>
      </c>
      <c r="F15" s="203">
        <v>1315</v>
      </c>
      <c r="G15" s="203" t="s">
        <v>40</v>
      </c>
      <c r="H15" s="203">
        <v>0</v>
      </c>
      <c r="I15" s="203">
        <v>0</v>
      </c>
      <c r="J15" s="203">
        <v>0</v>
      </c>
      <c r="K15" s="203">
        <f t="shared" si="2"/>
        <v>0</v>
      </c>
      <c r="L15" s="203" t="s">
        <v>41</v>
      </c>
      <c r="M15" s="203">
        <f t="shared" ref="M15:M17" si="4">AB15-AD15</f>
        <v>0</v>
      </c>
      <c r="N15" s="203" t="s">
        <v>41</v>
      </c>
      <c r="O15" s="203"/>
      <c r="P15" s="203"/>
      <c r="Q15" s="203"/>
      <c r="R15" s="203"/>
      <c r="S15" s="202"/>
      <c r="T15" s="203" t="s">
        <v>41</v>
      </c>
      <c r="U15" s="203" t="s">
        <v>41</v>
      </c>
      <c r="V15" s="203" t="s">
        <v>41</v>
      </c>
      <c r="W15" s="203" t="s">
        <v>41</v>
      </c>
      <c r="X15" s="203" t="s">
        <v>41</v>
      </c>
      <c r="Y15" s="203" t="s">
        <v>41</v>
      </c>
      <c r="Z15" s="203" t="s">
        <v>41</v>
      </c>
      <c r="AA15" s="203" t="s">
        <v>41</v>
      </c>
      <c r="AB15" s="203">
        <v>1315</v>
      </c>
      <c r="AC15" s="203">
        <v>1315</v>
      </c>
      <c r="AD15" s="203">
        <v>1315</v>
      </c>
      <c r="AE15" s="160" t="s">
        <v>68</v>
      </c>
      <c r="AF15" s="202" t="s">
        <v>66</v>
      </c>
      <c r="AG15" s="166" t="s">
        <v>44</v>
      </c>
    </row>
    <row r="16" spans="1:33" s="78" customFormat="1" ht="24" customHeight="1">
      <c r="A16" s="83"/>
      <c r="B16" s="248"/>
      <c r="C16" s="250">
        <v>9</v>
      </c>
      <c r="D16" s="255" t="s">
        <v>69</v>
      </c>
      <c r="E16" s="258" t="s">
        <v>39</v>
      </c>
      <c r="F16" s="249">
        <v>2070</v>
      </c>
      <c r="G16" s="207" t="s">
        <v>40</v>
      </c>
      <c r="H16" s="207">
        <v>0</v>
      </c>
      <c r="I16" s="208">
        <v>0</v>
      </c>
      <c r="J16" s="208">
        <v>0</v>
      </c>
      <c r="K16" s="207">
        <f t="shared" si="2"/>
        <v>0</v>
      </c>
      <c r="L16" s="207" t="s">
        <v>41</v>
      </c>
      <c r="M16" s="207">
        <f t="shared" si="4"/>
        <v>0</v>
      </c>
      <c r="N16" s="207" t="s">
        <v>41</v>
      </c>
      <c r="O16" s="209"/>
      <c r="P16" s="208"/>
      <c r="Q16" s="208"/>
      <c r="R16" s="207"/>
      <c r="S16" s="210"/>
      <c r="T16" s="207" t="s">
        <v>41</v>
      </c>
      <c r="U16" s="207" t="s">
        <v>41</v>
      </c>
      <c r="V16" s="207" t="s">
        <v>41</v>
      </c>
      <c r="W16" s="207" t="s">
        <v>41</v>
      </c>
      <c r="X16" s="207" t="s">
        <v>41</v>
      </c>
      <c r="Y16" s="207" t="s">
        <v>41</v>
      </c>
      <c r="Z16" s="207" t="s">
        <v>41</v>
      </c>
      <c r="AA16" s="207" t="s">
        <v>41</v>
      </c>
      <c r="AB16" s="208">
        <v>1154</v>
      </c>
      <c r="AC16" s="208">
        <v>1154</v>
      </c>
      <c r="AD16" s="208">
        <v>1154</v>
      </c>
      <c r="AE16" s="211" t="s">
        <v>70</v>
      </c>
      <c r="AF16" s="212" t="s">
        <v>71</v>
      </c>
      <c r="AG16" s="213" t="s">
        <v>44</v>
      </c>
    </row>
    <row r="17" spans="1:33" s="78" customFormat="1" ht="24">
      <c r="A17" s="83"/>
      <c r="B17" s="248"/>
      <c r="C17" s="252"/>
      <c r="D17" s="255"/>
      <c r="E17" s="258"/>
      <c r="F17" s="249"/>
      <c r="G17" s="196" t="s">
        <v>45</v>
      </c>
      <c r="H17" s="196">
        <v>0</v>
      </c>
      <c r="I17" s="196">
        <v>0</v>
      </c>
      <c r="J17" s="196">
        <v>0</v>
      </c>
      <c r="K17" s="196">
        <f t="shared" si="2"/>
        <v>0</v>
      </c>
      <c r="L17" s="196" t="s">
        <v>41</v>
      </c>
      <c r="M17" s="196">
        <f t="shared" si="4"/>
        <v>0</v>
      </c>
      <c r="N17" s="196" t="s">
        <v>41</v>
      </c>
      <c r="O17" s="167"/>
      <c r="P17" s="196"/>
      <c r="Q17" s="196"/>
      <c r="R17" s="196"/>
      <c r="S17" s="195"/>
      <c r="T17" s="196" t="s">
        <v>41</v>
      </c>
      <c r="U17" s="196" t="s">
        <v>41</v>
      </c>
      <c r="V17" s="196" t="s">
        <v>41</v>
      </c>
      <c r="W17" s="196" t="s">
        <v>41</v>
      </c>
      <c r="X17" s="196" t="s">
        <v>41</v>
      </c>
      <c r="Y17" s="196" t="s">
        <v>41</v>
      </c>
      <c r="Z17" s="196" t="s">
        <v>41</v>
      </c>
      <c r="AA17" s="196" t="s">
        <v>41</v>
      </c>
      <c r="AB17" s="196">
        <v>916</v>
      </c>
      <c r="AC17" s="196">
        <v>916</v>
      </c>
      <c r="AD17" s="196">
        <v>916</v>
      </c>
      <c r="AE17" s="144" t="s">
        <v>72</v>
      </c>
      <c r="AF17" s="195" t="s">
        <v>71</v>
      </c>
      <c r="AG17" s="168" t="s">
        <v>44</v>
      </c>
    </row>
    <row r="18" spans="1:33" s="78" customFormat="1" ht="12">
      <c r="A18" s="105"/>
      <c r="B18" s="222" t="s">
        <v>286</v>
      </c>
      <c r="C18" s="224">
        <v>10</v>
      </c>
      <c r="D18" s="225" t="s">
        <v>287</v>
      </c>
      <c r="E18" s="227" t="s">
        <v>288</v>
      </c>
      <c r="F18" s="229">
        <v>17767</v>
      </c>
      <c r="G18" s="106" t="s">
        <v>289</v>
      </c>
      <c r="H18" s="106"/>
      <c r="I18" s="106"/>
      <c r="J18" s="106"/>
      <c r="K18" s="106"/>
      <c r="L18" s="106"/>
      <c r="M18" s="106"/>
      <c r="N18" s="106"/>
      <c r="O18" s="107"/>
      <c r="P18" s="106"/>
      <c r="Q18" s="106"/>
      <c r="R18" s="106"/>
      <c r="S18" s="108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9"/>
      <c r="AF18" s="108"/>
      <c r="AG18" s="110"/>
    </row>
    <row r="19" spans="1:33" s="78" customFormat="1" ht="12">
      <c r="A19" s="105"/>
      <c r="B19" s="223"/>
      <c r="C19" s="224"/>
      <c r="D19" s="226"/>
      <c r="E19" s="228"/>
      <c r="F19" s="230"/>
      <c r="G19" s="106" t="s">
        <v>290</v>
      </c>
      <c r="H19" s="106"/>
      <c r="I19" s="106"/>
      <c r="J19" s="106"/>
      <c r="K19" s="106"/>
      <c r="L19" s="106"/>
      <c r="M19" s="106"/>
      <c r="N19" s="106"/>
      <c r="O19" s="107"/>
      <c r="P19" s="106"/>
      <c r="Q19" s="106"/>
      <c r="R19" s="106"/>
      <c r="S19" s="108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9"/>
      <c r="AF19" s="108"/>
      <c r="AG19" s="110"/>
    </row>
    <row r="20" spans="1:33" s="78" customFormat="1" ht="12">
      <c r="A20" s="105"/>
      <c r="B20" s="223"/>
      <c r="C20" s="224">
        <v>11</v>
      </c>
      <c r="D20" s="225" t="s">
        <v>291</v>
      </c>
      <c r="E20" s="227" t="s">
        <v>292</v>
      </c>
      <c r="F20" s="229">
        <v>449</v>
      </c>
      <c r="G20" s="106" t="s">
        <v>289</v>
      </c>
      <c r="H20" s="106"/>
      <c r="I20" s="106"/>
      <c r="J20" s="106"/>
      <c r="K20" s="106"/>
      <c r="L20" s="106"/>
      <c r="M20" s="106"/>
      <c r="N20" s="106"/>
      <c r="O20" s="107"/>
      <c r="P20" s="106"/>
      <c r="Q20" s="106"/>
      <c r="R20" s="106"/>
      <c r="S20" s="108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9"/>
      <c r="AF20" s="108"/>
      <c r="AG20" s="110"/>
    </row>
    <row r="21" spans="1:33" s="78" customFormat="1" ht="12">
      <c r="A21" s="105"/>
      <c r="B21" s="223"/>
      <c r="C21" s="224"/>
      <c r="D21" s="226"/>
      <c r="E21" s="228"/>
      <c r="F21" s="230"/>
      <c r="G21" s="106" t="s">
        <v>290</v>
      </c>
      <c r="H21" s="106"/>
      <c r="I21" s="106"/>
      <c r="J21" s="106"/>
      <c r="K21" s="106"/>
      <c r="L21" s="106"/>
      <c r="M21" s="106"/>
      <c r="N21" s="106"/>
      <c r="O21" s="107"/>
      <c r="P21" s="106"/>
      <c r="Q21" s="106"/>
      <c r="R21" s="106"/>
      <c r="S21" s="108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9"/>
      <c r="AF21" s="108"/>
      <c r="AG21" s="110"/>
    </row>
    <row r="22" spans="1:33">
      <c r="A22" s="105"/>
      <c r="B22" s="223"/>
      <c r="C22" s="224">
        <v>12</v>
      </c>
      <c r="D22" s="225" t="s">
        <v>293</v>
      </c>
      <c r="E22" s="227" t="s">
        <v>292</v>
      </c>
      <c r="F22" s="229">
        <v>1878</v>
      </c>
      <c r="G22" s="106" t="s">
        <v>289</v>
      </c>
      <c r="H22" s="106"/>
      <c r="I22" s="106"/>
      <c r="J22" s="106"/>
      <c r="K22" s="106"/>
      <c r="L22" s="106"/>
      <c r="M22" s="106"/>
      <c r="N22" s="106"/>
      <c r="O22" s="107"/>
      <c r="P22" s="106"/>
      <c r="Q22" s="106"/>
      <c r="R22" s="106"/>
      <c r="S22" s="108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9"/>
      <c r="AF22" s="108"/>
      <c r="AG22" s="110"/>
    </row>
    <row r="23" spans="1:33">
      <c r="A23" s="105"/>
      <c r="B23" s="223"/>
      <c r="C23" s="224"/>
      <c r="D23" s="226"/>
      <c r="E23" s="228"/>
      <c r="F23" s="230"/>
      <c r="G23" s="106" t="s">
        <v>290</v>
      </c>
      <c r="H23" s="106"/>
      <c r="I23" s="106"/>
      <c r="J23" s="106"/>
      <c r="K23" s="106"/>
      <c r="L23" s="106"/>
      <c r="M23" s="106"/>
      <c r="N23" s="106"/>
      <c r="O23" s="107"/>
      <c r="P23" s="106"/>
      <c r="Q23" s="106"/>
      <c r="R23" s="106"/>
      <c r="S23" s="108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9"/>
      <c r="AF23" s="108"/>
      <c r="AG23" s="110"/>
    </row>
    <row r="24" spans="1:33" ht="69.75" customHeight="1">
      <c r="A24" s="105"/>
      <c r="B24" s="223"/>
      <c r="C24" s="111">
        <v>13</v>
      </c>
      <c r="D24" s="112" t="s">
        <v>294</v>
      </c>
      <c r="E24" s="108" t="s">
        <v>292</v>
      </c>
      <c r="F24" s="106">
        <v>221</v>
      </c>
      <c r="G24" s="106" t="s">
        <v>289</v>
      </c>
      <c r="H24" s="106"/>
      <c r="I24" s="106"/>
      <c r="J24" s="106"/>
      <c r="K24" s="106"/>
      <c r="L24" s="106"/>
      <c r="M24" s="106"/>
      <c r="N24" s="106"/>
      <c r="O24" s="107"/>
      <c r="P24" s="106"/>
      <c r="Q24" s="106"/>
      <c r="R24" s="106"/>
      <c r="S24" s="108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9"/>
      <c r="AF24" s="108"/>
      <c r="AG24" s="110"/>
    </row>
    <row r="25" spans="1:33" ht="24.75" customHeight="1">
      <c r="A25" s="84"/>
      <c r="B25" s="85" t="s">
        <v>73</v>
      </c>
      <c r="C25" s="85"/>
      <c r="D25" s="85" t="s">
        <v>74</v>
      </c>
      <c r="E25" s="85"/>
      <c r="F25" s="85">
        <f>SUM(F6:F24)</f>
        <v>30659</v>
      </c>
      <c r="G25" s="85"/>
      <c r="H25" s="86"/>
      <c r="I25" s="86"/>
      <c r="J25" s="86"/>
      <c r="K25" s="86"/>
      <c r="L25" s="86"/>
      <c r="M25" s="86"/>
      <c r="N25" s="85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5">
        <f t="shared" ref="AB25:AD25" si="5">SUM(AB6:AB17)</f>
        <v>9822</v>
      </c>
      <c r="AC25" s="85">
        <f t="shared" si="5"/>
        <v>9804</v>
      </c>
      <c r="AD25" s="85">
        <f t="shared" si="5"/>
        <v>9792</v>
      </c>
      <c r="AE25" s="93"/>
      <c r="AF25" s="94"/>
      <c r="AG25" s="97"/>
    </row>
    <row r="26" spans="1:33">
      <c r="A26" s="240" t="s">
        <v>306</v>
      </c>
      <c r="B26" s="240"/>
      <c r="C26" s="240"/>
      <c r="D26" s="87"/>
      <c r="E26" s="88" t="s">
        <v>305</v>
      </c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8"/>
      <c r="AF26" s="87"/>
      <c r="AG26" s="98"/>
    </row>
    <row r="27" spans="1:33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99"/>
    </row>
    <row r="28" spans="1:33">
      <c r="A28" s="241" t="s">
        <v>75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5"/>
      <c r="AF28" s="92"/>
      <c r="AG28" s="98"/>
    </row>
  </sheetData>
  <mergeCells count="50">
    <mergeCell ref="AA4:AA5"/>
    <mergeCell ref="AE3:AE5"/>
    <mergeCell ref="AF3:AF5"/>
    <mergeCell ref="AG3:AG5"/>
    <mergeCell ref="AG6:AG7"/>
    <mergeCell ref="E16:E17"/>
    <mergeCell ref="F6:F7"/>
    <mergeCell ref="F13:F14"/>
    <mergeCell ref="F16:F17"/>
    <mergeCell ref="Z4:Z5"/>
    <mergeCell ref="E3:G5"/>
    <mergeCell ref="K4:L4"/>
    <mergeCell ref="M4:N4"/>
    <mergeCell ref="O4:R4"/>
    <mergeCell ref="S4:T4"/>
    <mergeCell ref="U4:Y4"/>
    <mergeCell ref="A26:C26"/>
    <mergeCell ref="A28:P28"/>
    <mergeCell ref="A3:A5"/>
    <mergeCell ref="A6:A12"/>
    <mergeCell ref="B3:B5"/>
    <mergeCell ref="B6:B17"/>
    <mergeCell ref="C4:C5"/>
    <mergeCell ref="C6:C7"/>
    <mergeCell ref="C13:C14"/>
    <mergeCell ref="C16:C17"/>
    <mergeCell ref="D4:D5"/>
    <mergeCell ref="D6:D7"/>
    <mergeCell ref="D13:D14"/>
    <mergeCell ref="D16:D17"/>
    <mergeCell ref="E6:E7"/>
    <mergeCell ref="E13:E14"/>
    <mergeCell ref="A1:AG1"/>
    <mergeCell ref="A2:F2"/>
    <mergeCell ref="C3:D3"/>
    <mergeCell ref="H3:AA3"/>
    <mergeCell ref="AB3:AD3"/>
    <mergeCell ref="B18:B24"/>
    <mergeCell ref="C18:C19"/>
    <mergeCell ref="D18:D19"/>
    <mergeCell ref="E18:E19"/>
    <mergeCell ref="F18:F19"/>
    <mergeCell ref="C20:C21"/>
    <mergeCell ref="D20:D21"/>
    <mergeCell ref="E20:E21"/>
    <mergeCell ref="F20:F21"/>
    <mergeCell ref="C22:C23"/>
    <mergeCell ref="D22:D23"/>
    <mergeCell ref="E22:E23"/>
    <mergeCell ref="F22:F23"/>
  </mergeCells>
  <phoneticPr fontId="44" type="noConversion"/>
  <pageMargins left="0.69930555555555596" right="0.33" top="0.75" bottom="0.75" header="0.3" footer="0.3"/>
  <pageSetup paperSize="8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C34" sqref="C34:G34"/>
    </sheetView>
  </sheetViews>
  <sheetFormatPr defaultColWidth="9" defaultRowHeight="13.5"/>
  <cols>
    <col min="1" max="1" width="22.125" style="55" customWidth="1"/>
    <col min="2" max="2" width="25.5" style="55" customWidth="1"/>
    <col min="3" max="3" width="28" style="55" customWidth="1"/>
    <col min="4" max="4" width="11" style="55" customWidth="1"/>
    <col min="5" max="5" width="12.75" style="55" customWidth="1"/>
    <col min="6" max="6" width="22.25" style="55" customWidth="1"/>
    <col min="7" max="7" width="12.875" style="55" customWidth="1"/>
    <col min="8" max="256" width="9" style="55"/>
    <col min="257" max="257" width="22.125" style="55" customWidth="1"/>
    <col min="258" max="258" width="25.5" style="55" customWidth="1"/>
    <col min="259" max="259" width="28" style="55" customWidth="1"/>
    <col min="260" max="260" width="11" style="55" customWidth="1"/>
    <col min="261" max="261" width="12.75" style="55" customWidth="1"/>
    <col min="262" max="262" width="22.25" style="55" customWidth="1"/>
    <col min="263" max="263" width="12.875" style="55" customWidth="1"/>
    <col min="264" max="512" width="9" style="55"/>
    <col min="513" max="513" width="22.125" style="55" customWidth="1"/>
    <col min="514" max="514" width="25.5" style="55" customWidth="1"/>
    <col min="515" max="515" width="28" style="55" customWidth="1"/>
    <col min="516" max="516" width="11" style="55" customWidth="1"/>
    <col min="517" max="517" width="12.75" style="55" customWidth="1"/>
    <col min="518" max="518" width="22.25" style="55" customWidth="1"/>
    <col min="519" max="519" width="12.875" style="55" customWidth="1"/>
    <col min="520" max="768" width="9" style="55"/>
    <col min="769" max="769" width="22.125" style="55" customWidth="1"/>
    <col min="770" max="770" width="25.5" style="55" customWidth="1"/>
    <col min="771" max="771" width="28" style="55" customWidth="1"/>
    <col min="772" max="772" width="11" style="55" customWidth="1"/>
    <col min="773" max="773" width="12.75" style="55" customWidth="1"/>
    <col min="774" max="774" width="22.25" style="55" customWidth="1"/>
    <col min="775" max="775" width="12.875" style="55" customWidth="1"/>
    <col min="776" max="1024" width="9" style="55"/>
    <col min="1025" max="1025" width="22.125" style="55" customWidth="1"/>
    <col min="1026" max="1026" width="25.5" style="55" customWidth="1"/>
    <col min="1027" max="1027" width="28" style="55" customWidth="1"/>
    <col min="1028" max="1028" width="11" style="55" customWidth="1"/>
    <col min="1029" max="1029" width="12.75" style="55" customWidth="1"/>
    <col min="1030" max="1030" width="22.25" style="55" customWidth="1"/>
    <col min="1031" max="1031" width="12.875" style="55" customWidth="1"/>
    <col min="1032" max="1280" width="9" style="55"/>
    <col min="1281" max="1281" width="22.125" style="55" customWidth="1"/>
    <col min="1282" max="1282" width="25.5" style="55" customWidth="1"/>
    <col min="1283" max="1283" width="28" style="55" customWidth="1"/>
    <col min="1284" max="1284" width="11" style="55" customWidth="1"/>
    <col min="1285" max="1285" width="12.75" style="55" customWidth="1"/>
    <col min="1286" max="1286" width="22.25" style="55" customWidth="1"/>
    <col min="1287" max="1287" width="12.875" style="55" customWidth="1"/>
    <col min="1288" max="1536" width="9" style="55"/>
    <col min="1537" max="1537" width="22.125" style="55" customWidth="1"/>
    <col min="1538" max="1538" width="25.5" style="55" customWidth="1"/>
    <col min="1539" max="1539" width="28" style="55" customWidth="1"/>
    <col min="1540" max="1540" width="11" style="55" customWidth="1"/>
    <col min="1541" max="1541" width="12.75" style="55" customWidth="1"/>
    <col min="1542" max="1542" width="22.25" style="55" customWidth="1"/>
    <col min="1543" max="1543" width="12.875" style="55" customWidth="1"/>
    <col min="1544" max="1792" width="9" style="55"/>
    <col min="1793" max="1793" width="22.125" style="55" customWidth="1"/>
    <col min="1794" max="1794" width="25.5" style="55" customWidth="1"/>
    <col min="1795" max="1795" width="28" style="55" customWidth="1"/>
    <col min="1796" max="1796" width="11" style="55" customWidth="1"/>
    <col min="1797" max="1797" width="12.75" style="55" customWidth="1"/>
    <col min="1798" max="1798" width="22.25" style="55" customWidth="1"/>
    <col min="1799" max="1799" width="12.875" style="55" customWidth="1"/>
    <col min="1800" max="2048" width="9" style="55"/>
    <col min="2049" max="2049" width="22.125" style="55" customWidth="1"/>
    <col min="2050" max="2050" width="25.5" style="55" customWidth="1"/>
    <col min="2051" max="2051" width="28" style="55" customWidth="1"/>
    <col min="2052" max="2052" width="11" style="55" customWidth="1"/>
    <col min="2053" max="2053" width="12.75" style="55" customWidth="1"/>
    <col min="2054" max="2054" width="22.25" style="55" customWidth="1"/>
    <col min="2055" max="2055" width="12.875" style="55" customWidth="1"/>
    <col min="2056" max="2304" width="9" style="55"/>
    <col min="2305" max="2305" width="22.125" style="55" customWidth="1"/>
    <col min="2306" max="2306" width="25.5" style="55" customWidth="1"/>
    <col min="2307" max="2307" width="28" style="55" customWidth="1"/>
    <col min="2308" max="2308" width="11" style="55" customWidth="1"/>
    <col min="2309" max="2309" width="12.75" style="55" customWidth="1"/>
    <col min="2310" max="2310" width="22.25" style="55" customWidth="1"/>
    <col min="2311" max="2311" width="12.875" style="55" customWidth="1"/>
    <col min="2312" max="2560" width="9" style="55"/>
    <col min="2561" max="2561" width="22.125" style="55" customWidth="1"/>
    <col min="2562" max="2562" width="25.5" style="55" customWidth="1"/>
    <col min="2563" max="2563" width="28" style="55" customWidth="1"/>
    <col min="2564" max="2564" width="11" style="55" customWidth="1"/>
    <col min="2565" max="2565" width="12.75" style="55" customWidth="1"/>
    <col min="2566" max="2566" width="22.25" style="55" customWidth="1"/>
    <col min="2567" max="2567" width="12.875" style="55" customWidth="1"/>
    <col min="2568" max="2816" width="9" style="55"/>
    <col min="2817" max="2817" width="22.125" style="55" customWidth="1"/>
    <col min="2818" max="2818" width="25.5" style="55" customWidth="1"/>
    <col min="2819" max="2819" width="28" style="55" customWidth="1"/>
    <col min="2820" max="2820" width="11" style="55" customWidth="1"/>
    <col min="2821" max="2821" width="12.75" style="55" customWidth="1"/>
    <col min="2822" max="2822" width="22.25" style="55" customWidth="1"/>
    <col min="2823" max="2823" width="12.875" style="55" customWidth="1"/>
    <col min="2824" max="3072" width="9" style="55"/>
    <col min="3073" max="3073" width="22.125" style="55" customWidth="1"/>
    <col min="3074" max="3074" width="25.5" style="55" customWidth="1"/>
    <col min="3075" max="3075" width="28" style="55" customWidth="1"/>
    <col min="3076" max="3076" width="11" style="55" customWidth="1"/>
    <col min="3077" max="3077" width="12.75" style="55" customWidth="1"/>
    <col min="3078" max="3078" width="22.25" style="55" customWidth="1"/>
    <col min="3079" max="3079" width="12.875" style="55" customWidth="1"/>
    <col min="3080" max="3328" width="9" style="55"/>
    <col min="3329" max="3329" width="22.125" style="55" customWidth="1"/>
    <col min="3330" max="3330" width="25.5" style="55" customWidth="1"/>
    <col min="3331" max="3331" width="28" style="55" customWidth="1"/>
    <col min="3332" max="3332" width="11" style="55" customWidth="1"/>
    <col min="3333" max="3333" width="12.75" style="55" customWidth="1"/>
    <col min="3334" max="3334" width="22.25" style="55" customWidth="1"/>
    <col min="3335" max="3335" width="12.875" style="55" customWidth="1"/>
    <col min="3336" max="3584" width="9" style="55"/>
    <col min="3585" max="3585" width="22.125" style="55" customWidth="1"/>
    <col min="3586" max="3586" width="25.5" style="55" customWidth="1"/>
    <col min="3587" max="3587" width="28" style="55" customWidth="1"/>
    <col min="3588" max="3588" width="11" style="55" customWidth="1"/>
    <col min="3589" max="3589" width="12.75" style="55" customWidth="1"/>
    <col min="3590" max="3590" width="22.25" style="55" customWidth="1"/>
    <col min="3591" max="3591" width="12.875" style="55" customWidth="1"/>
    <col min="3592" max="3840" width="9" style="55"/>
    <col min="3841" max="3841" width="22.125" style="55" customWidth="1"/>
    <col min="3842" max="3842" width="25.5" style="55" customWidth="1"/>
    <col min="3843" max="3843" width="28" style="55" customWidth="1"/>
    <col min="3844" max="3844" width="11" style="55" customWidth="1"/>
    <col min="3845" max="3845" width="12.75" style="55" customWidth="1"/>
    <col min="3846" max="3846" width="22.25" style="55" customWidth="1"/>
    <col min="3847" max="3847" width="12.875" style="55" customWidth="1"/>
    <col min="3848" max="4096" width="9" style="55"/>
    <col min="4097" max="4097" width="22.125" style="55" customWidth="1"/>
    <col min="4098" max="4098" width="25.5" style="55" customWidth="1"/>
    <col min="4099" max="4099" width="28" style="55" customWidth="1"/>
    <col min="4100" max="4100" width="11" style="55" customWidth="1"/>
    <col min="4101" max="4101" width="12.75" style="55" customWidth="1"/>
    <col min="4102" max="4102" width="22.25" style="55" customWidth="1"/>
    <col min="4103" max="4103" width="12.875" style="55" customWidth="1"/>
    <col min="4104" max="4352" width="9" style="55"/>
    <col min="4353" max="4353" width="22.125" style="55" customWidth="1"/>
    <col min="4354" max="4354" width="25.5" style="55" customWidth="1"/>
    <col min="4355" max="4355" width="28" style="55" customWidth="1"/>
    <col min="4356" max="4356" width="11" style="55" customWidth="1"/>
    <col min="4357" max="4357" width="12.75" style="55" customWidth="1"/>
    <col min="4358" max="4358" width="22.25" style="55" customWidth="1"/>
    <col min="4359" max="4359" width="12.875" style="55" customWidth="1"/>
    <col min="4360" max="4608" width="9" style="55"/>
    <col min="4609" max="4609" width="22.125" style="55" customWidth="1"/>
    <col min="4610" max="4610" width="25.5" style="55" customWidth="1"/>
    <col min="4611" max="4611" width="28" style="55" customWidth="1"/>
    <col min="4612" max="4612" width="11" style="55" customWidth="1"/>
    <col min="4613" max="4613" width="12.75" style="55" customWidth="1"/>
    <col min="4614" max="4614" width="22.25" style="55" customWidth="1"/>
    <col min="4615" max="4615" width="12.875" style="55" customWidth="1"/>
    <col min="4616" max="4864" width="9" style="55"/>
    <col min="4865" max="4865" width="22.125" style="55" customWidth="1"/>
    <col min="4866" max="4866" width="25.5" style="55" customWidth="1"/>
    <col min="4867" max="4867" width="28" style="55" customWidth="1"/>
    <col min="4868" max="4868" width="11" style="55" customWidth="1"/>
    <col min="4869" max="4869" width="12.75" style="55" customWidth="1"/>
    <col min="4870" max="4870" width="22.25" style="55" customWidth="1"/>
    <col min="4871" max="4871" width="12.875" style="55" customWidth="1"/>
    <col min="4872" max="5120" width="9" style="55"/>
    <col min="5121" max="5121" width="22.125" style="55" customWidth="1"/>
    <col min="5122" max="5122" width="25.5" style="55" customWidth="1"/>
    <col min="5123" max="5123" width="28" style="55" customWidth="1"/>
    <col min="5124" max="5124" width="11" style="55" customWidth="1"/>
    <col min="5125" max="5125" width="12.75" style="55" customWidth="1"/>
    <col min="5126" max="5126" width="22.25" style="55" customWidth="1"/>
    <col min="5127" max="5127" width="12.875" style="55" customWidth="1"/>
    <col min="5128" max="5376" width="9" style="55"/>
    <col min="5377" max="5377" width="22.125" style="55" customWidth="1"/>
    <col min="5378" max="5378" width="25.5" style="55" customWidth="1"/>
    <col min="5379" max="5379" width="28" style="55" customWidth="1"/>
    <col min="5380" max="5380" width="11" style="55" customWidth="1"/>
    <col min="5381" max="5381" width="12.75" style="55" customWidth="1"/>
    <col min="5382" max="5382" width="22.25" style="55" customWidth="1"/>
    <col min="5383" max="5383" width="12.875" style="55" customWidth="1"/>
    <col min="5384" max="5632" width="9" style="55"/>
    <col min="5633" max="5633" width="22.125" style="55" customWidth="1"/>
    <col min="5634" max="5634" width="25.5" style="55" customWidth="1"/>
    <col min="5635" max="5635" width="28" style="55" customWidth="1"/>
    <col min="5636" max="5636" width="11" style="55" customWidth="1"/>
    <col min="5637" max="5637" width="12.75" style="55" customWidth="1"/>
    <col min="5638" max="5638" width="22.25" style="55" customWidth="1"/>
    <col min="5639" max="5639" width="12.875" style="55" customWidth="1"/>
    <col min="5640" max="5888" width="9" style="55"/>
    <col min="5889" max="5889" width="22.125" style="55" customWidth="1"/>
    <col min="5890" max="5890" width="25.5" style="55" customWidth="1"/>
    <col min="5891" max="5891" width="28" style="55" customWidth="1"/>
    <col min="5892" max="5892" width="11" style="55" customWidth="1"/>
    <col min="5893" max="5893" width="12.75" style="55" customWidth="1"/>
    <col min="5894" max="5894" width="22.25" style="55" customWidth="1"/>
    <col min="5895" max="5895" width="12.875" style="55" customWidth="1"/>
    <col min="5896" max="6144" width="9" style="55"/>
    <col min="6145" max="6145" width="22.125" style="55" customWidth="1"/>
    <col min="6146" max="6146" width="25.5" style="55" customWidth="1"/>
    <col min="6147" max="6147" width="28" style="55" customWidth="1"/>
    <col min="6148" max="6148" width="11" style="55" customWidth="1"/>
    <col min="6149" max="6149" width="12.75" style="55" customWidth="1"/>
    <col min="6150" max="6150" width="22.25" style="55" customWidth="1"/>
    <col min="6151" max="6151" width="12.875" style="55" customWidth="1"/>
    <col min="6152" max="6400" width="9" style="55"/>
    <col min="6401" max="6401" width="22.125" style="55" customWidth="1"/>
    <col min="6402" max="6402" width="25.5" style="55" customWidth="1"/>
    <col min="6403" max="6403" width="28" style="55" customWidth="1"/>
    <col min="6404" max="6404" width="11" style="55" customWidth="1"/>
    <col min="6405" max="6405" width="12.75" style="55" customWidth="1"/>
    <col min="6406" max="6406" width="22.25" style="55" customWidth="1"/>
    <col min="6407" max="6407" width="12.875" style="55" customWidth="1"/>
    <col min="6408" max="6656" width="9" style="55"/>
    <col min="6657" max="6657" width="22.125" style="55" customWidth="1"/>
    <col min="6658" max="6658" width="25.5" style="55" customWidth="1"/>
    <col min="6659" max="6659" width="28" style="55" customWidth="1"/>
    <col min="6660" max="6660" width="11" style="55" customWidth="1"/>
    <col min="6661" max="6661" width="12.75" style="55" customWidth="1"/>
    <col min="6662" max="6662" width="22.25" style="55" customWidth="1"/>
    <col min="6663" max="6663" width="12.875" style="55" customWidth="1"/>
    <col min="6664" max="6912" width="9" style="55"/>
    <col min="6913" max="6913" width="22.125" style="55" customWidth="1"/>
    <col min="6914" max="6914" width="25.5" style="55" customWidth="1"/>
    <col min="6915" max="6915" width="28" style="55" customWidth="1"/>
    <col min="6916" max="6916" width="11" style="55" customWidth="1"/>
    <col min="6917" max="6917" width="12.75" style="55" customWidth="1"/>
    <col min="6918" max="6918" width="22.25" style="55" customWidth="1"/>
    <col min="6919" max="6919" width="12.875" style="55" customWidth="1"/>
    <col min="6920" max="7168" width="9" style="55"/>
    <col min="7169" max="7169" width="22.125" style="55" customWidth="1"/>
    <col min="7170" max="7170" width="25.5" style="55" customWidth="1"/>
    <col min="7171" max="7171" width="28" style="55" customWidth="1"/>
    <col min="7172" max="7172" width="11" style="55" customWidth="1"/>
    <col min="7173" max="7173" width="12.75" style="55" customWidth="1"/>
    <col min="7174" max="7174" width="22.25" style="55" customWidth="1"/>
    <col min="7175" max="7175" width="12.875" style="55" customWidth="1"/>
    <col min="7176" max="7424" width="9" style="55"/>
    <col min="7425" max="7425" width="22.125" style="55" customWidth="1"/>
    <col min="7426" max="7426" width="25.5" style="55" customWidth="1"/>
    <col min="7427" max="7427" width="28" style="55" customWidth="1"/>
    <col min="7428" max="7428" width="11" style="55" customWidth="1"/>
    <col min="7429" max="7429" width="12.75" style="55" customWidth="1"/>
    <col min="7430" max="7430" width="22.25" style="55" customWidth="1"/>
    <col min="7431" max="7431" width="12.875" style="55" customWidth="1"/>
    <col min="7432" max="7680" width="9" style="55"/>
    <col min="7681" max="7681" width="22.125" style="55" customWidth="1"/>
    <col min="7682" max="7682" width="25.5" style="55" customWidth="1"/>
    <col min="7683" max="7683" width="28" style="55" customWidth="1"/>
    <col min="7684" max="7684" width="11" style="55" customWidth="1"/>
    <col min="7685" max="7685" width="12.75" style="55" customWidth="1"/>
    <col min="7686" max="7686" width="22.25" style="55" customWidth="1"/>
    <col min="7687" max="7687" width="12.875" style="55" customWidth="1"/>
    <col min="7688" max="7936" width="9" style="55"/>
    <col min="7937" max="7937" width="22.125" style="55" customWidth="1"/>
    <col min="7938" max="7938" width="25.5" style="55" customWidth="1"/>
    <col min="7939" max="7939" width="28" style="55" customWidth="1"/>
    <col min="7940" max="7940" width="11" style="55" customWidth="1"/>
    <col min="7941" max="7941" width="12.75" style="55" customWidth="1"/>
    <col min="7942" max="7942" width="22.25" style="55" customWidth="1"/>
    <col min="7943" max="7943" width="12.875" style="55" customWidth="1"/>
    <col min="7944" max="8192" width="9" style="55"/>
    <col min="8193" max="8193" width="22.125" style="55" customWidth="1"/>
    <col min="8194" max="8194" width="25.5" style="55" customWidth="1"/>
    <col min="8195" max="8195" width="28" style="55" customWidth="1"/>
    <col min="8196" max="8196" width="11" style="55" customWidth="1"/>
    <col min="8197" max="8197" width="12.75" style="55" customWidth="1"/>
    <col min="8198" max="8198" width="22.25" style="55" customWidth="1"/>
    <col min="8199" max="8199" width="12.875" style="55" customWidth="1"/>
    <col min="8200" max="8448" width="9" style="55"/>
    <col min="8449" max="8449" width="22.125" style="55" customWidth="1"/>
    <col min="8450" max="8450" width="25.5" style="55" customWidth="1"/>
    <col min="8451" max="8451" width="28" style="55" customWidth="1"/>
    <col min="8452" max="8452" width="11" style="55" customWidth="1"/>
    <col min="8453" max="8453" width="12.75" style="55" customWidth="1"/>
    <col min="8454" max="8454" width="22.25" style="55" customWidth="1"/>
    <col min="8455" max="8455" width="12.875" style="55" customWidth="1"/>
    <col min="8456" max="8704" width="9" style="55"/>
    <col min="8705" max="8705" width="22.125" style="55" customWidth="1"/>
    <col min="8706" max="8706" width="25.5" style="55" customWidth="1"/>
    <col min="8707" max="8707" width="28" style="55" customWidth="1"/>
    <col min="8708" max="8708" width="11" style="55" customWidth="1"/>
    <col min="8709" max="8709" width="12.75" style="55" customWidth="1"/>
    <col min="8710" max="8710" width="22.25" style="55" customWidth="1"/>
    <col min="8711" max="8711" width="12.875" style="55" customWidth="1"/>
    <col min="8712" max="8960" width="9" style="55"/>
    <col min="8961" max="8961" width="22.125" style="55" customWidth="1"/>
    <col min="8962" max="8962" width="25.5" style="55" customWidth="1"/>
    <col min="8963" max="8963" width="28" style="55" customWidth="1"/>
    <col min="8964" max="8964" width="11" style="55" customWidth="1"/>
    <col min="8965" max="8965" width="12.75" style="55" customWidth="1"/>
    <col min="8966" max="8966" width="22.25" style="55" customWidth="1"/>
    <col min="8967" max="8967" width="12.875" style="55" customWidth="1"/>
    <col min="8968" max="9216" width="9" style="55"/>
    <col min="9217" max="9217" width="22.125" style="55" customWidth="1"/>
    <col min="9218" max="9218" width="25.5" style="55" customWidth="1"/>
    <col min="9219" max="9219" width="28" style="55" customWidth="1"/>
    <col min="9220" max="9220" width="11" style="55" customWidth="1"/>
    <col min="9221" max="9221" width="12.75" style="55" customWidth="1"/>
    <col min="9222" max="9222" width="22.25" style="55" customWidth="1"/>
    <col min="9223" max="9223" width="12.875" style="55" customWidth="1"/>
    <col min="9224" max="9472" width="9" style="55"/>
    <col min="9473" max="9473" width="22.125" style="55" customWidth="1"/>
    <col min="9474" max="9474" width="25.5" style="55" customWidth="1"/>
    <col min="9475" max="9475" width="28" style="55" customWidth="1"/>
    <col min="9476" max="9476" width="11" style="55" customWidth="1"/>
    <col min="9477" max="9477" width="12.75" style="55" customWidth="1"/>
    <col min="9478" max="9478" width="22.25" style="55" customWidth="1"/>
    <col min="9479" max="9479" width="12.875" style="55" customWidth="1"/>
    <col min="9480" max="9728" width="9" style="55"/>
    <col min="9729" max="9729" width="22.125" style="55" customWidth="1"/>
    <col min="9730" max="9730" width="25.5" style="55" customWidth="1"/>
    <col min="9731" max="9731" width="28" style="55" customWidth="1"/>
    <col min="9732" max="9732" width="11" style="55" customWidth="1"/>
    <col min="9733" max="9733" width="12.75" style="55" customWidth="1"/>
    <col min="9734" max="9734" width="22.25" style="55" customWidth="1"/>
    <col min="9735" max="9735" width="12.875" style="55" customWidth="1"/>
    <col min="9736" max="9984" width="9" style="55"/>
    <col min="9985" max="9985" width="22.125" style="55" customWidth="1"/>
    <col min="9986" max="9986" width="25.5" style="55" customWidth="1"/>
    <col min="9987" max="9987" width="28" style="55" customWidth="1"/>
    <col min="9988" max="9988" width="11" style="55" customWidth="1"/>
    <col min="9989" max="9989" width="12.75" style="55" customWidth="1"/>
    <col min="9990" max="9990" width="22.25" style="55" customWidth="1"/>
    <col min="9991" max="9991" width="12.875" style="55" customWidth="1"/>
    <col min="9992" max="10240" width="9" style="55"/>
    <col min="10241" max="10241" width="22.125" style="55" customWidth="1"/>
    <col min="10242" max="10242" width="25.5" style="55" customWidth="1"/>
    <col min="10243" max="10243" width="28" style="55" customWidth="1"/>
    <col min="10244" max="10244" width="11" style="55" customWidth="1"/>
    <col min="10245" max="10245" width="12.75" style="55" customWidth="1"/>
    <col min="10246" max="10246" width="22.25" style="55" customWidth="1"/>
    <col min="10247" max="10247" width="12.875" style="55" customWidth="1"/>
    <col min="10248" max="10496" width="9" style="55"/>
    <col min="10497" max="10497" width="22.125" style="55" customWidth="1"/>
    <col min="10498" max="10498" width="25.5" style="55" customWidth="1"/>
    <col min="10499" max="10499" width="28" style="55" customWidth="1"/>
    <col min="10500" max="10500" width="11" style="55" customWidth="1"/>
    <col min="10501" max="10501" width="12.75" style="55" customWidth="1"/>
    <col min="10502" max="10502" width="22.25" style="55" customWidth="1"/>
    <col min="10503" max="10503" width="12.875" style="55" customWidth="1"/>
    <col min="10504" max="10752" width="9" style="55"/>
    <col min="10753" max="10753" width="22.125" style="55" customWidth="1"/>
    <col min="10754" max="10754" width="25.5" style="55" customWidth="1"/>
    <col min="10755" max="10755" width="28" style="55" customWidth="1"/>
    <col min="10756" max="10756" width="11" style="55" customWidth="1"/>
    <col min="10757" max="10757" width="12.75" style="55" customWidth="1"/>
    <col min="10758" max="10758" width="22.25" style="55" customWidth="1"/>
    <col min="10759" max="10759" width="12.875" style="55" customWidth="1"/>
    <col min="10760" max="11008" width="9" style="55"/>
    <col min="11009" max="11009" width="22.125" style="55" customWidth="1"/>
    <col min="11010" max="11010" width="25.5" style="55" customWidth="1"/>
    <col min="11011" max="11011" width="28" style="55" customWidth="1"/>
    <col min="11012" max="11012" width="11" style="55" customWidth="1"/>
    <col min="11013" max="11013" width="12.75" style="55" customWidth="1"/>
    <col min="11014" max="11014" width="22.25" style="55" customWidth="1"/>
    <col min="11015" max="11015" width="12.875" style="55" customWidth="1"/>
    <col min="11016" max="11264" width="9" style="55"/>
    <col min="11265" max="11265" width="22.125" style="55" customWidth="1"/>
    <col min="11266" max="11266" width="25.5" style="55" customWidth="1"/>
    <col min="11267" max="11267" width="28" style="55" customWidth="1"/>
    <col min="11268" max="11268" width="11" style="55" customWidth="1"/>
    <col min="11269" max="11269" width="12.75" style="55" customWidth="1"/>
    <col min="11270" max="11270" width="22.25" style="55" customWidth="1"/>
    <col min="11271" max="11271" width="12.875" style="55" customWidth="1"/>
    <col min="11272" max="11520" width="9" style="55"/>
    <col min="11521" max="11521" width="22.125" style="55" customWidth="1"/>
    <col min="11522" max="11522" width="25.5" style="55" customWidth="1"/>
    <col min="11523" max="11523" width="28" style="55" customWidth="1"/>
    <col min="11524" max="11524" width="11" style="55" customWidth="1"/>
    <col min="11525" max="11525" width="12.75" style="55" customWidth="1"/>
    <col min="11526" max="11526" width="22.25" style="55" customWidth="1"/>
    <col min="11527" max="11527" width="12.875" style="55" customWidth="1"/>
    <col min="11528" max="11776" width="9" style="55"/>
    <col min="11777" max="11777" width="22.125" style="55" customWidth="1"/>
    <col min="11778" max="11778" width="25.5" style="55" customWidth="1"/>
    <col min="11779" max="11779" width="28" style="55" customWidth="1"/>
    <col min="11780" max="11780" width="11" style="55" customWidth="1"/>
    <col min="11781" max="11781" width="12.75" style="55" customWidth="1"/>
    <col min="11782" max="11782" width="22.25" style="55" customWidth="1"/>
    <col min="11783" max="11783" width="12.875" style="55" customWidth="1"/>
    <col min="11784" max="12032" width="9" style="55"/>
    <col min="12033" max="12033" width="22.125" style="55" customWidth="1"/>
    <col min="12034" max="12034" width="25.5" style="55" customWidth="1"/>
    <col min="12035" max="12035" width="28" style="55" customWidth="1"/>
    <col min="12036" max="12036" width="11" style="55" customWidth="1"/>
    <col min="12037" max="12037" width="12.75" style="55" customWidth="1"/>
    <col min="12038" max="12038" width="22.25" style="55" customWidth="1"/>
    <col min="12039" max="12039" width="12.875" style="55" customWidth="1"/>
    <col min="12040" max="12288" width="9" style="55"/>
    <col min="12289" max="12289" width="22.125" style="55" customWidth="1"/>
    <col min="12290" max="12290" width="25.5" style="55" customWidth="1"/>
    <col min="12291" max="12291" width="28" style="55" customWidth="1"/>
    <col min="12292" max="12292" width="11" style="55" customWidth="1"/>
    <col min="12293" max="12293" width="12.75" style="55" customWidth="1"/>
    <col min="12294" max="12294" width="22.25" style="55" customWidth="1"/>
    <col min="12295" max="12295" width="12.875" style="55" customWidth="1"/>
    <col min="12296" max="12544" width="9" style="55"/>
    <col min="12545" max="12545" width="22.125" style="55" customWidth="1"/>
    <col min="12546" max="12546" width="25.5" style="55" customWidth="1"/>
    <col min="12547" max="12547" width="28" style="55" customWidth="1"/>
    <col min="12548" max="12548" width="11" style="55" customWidth="1"/>
    <col min="12549" max="12549" width="12.75" style="55" customWidth="1"/>
    <col min="12550" max="12550" width="22.25" style="55" customWidth="1"/>
    <col min="12551" max="12551" width="12.875" style="55" customWidth="1"/>
    <col min="12552" max="12800" width="9" style="55"/>
    <col min="12801" max="12801" width="22.125" style="55" customWidth="1"/>
    <col min="12802" max="12802" width="25.5" style="55" customWidth="1"/>
    <col min="12803" max="12803" width="28" style="55" customWidth="1"/>
    <col min="12804" max="12804" width="11" style="55" customWidth="1"/>
    <col min="12805" max="12805" width="12.75" style="55" customWidth="1"/>
    <col min="12806" max="12806" width="22.25" style="55" customWidth="1"/>
    <col min="12807" max="12807" width="12.875" style="55" customWidth="1"/>
    <col min="12808" max="13056" width="9" style="55"/>
    <col min="13057" max="13057" width="22.125" style="55" customWidth="1"/>
    <col min="13058" max="13058" width="25.5" style="55" customWidth="1"/>
    <col min="13059" max="13059" width="28" style="55" customWidth="1"/>
    <col min="13060" max="13060" width="11" style="55" customWidth="1"/>
    <col min="13061" max="13061" width="12.75" style="55" customWidth="1"/>
    <col min="13062" max="13062" width="22.25" style="55" customWidth="1"/>
    <col min="13063" max="13063" width="12.875" style="55" customWidth="1"/>
    <col min="13064" max="13312" width="9" style="55"/>
    <col min="13313" max="13313" width="22.125" style="55" customWidth="1"/>
    <col min="13314" max="13314" width="25.5" style="55" customWidth="1"/>
    <col min="13315" max="13315" width="28" style="55" customWidth="1"/>
    <col min="13316" max="13316" width="11" style="55" customWidth="1"/>
    <col min="13317" max="13317" width="12.75" style="55" customWidth="1"/>
    <col min="13318" max="13318" width="22.25" style="55" customWidth="1"/>
    <col min="13319" max="13319" width="12.875" style="55" customWidth="1"/>
    <col min="13320" max="13568" width="9" style="55"/>
    <col min="13569" max="13569" width="22.125" style="55" customWidth="1"/>
    <col min="13570" max="13570" width="25.5" style="55" customWidth="1"/>
    <col min="13571" max="13571" width="28" style="55" customWidth="1"/>
    <col min="13572" max="13572" width="11" style="55" customWidth="1"/>
    <col min="13573" max="13573" width="12.75" style="55" customWidth="1"/>
    <col min="13574" max="13574" width="22.25" style="55" customWidth="1"/>
    <col min="13575" max="13575" width="12.875" style="55" customWidth="1"/>
    <col min="13576" max="13824" width="9" style="55"/>
    <col min="13825" max="13825" width="22.125" style="55" customWidth="1"/>
    <col min="13826" max="13826" width="25.5" style="55" customWidth="1"/>
    <col min="13827" max="13827" width="28" style="55" customWidth="1"/>
    <col min="13828" max="13828" width="11" style="55" customWidth="1"/>
    <col min="13829" max="13829" width="12.75" style="55" customWidth="1"/>
    <col min="13830" max="13830" width="22.25" style="55" customWidth="1"/>
    <col min="13831" max="13831" width="12.875" style="55" customWidth="1"/>
    <col min="13832" max="14080" width="9" style="55"/>
    <col min="14081" max="14081" width="22.125" style="55" customWidth="1"/>
    <col min="14082" max="14082" width="25.5" style="55" customWidth="1"/>
    <col min="14083" max="14083" width="28" style="55" customWidth="1"/>
    <col min="14084" max="14084" width="11" style="55" customWidth="1"/>
    <col min="14085" max="14085" width="12.75" style="55" customWidth="1"/>
    <col min="14086" max="14086" width="22.25" style="55" customWidth="1"/>
    <col min="14087" max="14087" width="12.875" style="55" customWidth="1"/>
    <col min="14088" max="14336" width="9" style="55"/>
    <col min="14337" max="14337" width="22.125" style="55" customWidth="1"/>
    <col min="14338" max="14338" width="25.5" style="55" customWidth="1"/>
    <col min="14339" max="14339" width="28" style="55" customWidth="1"/>
    <col min="14340" max="14340" width="11" style="55" customWidth="1"/>
    <col min="14341" max="14341" width="12.75" style="55" customWidth="1"/>
    <col min="14342" max="14342" width="22.25" style="55" customWidth="1"/>
    <col min="14343" max="14343" width="12.875" style="55" customWidth="1"/>
    <col min="14344" max="14592" width="9" style="55"/>
    <col min="14593" max="14593" width="22.125" style="55" customWidth="1"/>
    <col min="14594" max="14594" width="25.5" style="55" customWidth="1"/>
    <col min="14595" max="14595" width="28" style="55" customWidth="1"/>
    <col min="14596" max="14596" width="11" style="55" customWidth="1"/>
    <col min="14597" max="14597" width="12.75" style="55" customWidth="1"/>
    <col min="14598" max="14598" width="22.25" style="55" customWidth="1"/>
    <col min="14599" max="14599" width="12.875" style="55" customWidth="1"/>
    <col min="14600" max="14848" width="9" style="55"/>
    <col min="14849" max="14849" width="22.125" style="55" customWidth="1"/>
    <col min="14850" max="14850" width="25.5" style="55" customWidth="1"/>
    <col min="14851" max="14851" width="28" style="55" customWidth="1"/>
    <col min="14852" max="14852" width="11" style="55" customWidth="1"/>
    <col min="14853" max="14853" width="12.75" style="55" customWidth="1"/>
    <col min="14854" max="14854" width="22.25" style="55" customWidth="1"/>
    <col min="14855" max="14855" width="12.875" style="55" customWidth="1"/>
    <col min="14856" max="15104" width="9" style="55"/>
    <col min="15105" max="15105" width="22.125" style="55" customWidth="1"/>
    <col min="15106" max="15106" width="25.5" style="55" customWidth="1"/>
    <col min="15107" max="15107" width="28" style="55" customWidth="1"/>
    <col min="15108" max="15108" width="11" style="55" customWidth="1"/>
    <col min="15109" max="15109" width="12.75" style="55" customWidth="1"/>
    <col min="15110" max="15110" width="22.25" style="55" customWidth="1"/>
    <col min="15111" max="15111" width="12.875" style="55" customWidth="1"/>
    <col min="15112" max="15360" width="9" style="55"/>
    <col min="15361" max="15361" width="22.125" style="55" customWidth="1"/>
    <col min="15362" max="15362" width="25.5" style="55" customWidth="1"/>
    <col min="15363" max="15363" width="28" style="55" customWidth="1"/>
    <col min="15364" max="15364" width="11" style="55" customWidth="1"/>
    <col min="15365" max="15365" width="12.75" style="55" customWidth="1"/>
    <col min="15366" max="15366" width="22.25" style="55" customWidth="1"/>
    <col min="15367" max="15367" width="12.875" style="55" customWidth="1"/>
    <col min="15368" max="15616" width="9" style="55"/>
    <col min="15617" max="15617" width="22.125" style="55" customWidth="1"/>
    <col min="15618" max="15618" width="25.5" style="55" customWidth="1"/>
    <col min="15619" max="15619" width="28" style="55" customWidth="1"/>
    <col min="15620" max="15620" width="11" style="55" customWidth="1"/>
    <col min="15621" max="15621" width="12.75" style="55" customWidth="1"/>
    <col min="15622" max="15622" width="22.25" style="55" customWidth="1"/>
    <col min="15623" max="15623" width="12.875" style="55" customWidth="1"/>
    <col min="15624" max="15872" width="9" style="55"/>
    <col min="15873" max="15873" width="22.125" style="55" customWidth="1"/>
    <col min="15874" max="15874" width="25.5" style="55" customWidth="1"/>
    <col min="15875" max="15875" width="28" style="55" customWidth="1"/>
    <col min="15876" max="15876" width="11" style="55" customWidth="1"/>
    <col min="15877" max="15877" width="12.75" style="55" customWidth="1"/>
    <col min="15878" max="15878" width="22.25" style="55" customWidth="1"/>
    <col min="15879" max="15879" width="12.875" style="55" customWidth="1"/>
    <col min="15880" max="16128" width="9" style="55"/>
    <col min="16129" max="16129" width="22.125" style="55" customWidth="1"/>
    <col min="16130" max="16130" width="25.5" style="55" customWidth="1"/>
    <col min="16131" max="16131" width="28" style="55" customWidth="1"/>
    <col min="16132" max="16132" width="11" style="55" customWidth="1"/>
    <col min="16133" max="16133" width="12.75" style="55" customWidth="1"/>
    <col min="16134" max="16134" width="22.25" style="55" customWidth="1"/>
    <col min="16135" max="16135" width="12.875" style="55" customWidth="1"/>
    <col min="16136" max="16384" width="9" style="55"/>
  </cols>
  <sheetData>
    <row r="1" spans="1:7" ht="31.5">
      <c r="A1" s="269" t="s">
        <v>37</v>
      </c>
      <c r="B1" s="269"/>
      <c r="C1" s="269"/>
      <c r="D1" s="269"/>
      <c r="E1" s="269"/>
      <c r="F1" s="269"/>
      <c r="G1" s="269"/>
    </row>
    <row r="2" spans="1:7" ht="31.5">
      <c r="A2" s="269" t="s">
        <v>76</v>
      </c>
      <c r="B2" s="269"/>
      <c r="C2" s="269"/>
      <c r="D2" s="269"/>
      <c r="E2" s="269"/>
      <c r="F2" s="269"/>
      <c r="G2" s="269"/>
    </row>
    <row r="3" spans="1:7" ht="31.5">
      <c r="A3" s="270" t="s">
        <v>77</v>
      </c>
      <c r="B3" s="270"/>
      <c r="C3" s="270"/>
      <c r="D3" s="56"/>
      <c r="E3" s="57"/>
      <c r="F3" s="57"/>
      <c r="G3" s="57"/>
    </row>
    <row r="4" spans="1:7" ht="20.25">
      <c r="A4" s="271" t="s">
        <v>78</v>
      </c>
      <c r="B4" s="272"/>
      <c r="C4" s="272"/>
      <c r="D4" s="272"/>
      <c r="E4" s="272"/>
      <c r="F4" s="272"/>
      <c r="G4" s="273"/>
    </row>
    <row r="5" spans="1:7" ht="37.5">
      <c r="A5" s="58" t="s">
        <v>79</v>
      </c>
      <c r="B5" s="59" t="s">
        <v>80</v>
      </c>
      <c r="C5" s="59" t="s">
        <v>81</v>
      </c>
      <c r="D5" s="59" t="s">
        <v>82</v>
      </c>
      <c r="E5" s="59" t="s">
        <v>83</v>
      </c>
      <c r="F5" s="59" t="s">
        <v>84</v>
      </c>
      <c r="G5" s="60" t="s">
        <v>85</v>
      </c>
    </row>
    <row r="6" spans="1:7" ht="18.75">
      <c r="A6" s="204" t="s">
        <v>307</v>
      </c>
      <c r="B6" s="61" t="s">
        <v>86</v>
      </c>
      <c r="C6" s="61" t="s">
        <v>87</v>
      </c>
      <c r="D6" s="61"/>
      <c r="E6" s="61" t="s">
        <v>88</v>
      </c>
      <c r="F6" s="61" t="s">
        <v>89</v>
      </c>
      <c r="G6" s="62" t="s">
        <v>41</v>
      </c>
    </row>
    <row r="7" spans="1:7" ht="18.75">
      <c r="A7" s="63" t="s">
        <v>90</v>
      </c>
      <c r="B7" s="64" t="s">
        <v>91</v>
      </c>
      <c r="C7" s="64" t="s">
        <v>92</v>
      </c>
      <c r="D7" s="64"/>
      <c r="E7" s="64" t="s">
        <v>88</v>
      </c>
      <c r="F7" s="61" t="s">
        <v>89</v>
      </c>
      <c r="G7" s="62" t="s">
        <v>41</v>
      </c>
    </row>
    <row r="8" spans="1:7" ht="20.25">
      <c r="A8" s="271" t="s">
        <v>93</v>
      </c>
      <c r="B8" s="272"/>
      <c r="C8" s="272"/>
      <c r="D8" s="272"/>
      <c r="E8" s="272"/>
      <c r="F8" s="272"/>
      <c r="G8" s="273"/>
    </row>
    <row r="9" spans="1:7" ht="18.75">
      <c r="A9" s="65" t="s">
        <v>94</v>
      </c>
      <c r="B9" s="274" t="s">
        <v>95</v>
      </c>
      <c r="C9" s="274"/>
      <c r="D9" s="274"/>
      <c r="E9" s="274"/>
      <c r="F9" s="274"/>
      <c r="G9" s="275"/>
    </row>
    <row r="10" spans="1:7" ht="37.5">
      <c r="A10" s="66" t="s">
        <v>96</v>
      </c>
      <c r="B10" s="276" t="s">
        <v>97</v>
      </c>
      <c r="C10" s="274"/>
      <c r="D10" s="274"/>
      <c r="E10" s="274"/>
      <c r="F10" s="274"/>
      <c r="G10" s="275"/>
    </row>
    <row r="11" spans="1:7" ht="37.5">
      <c r="A11" s="67" t="s">
        <v>2</v>
      </c>
      <c r="B11" s="68" t="s">
        <v>98</v>
      </c>
      <c r="C11" s="68" t="s">
        <v>99</v>
      </c>
      <c r="D11" s="68" t="s">
        <v>100</v>
      </c>
      <c r="E11" s="68" t="s">
        <v>101</v>
      </c>
      <c r="F11" s="68" t="s">
        <v>102</v>
      </c>
      <c r="G11" s="69" t="s">
        <v>103</v>
      </c>
    </row>
    <row r="12" spans="1:7" ht="18.75">
      <c r="A12" s="70" t="s">
        <v>104</v>
      </c>
      <c r="B12" s="71"/>
      <c r="C12" s="280" t="s">
        <v>105</v>
      </c>
      <c r="D12" s="280" t="s">
        <v>106</v>
      </c>
      <c r="E12" s="283" t="s">
        <v>107</v>
      </c>
      <c r="F12" s="61" t="s">
        <v>108</v>
      </c>
      <c r="G12" s="62" t="s">
        <v>109</v>
      </c>
    </row>
    <row r="13" spans="1:7" ht="18.75">
      <c r="A13" s="70" t="s">
        <v>110</v>
      </c>
      <c r="B13" s="71"/>
      <c r="C13" s="281"/>
      <c r="D13" s="281"/>
      <c r="E13" s="284"/>
      <c r="F13" s="61" t="s">
        <v>108</v>
      </c>
      <c r="G13" s="62" t="s">
        <v>109</v>
      </c>
    </row>
    <row r="14" spans="1:7" ht="18.75">
      <c r="A14" s="70" t="s">
        <v>111</v>
      </c>
      <c r="B14" s="71"/>
      <c r="C14" s="72" t="s">
        <v>112</v>
      </c>
      <c r="D14" s="72" t="s">
        <v>113</v>
      </c>
      <c r="E14" s="73" t="s">
        <v>114</v>
      </c>
      <c r="F14" s="61" t="s">
        <v>108</v>
      </c>
      <c r="G14" s="62" t="s">
        <v>109</v>
      </c>
    </row>
    <row r="15" spans="1:7" ht="18.75">
      <c r="A15" s="70" t="s">
        <v>115</v>
      </c>
      <c r="B15" s="71"/>
      <c r="C15" s="280" t="s">
        <v>112</v>
      </c>
      <c r="D15" s="280" t="s">
        <v>106</v>
      </c>
      <c r="E15" s="283" t="s">
        <v>116</v>
      </c>
      <c r="F15" s="61" t="s">
        <v>108</v>
      </c>
      <c r="G15" s="62" t="s">
        <v>109</v>
      </c>
    </row>
    <row r="16" spans="1:7" ht="18.75">
      <c r="A16" s="70" t="s">
        <v>117</v>
      </c>
      <c r="B16" s="71"/>
      <c r="C16" s="281"/>
      <c r="D16" s="281"/>
      <c r="E16" s="284"/>
      <c r="F16" s="61" t="s">
        <v>108</v>
      </c>
      <c r="G16" s="62" t="s">
        <v>109</v>
      </c>
    </row>
    <row r="17" spans="1:7" ht="18.75">
      <c r="A17" s="70" t="s">
        <v>118</v>
      </c>
      <c r="B17" s="71"/>
      <c r="C17" s="280" t="s">
        <v>119</v>
      </c>
      <c r="D17" s="280" t="s">
        <v>106</v>
      </c>
      <c r="E17" s="283" t="s">
        <v>120</v>
      </c>
      <c r="F17" s="61" t="s">
        <v>108</v>
      </c>
      <c r="G17" s="62" t="s">
        <v>109</v>
      </c>
    </row>
    <row r="18" spans="1:7" ht="18.75">
      <c r="A18" s="70" t="s">
        <v>121</v>
      </c>
      <c r="B18" s="71"/>
      <c r="C18" s="282"/>
      <c r="D18" s="281"/>
      <c r="E18" s="285"/>
      <c r="F18" s="61" t="s">
        <v>108</v>
      </c>
      <c r="G18" s="62" t="s">
        <v>109</v>
      </c>
    </row>
    <row r="19" spans="1:7" ht="27">
      <c r="A19" s="74" t="s">
        <v>122</v>
      </c>
      <c r="B19" s="75"/>
      <c r="C19" s="72" t="s">
        <v>105</v>
      </c>
      <c r="D19" s="72" t="s">
        <v>113</v>
      </c>
      <c r="E19" s="73" t="s">
        <v>114</v>
      </c>
      <c r="F19" s="61" t="s">
        <v>108</v>
      </c>
      <c r="G19" s="62" t="s">
        <v>109</v>
      </c>
    </row>
    <row r="20" spans="1:7" ht="20.25">
      <c r="A20" s="277" t="s">
        <v>123</v>
      </c>
      <c r="B20" s="272"/>
      <c r="C20" s="272"/>
      <c r="D20" s="272"/>
      <c r="E20" s="272"/>
      <c r="F20" s="272"/>
      <c r="G20" s="273"/>
    </row>
    <row r="21" spans="1:7" ht="18.75">
      <c r="A21" s="278" t="s">
        <v>124</v>
      </c>
      <c r="B21" s="279"/>
      <c r="C21" s="274" t="s">
        <v>41</v>
      </c>
      <c r="D21" s="274"/>
      <c r="E21" s="274"/>
      <c r="F21" s="274"/>
      <c r="G21" s="275"/>
    </row>
    <row r="22" spans="1:7">
      <c r="A22" s="289" t="s">
        <v>125</v>
      </c>
      <c r="B22" s="290"/>
      <c r="C22" s="286" t="s">
        <v>126</v>
      </c>
      <c r="D22" s="287"/>
      <c r="E22" s="287"/>
      <c r="F22" s="287"/>
      <c r="G22" s="288"/>
    </row>
    <row r="23" spans="1:7">
      <c r="A23" s="289"/>
      <c r="B23" s="290"/>
      <c r="C23" s="286" t="s">
        <v>127</v>
      </c>
      <c r="D23" s="287"/>
      <c r="E23" s="287"/>
      <c r="F23" s="287"/>
      <c r="G23" s="288"/>
    </row>
    <row r="24" spans="1:7">
      <c r="A24" s="289"/>
      <c r="B24" s="290"/>
      <c r="C24" s="286" t="s">
        <v>128</v>
      </c>
      <c r="D24" s="287"/>
      <c r="E24" s="287"/>
      <c r="F24" s="287"/>
      <c r="G24" s="288"/>
    </row>
    <row r="25" spans="1:7" ht="18.75">
      <c r="A25" s="289" t="s">
        <v>129</v>
      </c>
      <c r="B25" s="290"/>
      <c r="C25" s="276" t="s">
        <v>41</v>
      </c>
      <c r="D25" s="274"/>
      <c r="E25" s="274"/>
      <c r="F25" s="274"/>
      <c r="G25" s="275"/>
    </row>
    <row r="26" spans="1:7" ht="18.75">
      <c r="A26" s="289" t="s">
        <v>130</v>
      </c>
      <c r="B26" s="290"/>
      <c r="C26" s="276" t="s">
        <v>41</v>
      </c>
      <c r="D26" s="274"/>
      <c r="E26" s="274"/>
      <c r="F26" s="274"/>
      <c r="G26" s="275"/>
    </row>
    <row r="27" spans="1:7" ht="18.75">
      <c r="A27" s="291" t="s">
        <v>131</v>
      </c>
      <c r="B27" s="292"/>
      <c r="C27" s="293" t="s">
        <v>41</v>
      </c>
      <c r="D27" s="294"/>
      <c r="E27" s="294"/>
      <c r="F27" s="294"/>
      <c r="G27" s="295"/>
    </row>
    <row r="28" spans="1:7" ht="20.25">
      <c r="A28" s="271" t="s">
        <v>132</v>
      </c>
      <c r="B28" s="272"/>
      <c r="C28" s="272"/>
      <c r="D28" s="272"/>
      <c r="E28" s="272"/>
      <c r="F28" s="272"/>
      <c r="G28" s="273"/>
    </row>
    <row r="29" spans="1:7" ht="18.75">
      <c r="A29" s="296" t="s">
        <v>133</v>
      </c>
      <c r="B29" s="297"/>
      <c r="C29" s="298" t="s">
        <v>134</v>
      </c>
      <c r="D29" s="299"/>
      <c r="E29" s="299"/>
      <c r="F29" s="299"/>
      <c r="G29" s="300"/>
    </row>
    <row r="30" spans="1:7">
      <c r="A30" s="306" t="s">
        <v>135</v>
      </c>
      <c r="B30" s="307"/>
      <c r="C30" s="301" t="s">
        <v>136</v>
      </c>
      <c r="D30" s="301"/>
      <c r="E30" s="302" t="s">
        <v>137</v>
      </c>
      <c r="F30" s="303"/>
      <c r="G30" s="304"/>
    </row>
    <row r="31" spans="1:7">
      <c r="A31" s="308"/>
      <c r="B31" s="309"/>
      <c r="C31" s="305" t="s">
        <v>138</v>
      </c>
      <c r="D31" s="305"/>
      <c r="E31" s="286" t="s">
        <v>41</v>
      </c>
      <c r="F31" s="287"/>
      <c r="G31" s="288"/>
    </row>
    <row r="32" spans="1:7" ht="18.75">
      <c r="A32" s="296" t="s">
        <v>139</v>
      </c>
      <c r="B32" s="297"/>
      <c r="C32" s="298" t="s">
        <v>41</v>
      </c>
      <c r="D32" s="299"/>
      <c r="E32" s="299"/>
      <c r="F32" s="299"/>
      <c r="G32" s="300"/>
    </row>
    <row r="33" spans="1:7" ht="18.75">
      <c r="A33" s="306" t="s">
        <v>140</v>
      </c>
      <c r="B33" s="307"/>
      <c r="C33" s="298" t="s">
        <v>41</v>
      </c>
      <c r="D33" s="299"/>
      <c r="E33" s="299"/>
      <c r="F33" s="299"/>
      <c r="G33" s="300"/>
    </row>
    <row r="34" spans="1:7" ht="18.75">
      <c r="A34" s="310" t="s">
        <v>141</v>
      </c>
      <c r="B34" s="311"/>
      <c r="C34" s="312" t="s">
        <v>41</v>
      </c>
      <c r="D34" s="312"/>
      <c r="E34" s="312"/>
      <c r="F34" s="312"/>
      <c r="G34" s="313"/>
    </row>
    <row r="35" spans="1:7" ht="18.75">
      <c r="A35" s="291" t="s">
        <v>142</v>
      </c>
      <c r="B35" s="292"/>
      <c r="C35" s="314" t="s">
        <v>109</v>
      </c>
      <c r="D35" s="314"/>
      <c r="E35" s="314"/>
      <c r="F35" s="314"/>
      <c r="G35" s="315"/>
    </row>
    <row r="36" spans="1:7" ht="20.25">
      <c r="A36" s="271" t="s">
        <v>143</v>
      </c>
      <c r="B36" s="272"/>
      <c r="C36" s="272"/>
      <c r="D36" s="272"/>
      <c r="E36" s="272"/>
      <c r="F36" s="272"/>
      <c r="G36" s="273"/>
    </row>
    <row r="37" spans="1:7" ht="18.75">
      <c r="A37" s="310" t="s">
        <v>144</v>
      </c>
      <c r="B37" s="76" t="s">
        <v>145</v>
      </c>
      <c r="C37" s="298" t="s">
        <v>146</v>
      </c>
      <c r="D37" s="299"/>
      <c r="E37" s="299"/>
      <c r="F37" s="299"/>
      <c r="G37" s="300"/>
    </row>
    <row r="38" spans="1:7" ht="37.5">
      <c r="A38" s="322"/>
      <c r="B38" s="76" t="s">
        <v>147</v>
      </c>
      <c r="C38" s="298" t="s">
        <v>148</v>
      </c>
      <c r="D38" s="299"/>
      <c r="E38" s="299"/>
      <c r="F38" s="299"/>
      <c r="G38" s="300"/>
    </row>
    <row r="39" spans="1:7" ht="37.5">
      <c r="A39" s="323"/>
      <c r="B39" s="76" t="s">
        <v>149</v>
      </c>
      <c r="C39" s="298" t="s">
        <v>150</v>
      </c>
      <c r="D39" s="299"/>
      <c r="E39" s="299"/>
      <c r="F39" s="299"/>
      <c r="G39" s="300"/>
    </row>
    <row r="40" spans="1:7" ht="18.75">
      <c r="A40" s="316" t="s">
        <v>151</v>
      </c>
      <c r="B40" s="317"/>
      <c r="C40" s="318" t="s">
        <v>41</v>
      </c>
      <c r="D40" s="319"/>
      <c r="E40" s="319"/>
      <c r="F40" s="319"/>
      <c r="G40" s="320"/>
    </row>
    <row r="41" spans="1:7">
      <c r="A41" s="321" t="s">
        <v>152</v>
      </c>
      <c r="B41" s="321"/>
      <c r="C41" s="321"/>
      <c r="D41" s="321"/>
      <c r="E41" s="321"/>
      <c r="F41" s="321"/>
      <c r="G41" s="321"/>
    </row>
  </sheetData>
  <mergeCells count="53">
    <mergeCell ref="C39:G39"/>
    <mergeCell ref="A40:B40"/>
    <mergeCell ref="C40:G40"/>
    <mergeCell ref="A41:G41"/>
    <mergeCell ref="A37:A39"/>
    <mergeCell ref="A35:B35"/>
    <mergeCell ref="C35:G35"/>
    <mergeCell ref="A36:G36"/>
    <mergeCell ref="C37:G37"/>
    <mergeCell ref="C38:G38"/>
    <mergeCell ref="A32:B32"/>
    <mergeCell ref="C32:G32"/>
    <mergeCell ref="A33:B33"/>
    <mergeCell ref="C33:G33"/>
    <mergeCell ref="A34:B34"/>
    <mergeCell ref="C34:G34"/>
    <mergeCell ref="A29:B29"/>
    <mergeCell ref="C29:G29"/>
    <mergeCell ref="C30:D30"/>
    <mergeCell ref="E30:G30"/>
    <mergeCell ref="C31:D31"/>
    <mergeCell ref="E31:G31"/>
    <mergeCell ref="A30:B31"/>
    <mergeCell ref="A26:B26"/>
    <mergeCell ref="C26:G26"/>
    <mergeCell ref="A27:B27"/>
    <mergeCell ref="C27:G27"/>
    <mergeCell ref="A28:G28"/>
    <mergeCell ref="C22:G22"/>
    <mergeCell ref="C23:G23"/>
    <mergeCell ref="C24:G24"/>
    <mergeCell ref="A25:B25"/>
    <mergeCell ref="C25:G25"/>
    <mergeCell ref="A22:B24"/>
    <mergeCell ref="B9:G9"/>
    <mergeCell ref="B10:G10"/>
    <mergeCell ref="A20:G20"/>
    <mergeCell ref="A21:B21"/>
    <mergeCell ref="C21:G21"/>
    <mergeCell ref="C12:C13"/>
    <mergeCell ref="C15:C16"/>
    <mergeCell ref="C17:C18"/>
    <mergeCell ref="D12:D13"/>
    <mergeCell ref="D15:D16"/>
    <mergeCell ref="D17:D18"/>
    <mergeCell ref="E12:E13"/>
    <mergeCell ref="E15:E16"/>
    <mergeCell ref="E17:E18"/>
    <mergeCell ref="A1:G1"/>
    <mergeCell ref="A2:G2"/>
    <mergeCell ref="A3:C3"/>
    <mergeCell ref="A4:G4"/>
    <mergeCell ref="A8:G8"/>
  </mergeCells>
  <phoneticPr fontId="44" type="noConversion"/>
  <pageMargins left="0.69930555555555596" right="0.69930555555555596" top="0.75" bottom="0.75" header="0.3" footer="0.3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9"/>
  <sheetViews>
    <sheetView tabSelected="1" topLeftCell="A28" zoomScale="85" zoomScaleNormal="85" workbookViewId="0">
      <selection activeCell="AK27" sqref="AK27"/>
    </sheetView>
  </sheetViews>
  <sheetFormatPr defaultColWidth="8.875" defaultRowHeight="40.15" customHeight="1"/>
  <cols>
    <col min="1" max="2" width="4.5" style="3" customWidth="1"/>
    <col min="3" max="3" width="8.875" style="3"/>
    <col min="4" max="4" width="11.25" style="3" customWidth="1"/>
    <col min="5" max="5" width="10" style="3" customWidth="1"/>
    <col min="6" max="6" width="14.5" style="3" customWidth="1"/>
    <col min="7" max="7" width="9.625" style="3" customWidth="1"/>
    <col min="8" max="8" width="21.875" style="3" customWidth="1"/>
    <col min="9" max="9" width="8.5" style="3" customWidth="1"/>
    <col min="10" max="13" width="11.5" style="3" customWidth="1"/>
    <col min="14" max="15" width="9.5" style="3" customWidth="1"/>
    <col min="16" max="18" width="8.125" style="4" customWidth="1"/>
    <col min="19" max="19" width="11.5" style="3" customWidth="1"/>
    <col min="20" max="21" width="9.5" style="3" customWidth="1"/>
    <col min="22" max="22" width="8.125" style="4" customWidth="1"/>
    <col min="23" max="23" width="10.75" style="4" customWidth="1"/>
    <col min="24" max="26" width="8.125" style="4" customWidth="1"/>
    <col min="27" max="28" width="10.75" style="4" customWidth="1"/>
    <col min="29" max="29" width="8.125" style="4" customWidth="1"/>
    <col min="30" max="31" width="9.5" style="3" customWidth="1"/>
    <col min="32" max="32" width="8.125" style="4" customWidth="1"/>
    <col min="33" max="33" width="10.75" style="4" customWidth="1"/>
    <col min="34" max="36" width="8.125" style="4" customWidth="1"/>
    <col min="37" max="38" width="10.75" style="4" customWidth="1"/>
    <col min="39" max="39" width="10.25" style="4" customWidth="1"/>
    <col min="40" max="41" width="10.25" style="3" customWidth="1"/>
    <col min="42" max="42" width="10.25" style="4" customWidth="1"/>
    <col min="43" max="43" width="10.75" style="4" customWidth="1"/>
    <col min="44" max="46" width="8.125" style="4" customWidth="1"/>
    <col min="47" max="48" width="10.75" style="4" customWidth="1"/>
    <col min="49" max="49" width="8.125" style="4" customWidth="1"/>
    <col min="50" max="51" width="9.5" style="3" customWidth="1"/>
    <col min="52" max="52" width="8.125" style="4" customWidth="1"/>
    <col min="53" max="53" width="10.75" style="4" customWidth="1"/>
    <col min="54" max="56" width="8.125" style="4" customWidth="1"/>
    <col min="57" max="58" width="10.75" style="4" customWidth="1"/>
    <col min="59" max="59" width="8.125" style="4" customWidth="1"/>
    <col min="60" max="60" width="8.875" style="3" customWidth="1"/>
    <col min="61" max="16384" width="8.875" style="3"/>
  </cols>
  <sheetData>
    <row r="1" spans="1:256" ht="42.95" customHeight="1">
      <c r="A1" s="327" t="s">
        <v>153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7"/>
      <c r="BH1" s="327"/>
    </row>
    <row r="2" spans="1:256" ht="40.15" customHeight="1">
      <c r="A2" s="330" t="s">
        <v>0</v>
      </c>
      <c r="B2" s="328" t="s">
        <v>0</v>
      </c>
      <c r="C2" s="328" t="s">
        <v>154</v>
      </c>
      <c r="D2" s="328" t="s">
        <v>155</v>
      </c>
      <c r="E2" s="328" t="s">
        <v>156</v>
      </c>
      <c r="F2" s="328" t="s">
        <v>2</v>
      </c>
      <c r="G2" s="328" t="s">
        <v>157</v>
      </c>
      <c r="H2" s="328" t="s">
        <v>1</v>
      </c>
      <c r="I2" s="328" t="s">
        <v>158</v>
      </c>
      <c r="J2" s="328" t="s">
        <v>159</v>
      </c>
      <c r="K2" s="328"/>
      <c r="L2" s="328" t="s">
        <v>160</v>
      </c>
      <c r="M2" s="329"/>
      <c r="N2" s="330" t="s">
        <v>161</v>
      </c>
      <c r="O2" s="328"/>
      <c r="P2" s="328"/>
      <c r="Q2" s="328"/>
      <c r="R2" s="328"/>
      <c r="S2" s="331"/>
      <c r="T2" s="332" t="s">
        <v>162</v>
      </c>
      <c r="U2" s="333"/>
      <c r="V2" s="333"/>
      <c r="W2" s="333"/>
      <c r="X2" s="333"/>
      <c r="Y2" s="333"/>
      <c r="Z2" s="333"/>
      <c r="AA2" s="333"/>
      <c r="AB2" s="333"/>
      <c r="AC2" s="334"/>
      <c r="AD2" s="332" t="s">
        <v>163</v>
      </c>
      <c r="AE2" s="333"/>
      <c r="AF2" s="333"/>
      <c r="AG2" s="333"/>
      <c r="AH2" s="333"/>
      <c r="AI2" s="333"/>
      <c r="AJ2" s="333"/>
      <c r="AK2" s="333"/>
      <c r="AL2" s="333"/>
      <c r="AM2" s="334"/>
      <c r="AN2" s="332" t="s">
        <v>164</v>
      </c>
      <c r="AO2" s="333"/>
      <c r="AP2" s="333"/>
      <c r="AQ2" s="333"/>
      <c r="AR2" s="333"/>
      <c r="AS2" s="333"/>
      <c r="AT2" s="333"/>
      <c r="AU2" s="333"/>
      <c r="AV2" s="333"/>
      <c r="AW2" s="334"/>
      <c r="AX2" s="332" t="s">
        <v>165</v>
      </c>
      <c r="AY2" s="333"/>
      <c r="AZ2" s="333"/>
      <c r="BA2" s="333"/>
      <c r="BB2" s="333"/>
      <c r="BC2" s="333"/>
      <c r="BD2" s="333"/>
      <c r="BE2" s="333"/>
      <c r="BF2" s="333"/>
      <c r="BG2" s="334"/>
      <c r="BH2" s="335" t="s">
        <v>8</v>
      </c>
    </row>
    <row r="3" spans="1:256" ht="40.15" customHeight="1">
      <c r="A3" s="341"/>
      <c r="B3" s="342"/>
      <c r="C3" s="342"/>
      <c r="D3" s="342"/>
      <c r="E3" s="342"/>
      <c r="F3" s="342"/>
      <c r="G3" s="342"/>
      <c r="H3" s="342"/>
      <c r="I3" s="342"/>
      <c r="J3" s="6" t="s">
        <v>166</v>
      </c>
      <c r="K3" s="6" t="s">
        <v>167</v>
      </c>
      <c r="L3" s="6" t="s">
        <v>168</v>
      </c>
      <c r="M3" s="10" t="s">
        <v>22</v>
      </c>
      <c r="N3" s="5" t="s">
        <v>169</v>
      </c>
      <c r="O3" s="6" t="s">
        <v>170</v>
      </c>
      <c r="P3" s="11" t="s">
        <v>171</v>
      </c>
      <c r="Q3" s="6" t="s">
        <v>172</v>
      </c>
      <c r="R3" s="6" t="s">
        <v>173</v>
      </c>
      <c r="S3" s="30" t="s">
        <v>174</v>
      </c>
      <c r="T3" s="5" t="s">
        <v>169</v>
      </c>
      <c r="U3" s="6" t="s">
        <v>170</v>
      </c>
      <c r="V3" s="11" t="s">
        <v>171</v>
      </c>
      <c r="W3" s="11" t="s">
        <v>175</v>
      </c>
      <c r="X3" s="11" t="s">
        <v>176</v>
      </c>
      <c r="Y3" s="11" t="s">
        <v>172</v>
      </c>
      <c r="Z3" s="11" t="s">
        <v>173</v>
      </c>
      <c r="AA3" s="11" t="s">
        <v>177</v>
      </c>
      <c r="AB3" s="11" t="s">
        <v>178</v>
      </c>
      <c r="AC3" s="30" t="s">
        <v>179</v>
      </c>
      <c r="AD3" s="5" t="s">
        <v>169</v>
      </c>
      <c r="AE3" s="6" t="s">
        <v>170</v>
      </c>
      <c r="AF3" s="11" t="s">
        <v>171</v>
      </c>
      <c r="AG3" s="11" t="s">
        <v>175</v>
      </c>
      <c r="AH3" s="11" t="s">
        <v>176</v>
      </c>
      <c r="AI3" s="11" t="s">
        <v>172</v>
      </c>
      <c r="AJ3" s="11" t="s">
        <v>173</v>
      </c>
      <c r="AK3" s="11" t="s">
        <v>177</v>
      </c>
      <c r="AL3" s="11" t="s">
        <v>178</v>
      </c>
      <c r="AM3" s="30" t="s">
        <v>179</v>
      </c>
      <c r="AN3" s="5" t="s">
        <v>169</v>
      </c>
      <c r="AO3" s="6" t="s">
        <v>170</v>
      </c>
      <c r="AP3" s="11" t="s">
        <v>171</v>
      </c>
      <c r="AQ3" s="11" t="s">
        <v>175</v>
      </c>
      <c r="AR3" s="11" t="s">
        <v>176</v>
      </c>
      <c r="AS3" s="11" t="s">
        <v>172</v>
      </c>
      <c r="AT3" s="11" t="s">
        <v>173</v>
      </c>
      <c r="AU3" s="11" t="s">
        <v>177</v>
      </c>
      <c r="AV3" s="11" t="s">
        <v>178</v>
      </c>
      <c r="AW3" s="30" t="s">
        <v>179</v>
      </c>
      <c r="AX3" s="5" t="s">
        <v>169</v>
      </c>
      <c r="AY3" s="6" t="s">
        <v>170</v>
      </c>
      <c r="AZ3" s="11" t="s">
        <v>171</v>
      </c>
      <c r="BA3" s="11" t="s">
        <v>175</v>
      </c>
      <c r="BB3" s="11" t="s">
        <v>176</v>
      </c>
      <c r="BC3" s="11" t="s">
        <v>172</v>
      </c>
      <c r="BD3" s="11" t="s">
        <v>173</v>
      </c>
      <c r="BE3" s="11" t="s">
        <v>177</v>
      </c>
      <c r="BF3" s="11" t="s">
        <v>178</v>
      </c>
      <c r="BG3" s="30" t="s">
        <v>179</v>
      </c>
      <c r="BH3" s="336"/>
    </row>
    <row r="4" spans="1:256" ht="40.15" customHeight="1">
      <c r="A4" s="183" t="s">
        <v>180</v>
      </c>
      <c r="B4" s="191" t="s">
        <v>181</v>
      </c>
      <c r="C4" s="191" t="s">
        <v>182</v>
      </c>
      <c r="D4" s="191" t="s">
        <v>183</v>
      </c>
      <c r="E4" s="191" t="s">
        <v>184</v>
      </c>
      <c r="F4" s="191" t="s">
        <v>185</v>
      </c>
      <c r="G4" s="191" t="s">
        <v>186</v>
      </c>
      <c r="H4" s="191" t="s">
        <v>187</v>
      </c>
      <c r="I4" s="191" t="s">
        <v>188</v>
      </c>
      <c r="J4" s="191" t="s">
        <v>189</v>
      </c>
      <c r="K4" s="191" t="s">
        <v>190</v>
      </c>
      <c r="L4" s="191" t="s">
        <v>191</v>
      </c>
      <c r="M4" s="192" t="s">
        <v>192</v>
      </c>
      <c r="N4" s="193" t="s">
        <v>193</v>
      </c>
      <c r="O4" s="191" t="s">
        <v>194</v>
      </c>
      <c r="P4" s="191" t="s">
        <v>195</v>
      </c>
      <c r="Q4" s="191" t="s">
        <v>196</v>
      </c>
      <c r="R4" s="191" t="s">
        <v>197</v>
      </c>
      <c r="S4" s="194" t="s">
        <v>198</v>
      </c>
      <c r="T4" s="193" t="s">
        <v>199</v>
      </c>
      <c r="U4" s="191" t="s">
        <v>200</v>
      </c>
      <c r="V4" s="191" t="s">
        <v>201</v>
      </c>
      <c r="W4" s="191" t="s">
        <v>202</v>
      </c>
      <c r="X4" s="191" t="s">
        <v>203</v>
      </c>
      <c r="Y4" s="191" t="s">
        <v>204</v>
      </c>
      <c r="Z4" s="191" t="s">
        <v>205</v>
      </c>
      <c r="AA4" s="191" t="s">
        <v>206</v>
      </c>
      <c r="AB4" s="191" t="s">
        <v>207</v>
      </c>
      <c r="AC4" s="194" t="s">
        <v>208</v>
      </c>
      <c r="AD4" s="193" t="s">
        <v>209</v>
      </c>
      <c r="AE4" s="191" t="s">
        <v>210</v>
      </c>
      <c r="AF4" s="191" t="s">
        <v>211</v>
      </c>
      <c r="AG4" s="191" t="s">
        <v>212</v>
      </c>
      <c r="AH4" s="191" t="s">
        <v>213</v>
      </c>
      <c r="AI4" s="191" t="s">
        <v>214</v>
      </c>
      <c r="AJ4" s="191" t="s">
        <v>215</v>
      </c>
      <c r="AK4" s="191" t="s">
        <v>216</v>
      </c>
      <c r="AL4" s="191" t="s">
        <v>217</v>
      </c>
      <c r="AM4" s="194" t="s">
        <v>218</v>
      </c>
      <c r="AN4" s="193" t="s">
        <v>219</v>
      </c>
      <c r="AO4" s="191" t="s">
        <v>220</v>
      </c>
      <c r="AP4" s="191" t="s">
        <v>221</v>
      </c>
      <c r="AQ4" s="191" t="s">
        <v>222</v>
      </c>
      <c r="AR4" s="191" t="s">
        <v>223</v>
      </c>
      <c r="AS4" s="191" t="s">
        <v>224</v>
      </c>
      <c r="AT4" s="191" t="s">
        <v>225</v>
      </c>
      <c r="AU4" s="191" t="s">
        <v>226</v>
      </c>
      <c r="AV4" s="191" t="s">
        <v>227</v>
      </c>
      <c r="AW4" s="194" t="s">
        <v>228</v>
      </c>
      <c r="AX4" s="193" t="s">
        <v>229</v>
      </c>
      <c r="AY4" s="191" t="s">
        <v>230</v>
      </c>
      <c r="AZ4" s="191" t="s">
        <v>231</v>
      </c>
      <c r="BA4" s="191" t="s">
        <v>232</v>
      </c>
      <c r="BB4" s="191" t="s">
        <v>233</v>
      </c>
      <c r="BC4" s="191" t="s">
        <v>234</v>
      </c>
      <c r="BD4" s="191" t="s">
        <v>235</v>
      </c>
      <c r="BE4" s="191" t="s">
        <v>236</v>
      </c>
      <c r="BF4" s="191" t="s">
        <v>237</v>
      </c>
      <c r="BG4" s="194" t="s">
        <v>238</v>
      </c>
      <c r="BH4" s="52" t="s">
        <v>239</v>
      </c>
    </row>
    <row r="5" spans="1:256" s="1" customFormat="1" ht="40.15" customHeight="1">
      <c r="A5" s="214">
        <v>1</v>
      </c>
      <c r="B5" s="215">
        <v>1</v>
      </c>
      <c r="C5" s="135" t="s">
        <v>240</v>
      </c>
      <c r="D5" s="169" t="s">
        <v>241</v>
      </c>
      <c r="E5" s="170" t="s">
        <v>242</v>
      </c>
      <c r="F5" s="171" t="s">
        <v>243</v>
      </c>
      <c r="G5" s="135" t="s">
        <v>44</v>
      </c>
      <c r="H5" s="172" t="s">
        <v>308</v>
      </c>
      <c r="I5" s="172" t="s">
        <v>244</v>
      </c>
      <c r="J5" s="173" t="s">
        <v>245</v>
      </c>
      <c r="K5" s="173" t="s">
        <v>246</v>
      </c>
      <c r="L5" s="174">
        <v>1945</v>
      </c>
      <c r="M5" s="174">
        <v>1945</v>
      </c>
      <c r="N5" s="174">
        <v>0</v>
      </c>
      <c r="O5" s="174">
        <v>0</v>
      </c>
      <c r="P5" s="174">
        <v>0</v>
      </c>
      <c r="Q5" s="174">
        <v>26</v>
      </c>
      <c r="R5" s="174">
        <v>167.1</v>
      </c>
      <c r="S5" s="174">
        <v>175</v>
      </c>
      <c r="T5" s="175"/>
      <c r="U5" s="174"/>
      <c r="V5" s="176"/>
      <c r="W5" s="176"/>
      <c r="X5" s="176"/>
      <c r="Y5" s="176"/>
      <c r="Z5" s="175"/>
      <c r="AA5" s="175"/>
      <c r="AB5" s="175"/>
      <c r="AC5" s="175"/>
      <c r="AD5" s="174"/>
      <c r="AE5" s="174"/>
      <c r="AF5" s="176"/>
      <c r="AG5" s="176"/>
      <c r="AH5" s="176"/>
      <c r="AI5" s="176"/>
      <c r="AJ5" s="175"/>
      <c r="AK5" s="175"/>
      <c r="AL5" s="175"/>
      <c r="AM5" s="175"/>
      <c r="AN5" s="174"/>
      <c r="AO5" s="174"/>
      <c r="AP5" s="176"/>
      <c r="AQ5" s="176"/>
      <c r="AR5" s="176"/>
      <c r="AS5" s="176"/>
      <c r="AT5" s="175"/>
      <c r="AU5" s="175"/>
      <c r="AV5" s="175"/>
      <c r="AW5" s="175"/>
      <c r="AX5" s="216"/>
      <c r="AY5" s="217"/>
      <c r="AZ5" s="215"/>
      <c r="BA5" s="215"/>
      <c r="BB5" s="215"/>
      <c r="BC5" s="215"/>
      <c r="BD5" s="218"/>
      <c r="BE5" s="218"/>
      <c r="BF5" s="218"/>
      <c r="BG5" s="219"/>
      <c r="BH5" s="220"/>
    </row>
    <row r="6" spans="1:256" ht="40.15" customHeight="1">
      <c r="A6" s="214">
        <v>2</v>
      </c>
      <c r="B6" s="215">
        <v>2</v>
      </c>
      <c r="C6" s="135" t="s">
        <v>240</v>
      </c>
      <c r="D6" s="169" t="s">
        <v>241</v>
      </c>
      <c r="E6" s="170" t="s">
        <v>242</v>
      </c>
      <c r="F6" s="171" t="s">
        <v>247</v>
      </c>
      <c r="G6" s="135" t="s">
        <v>44</v>
      </c>
      <c r="H6" s="172" t="s">
        <v>308</v>
      </c>
      <c r="I6" s="172" t="s">
        <v>244</v>
      </c>
      <c r="J6" s="173" t="s">
        <v>245</v>
      </c>
      <c r="K6" s="136" t="s">
        <v>246</v>
      </c>
      <c r="L6" s="174">
        <v>1310</v>
      </c>
      <c r="M6" s="174">
        <v>1310</v>
      </c>
      <c r="N6" s="174">
        <v>0</v>
      </c>
      <c r="O6" s="174">
        <v>0</v>
      </c>
      <c r="P6" s="176">
        <v>0</v>
      </c>
      <c r="Q6" s="174">
        <v>309</v>
      </c>
      <c r="R6" s="174">
        <v>2873.44</v>
      </c>
      <c r="S6" s="176">
        <v>3058.4</v>
      </c>
      <c r="T6" s="175"/>
      <c r="U6" s="177"/>
      <c r="V6" s="177"/>
      <c r="W6" s="177"/>
      <c r="X6" s="177"/>
      <c r="Y6" s="177"/>
      <c r="Z6" s="175"/>
      <c r="AA6" s="175"/>
      <c r="AB6" s="175"/>
      <c r="AC6" s="175"/>
      <c r="AD6" s="177"/>
      <c r="AE6" s="177"/>
      <c r="AF6" s="177"/>
      <c r="AG6" s="177"/>
      <c r="AH6" s="177"/>
      <c r="AI6" s="177"/>
      <c r="AJ6" s="175"/>
      <c r="AK6" s="175"/>
      <c r="AL6" s="175"/>
      <c r="AM6" s="175"/>
      <c r="AN6" s="177"/>
      <c r="AO6" s="177"/>
      <c r="AP6" s="177"/>
      <c r="AQ6" s="177"/>
      <c r="AR6" s="177"/>
      <c r="AS6" s="177"/>
      <c r="AT6" s="175"/>
      <c r="AU6" s="175"/>
      <c r="AV6" s="175"/>
      <c r="AW6" s="175"/>
      <c r="AX6" s="178"/>
      <c r="AY6" s="179"/>
      <c r="AZ6" s="179"/>
      <c r="BA6" s="179"/>
      <c r="BB6" s="179"/>
      <c r="BC6" s="179"/>
      <c r="BD6" s="218"/>
      <c r="BE6" s="218"/>
      <c r="BF6" s="218"/>
      <c r="BG6" s="219"/>
      <c r="BH6" s="180"/>
    </row>
    <row r="7" spans="1:256" ht="40.15" customHeight="1">
      <c r="A7" s="214">
        <v>3</v>
      </c>
      <c r="B7" s="215">
        <v>3</v>
      </c>
      <c r="C7" s="135" t="s">
        <v>240</v>
      </c>
      <c r="D7" s="169" t="s">
        <v>241</v>
      </c>
      <c r="E7" s="170" t="s">
        <v>242</v>
      </c>
      <c r="F7" s="171" t="s">
        <v>248</v>
      </c>
      <c r="G7" s="135" t="s">
        <v>44</v>
      </c>
      <c r="H7" s="172" t="s">
        <v>308</v>
      </c>
      <c r="I7" s="172" t="s">
        <v>244</v>
      </c>
      <c r="J7" s="173" t="s">
        <v>245</v>
      </c>
      <c r="K7" s="136" t="s">
        <v>249</v>
      </c>
      <c r="L7" s="181">
        <v>470</v>
      </c>
      <c r="M7" s="181">
        <v>470</v>
      </c>
      <c r="N7" s="181">
        <v>0</v>
      </c>
      <c r="O7" s="181">
        <v>0</v>
      </c>
      <c r="P7" s="181">
        <v>0</v>
      </c>
      <c r="Q7" s="181">
        <v>80</v>
      </c>
      <c r="R7" s="181">
        <v>775.5</v>
      </c>
      <c r="S7" s="181">
        <v>829.2</v>
      </c>
      <c r="T7" s="175"/>
      <c r="U7" s="177"/>
      <c r="V7" s="177"/>
      <c r="W7" s="177"/>
      <c r="X7" s="177"/>
      <c r="Y7" s="135"/>
      <c r="Z7" s="175"/>
      <c r="AA7" s="175"/>
      <c r="AB7" s="175"/>
      <c r="AC7" s="175"/>
      <c r="AD7" s="177"/>
      <c r="AE7" s="177"/>
      <c r="AF7" s="177"/>
      <c r="AG7" s="177"/>
      <c r="AH7" s="177"/>
      <c r="AI7" s="135"/>
      <c r="AJ7" s="175"/>
      <c r="AK7" s="175"/>
      <c r="AL7" s="175"/>
      <c r="AM7" s="175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8"/>
      <c r="AY7" s="179"/>
      <c r="AZ7" s="179"/>
      <c r="BA7" s="179"/>
      <c r="BB7" s="179"/>
      <c r="BC7" s="137"/>
      <c r="BD7" s="218"/>
      <c r="BE7" s="218"/>
      <c r="BF7" s="218"/>
      <c r="BG7" s="219"/>
      <c r="BH7" s="180"/>
    </row>
    <row r="8" spans="1:256" ht="40.15" customHeight="1">
      <c r="A8" s="214">
        <v>4</v>
      </c>
      <c r="B8" s="215">
        <v>4</v>
      </c>
      <c r="C8" s="135" t="s">
        <v>240</v>
      </c>
      <c r="D8" s="169" t="s">
        <v>241</v>
      </c>
      <c r="E8" s="170" t="s">
        <v>242</v>
      </c>
      <c r="F8" s="135" t="s">
        <v>250</v>
      </c>
      <c r="G8" s="135" t="s">
        <v>44</v>
      </c>
      <c r="H8" s="172" t="s">
        <v>308</v>
      </c>
      <c r="I8" s="172" t="s">
        <v>244</v>
      </c>
      <c r="J8" s="173" t="s">
        <v>245</v>
      </c>
      <c r="K8" s="136" t="s">
        <v>251</v>
      </c>
      <c r="L8" s="181">
        <v>3662</v>
      </c>
      <c r="M8" s="181">
        <v>3662</v>
      </c>
      <c r="N8" s="181">
        <v>0</v>
      </c>
      <c r="O8" s="181">
        <v>0</v>
      </c>
      <c r="P8" s="181">
        <v>0</v>
      </c>
      <c r="Q8" s="181">
        <v>538</v>
      </c>
      <c r="R8" s="181">
        <v>3705.76</v>
      </c>
      <c r="S8" s="181">
        <v>3958</v>
      </c>
      <c r="T8" s="175"/>
      <c r="U8" s="177"/>
      <c r="V8" s="177"/>
      <c r="W8" s="177"/>
      <c r="X8" s="177"/>
      <c r="Y8" s="177"/>
      <c r="Z8" s="175"/>
      <c r="AA8" s="175"/>
      <c r="AB8" s="175"/>
      <c r="AC8" s="175"/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223</v>
      </c>
      <c r="AJ8" s="181">
        <v>683.1</v>
      </c>
      <c r="AK8" s="181">
        <v>1557.77</v>
      </c>
      <c r="AL8" s="181">
        <v>1380.24</v>
      </c>
      <c r="AM8" s="181">
        <v>177.54</v>
      </c>
      <c r="AN8" s="177">
        <v>0</v>
      </c>
      <c r="AO8" s="177">
        <v>0</v>
      </c>
      <c r="AP8" s="177">
        <v>0</v>
      </c>
      <c r="AQ8" s="177">
        <v>0</v>
      </c>
      <c r="AR8" s="177">
        <v>0</v>
      </c>
      <c r="AS8" s="177">
        <v>123</v>
      </c>
      <c r="AT8" s="177">
        <v>292.74</v>
      </c>
      <c r="AU8" s="177">
        <v>433.21</v>
      </c>
      <c r="AV8" s="177">
        <v>382.88</v>
      </c>
      <c r="AW8" s="177">
        <v>50.33</v>
      </c>
      <c r="AX8" s="178"/>
      <c r="AY8" s="179"/>
      <c r="AZ8" s="179"/>
      <c r="BA8" s="179"/>
      <c r="BB8" s="179"/>
      <c r="BC8" s="179"/>
      <c r="BD8" s="218"/>
      <c r="BE8" s="218"/>
      <c r="BF8" s="218"/>
      <c r="BG8" s="219"/>
      <c r="BH8" s="180"/>
    </row>
    <row r="9" spans="1:256" ht="40.15" customHeight="1">
      <c r="A9" s="214">
        <v>5</v>
      </c>
      <c r="B9" s="215">
        <v>5</v>
      </c>
      <c r="C9" s="135" t="s">
        <v>240</v>
      </c>
      <c r="D9" s="169" t="s">
        <v>241</v>
      </c>
      <c r="E9" s="170" t="s">
        <v>242</v>
      </c>
      <c r="F9" s="135" t="s">
        <v>252</v>
      </c>
      <c r="G9" s="136" t="s">
        <v>253</v>
      </c>
      <c r="H9" s="172" t="s">
        <v>308</v>
      </c>
      <c r="I9" s="172" t="s">
        <v>244</v>
      </c>
      <c r="J9" s="173" t="s">
        <v>245</v>
      </c>
      <c r="K9" s="136" t="s">
        <v>249</v>
      </c>
      <c r="L9" s="182"/>
      <c r="M9" s="182"/>
      <c r="N9" s="182"/>
      <c r="O9" s="182"/>
      <c r="P9" s="182"/>
      <c r="Q9" s="182"/>
      <c r="R9" s="175"/>
      <c r="S9" s="175"/>
      <c r="T9" s="175"/>
      <c r="U9" s="182"/>
      <c r="V9" s="182"/>
      <c r="W9" s="182"/>
      <c r="X9" s="182"/>
      <c r="Y9" s="182"/>
      <c r="Z9" s="175"/>
      <c r="AA9" s="175"/>
      <c r="AB9" s="175"/>
      <c r="AC9" s="175"/>
      <c r="AD9" s="182"/>
      <c r="AE9" s="182"/>
      <c r="AF9" s="182"/>
      <c r="AG9" s="182"/>
      <c r="AH9" s="182"/>
      <c r="AI9" s="182"/>
      <c r="AJ9" s="175"/>
      <c r="AK9" s="175"/>
      <c r="AL9" s="175"/>
      <c r="AM9" s="175"/>
      <c r="AN9" s="182"/>
      <c r="AO9" s="182"/>
      <c r="AP9" s="182"/>
      <c r="AQ9" s="182"/>
      <c r="AR9" s="182"/>
      <c r="AS9" s="182"/>
      <c r="AT9" s="175"/>
      <c r="AU9" s="175"/>
      <c r="AV9" s="175"/>
      <c r="AW9" s="175"/>
      <c r="AX9" s="183"/>
      <c r="AY9" s="184"/>
      <c r="AZ9" s="184"/>
      <c r="BA9" s="184"/>
      <c r="BB9" s="184"/>
      <c r="BC9" s="184"/>
      <c r="BD9" s="218"/>
      <c r="BE9" s="218"/>
      <c r="BF9" s="218"/>
      <c r="BG9" s="219"/>
      <c r="BH9" s="185"/>
    </row>
    <row r="10" spans="1:256" ht="40.15" customHeight="1">
      <c r="A10" s="214">
        <v>6</v>
      </c>
      <c r="B10" s="215">
        <v>6</v>
      </c>
      <c r="C10" s="135" t="s">
        <v>240</v>
      </c>
      <c r="D10" s="169" t="s">
        <v>241</v>
      </c>
      <c r="E10" s="170" t="s">
        <v>242</v>
      </c>
      <c r="F10" s="135" t="s">
        <v>254</v>
      </c>
      <c r="G10" s="136" t="s">
        <v>253</v>
      </c>
      <c r="H10" s="172" t="s">
        <v>308</v>
      </c>
      <c r="I10" s="172" t="s">
        <v>244</v>
      </c>
      <c r="J10" s="173" t="s">
        <v>245</v>
      </c>
      <c r="K10" s="136" t="s">
        <v>249</v>
      </c>
      <c r="L10" s="182">
        <v>30</v>
      </c>
      <c r="M10" s="182">
        <v>0</v>
      </c>
      <c r="N10" s="182"/>
      <c r="O10" s="182"/>
      <c r="P10" s="182"/>
      <c r="Q10" s="182"/>
      <c r="R10" s="175"/>
      <c r="S10" s="175"/>
      <c r="T10" s="175"/>
      <c r="U10" s="182"/>
      <c r="V10" s="182"/>
      <c r="W10" s="182"/>
      <c r="X10" s="182"/>
      <c r="Y10" s="182"/>
      <c r="Z10" s="175"/>
      <c r="AA10" s="175"/>
      <c r="AB10" s="175"/>
      <c r="AC10" s="175"/>
      <c r="AD10" s="182"/>
      <c r="AE10" s="182"/>
      <c r="AF10" s="182"/>
      <c r="AG10" s="182"/>
      <c r="AH10" s="182"/>
      <c r="AI10" s="182"/>
      <c r="AJ10" s="175"/>
      <c r="AK10" s="175"/>
      <c r="AL10" s="175"/>
      <c r="AM10" s="175"/>
      <c r="AN10" s="182"/>
      <c r="AO10" s="182"/>
      <c r="AP10" s="182"/>
      <c r="AQ10" s="182"/>
      <c r="AR10" s="182"/>
      <c r="AS10" s="182"/>
      <c r="AT10" s="175"/>
      <c r="AU10" s="175"/>
      <c r="AV10" s="175"/>
      <c r="AW10" s="175"/>
      <c r="AX10" s="183"/>
      <c r="AY10" s="184"/>
      <c r="AZ10" s="184"/>
      <c r="BA10" s="184"/>
      <c r="BB10" s="184"/>
      <c r="BC10" s="184"/>
      <c r="BD10" s="218"/>
      <c r="BE10" s="218"/>
      <c r="BF10" s="218"/>
      <c r="BG10" s="219"/>
      <c r="BH10" s="185"/>
    </row>
    <row r="11" spans="1:256" ht="40.15" customHeight="1">
      <c r="A11" s="214">
        <v>7</v>
      </c>
      <c r="B11" s="215">
        <v>7</v>
      </c>
      <c r="C11" s="135" t="s">
        <v>240</v>
      </c>
      <c r="D11" s="169" t="s">
        <v>241</v>
      </c>
      <c r="E11" s="170" t="s">
        <v>242</v>
      </c>
      <c r="F11" s="171" t="s">
        <v>255</v>
      </c>
      <c r="G11" s="136" t="s">
        <v>253</v>
      </c>
      <c r="H11" s="172" t="s">
        <v>308</v>
      </c>
      <c r="I11" s="172" t="s">
        <v>244</v>
      </c>
      <c r="J11" s="173" t="s">
        <v>245</v>
      </c>
      <c r="K11" s="136" t="s">
        <v>249</v>
      </c>
      <c r="L11" s="177"/>
      <c r="M11" s="177"/>
      <c r="N11" s="177"/>
      <c r="O11" s="177"/>
      <c r="P11" s="177"/>
      <c r="Q11" s="177"/>
      <c r="R11" s="175"/>
      <c r="S11" s="175"/>
      <c r="T11" s="175"/>
      <c r="U11" s="177"/>
      <c r="V11" s="177"/>
      <c r="W11" s="177"/>
      <c r="X11" s="177"/>
      <c r="Y11" s="177"/>
      <c r="Z11" s="175"/>
      <c r="AA11" s="175"/>
      <c r="AB11" s="175"/>
      <c r="AC11" s="175"/>
      <c r="AD11" s="177"/>
      <c r="AE11" s="177"/>
      <c r="AF11" s="177"/>
      <c r="AG11" s="177"/>
      <c r="AH11" s="177"/>
      <c r="AI11" s="177"/>
      <c r="AJ11" s="175"/>
      <c r="AK11" s="175"/>
      <c r="AL11" s="175"/>
      <c r="AM11" s="175"/>
      <c r="AN11" s="177"/>
      <c r="AO11" s="177"/>
      <c r="AP11" s="177"/>
      <c r="AQ11" s="177"/>
      <c r="AR11" s="177"/>
      <c r="AS11" s="177"/>
      <c r="AT11" s="175"/>
      <c r="AU11" s="175"/>
      <c r="AV11" s="175"/>
      <c r="AW11" s="175"/>
      <c r="AX11" s="178"/>
      <c r="AY11" s="179"/>
      <c r="AZ11" s="179"/>
      <c r="BA11" s="179"/>
      <c r="BB11" s="179"/>
      <c r="BC11" s="179"/>
      <c r="BD11" s="218"/>
      <c r="BE11" s="218"/>
      <c r="BF11" s="218"/>
      <c r="BG11" s="219"/>
      <c r="BH11" s="180"/>
    </row>
    <row r="12" spans="1:256" ht="40.15" customHeight="1">
      <c r="A12" s="214">
        <v>8</v>
      </c>
      <c r="B12" s="215">
        <v>8</v>
      </c>
      <c r="C12" s="135" t="s">
        <v>240</v>
      </c>
      <c r="D12" s="169" t="s">
        <v>241</v>
      </c>
      <c r="E12" s="170" t="s">
        <v>242</v>
      </c>
      <c r="F12" s="171" t="s">
        <v>256</v>
      </c>
      <c r="G12" s="135" t="s">
        <v>44</v>
      </c>
      <c r="H12" s="172" t="s">
        <v>308</v>
      </c>
      <c r="I12" s="172" t="s">
        <v>244</v>
      </c>
      <c r="J12" s="173" t="s">
        <v>245</v>
      </c>
      <c r="K12" s="136" t="s">
        <v>246</v>
      </c>
      <c r="L12" s="174">
        <v>2070</v>
      </c>
      <c r="M12" s="174">
        <v>2070</v>
      </c>
      <c r="N12" s="174">
        <v>0</v>
      </c>
      <c r="O12" s="174">
        <v>0</v>
      </c>
      <c r="P12" s="176">
        <v>0</v>
      </c>
      <c r="Q12" s="174">
        <v>5</v>
      </c>
      <c r="R12" s="174">
        <v>52.99</v>
      </c>
      <c r="S12" s="176">
        <v>56</v>
      </c>
      <c r="T12" s="175"/>
      <c r="U12" s="177"/>
      <c r="V12" s="177"/>
      <c r="W12" s="177"/>
      <c r="X12" s="177"/>
      <c r="Y12" s="175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5"/>
      <c r="AK12" s="175"/>
      <c r="AL12" s="175"/>
      <c r="AM12" s="175"/>
      <c r="AN12" s="177"/>
      <c r="AO12" s="177"/>
      <c r="AP12" s="177"/>
      <c r="AQ12" s="177"/>
      <c r="AR12" s="177"/>
      <c r="AS12" s="177"/>
      <c r="AT12" s="175"/>
      <c r="AU12" s="175"/>
      <c r="AV12" s="175"/>
      <c r="AW12" s="175"/>
      <c r="AX12" s="186"/>
      <c r="AY12" s="187"/>
      <c r="AZ12" s="187"/>
      <c r="BA12" s="188"/>
      <c r="BB12" s="188"/>
      <c r="BC12" s="187"/>
      <c r="BD12" s="187"/>
      <c r="BE12" s="187"/>
      <c r="BF12" s="188"/>
      <c r="BG12" s="189"/>
      <c r="BH12" s="180"/>
    </row>
    <row r="13" spans="1:256" ht="40.15" customHeight="1">
      <c r="A13" s="214">
        <v>9</v>
      </c>
      <c r="B13" s="215">
        <v>9</v>
      </c>
      <c r="C13" s="135" t="s">
        <v>240</v>
      </c>
      <c r="D13" s="169" t="s">
        <v>241</v>
      </c>
      <c r="E13" s="170" t="s">
        <v>242</v>
      </c>
      <c r="F13" s="171" t="s">
        <v>58</v>
      </c>
      <c r="G13" s="135" t="s">
        <v>44</v>
      </c>
      <c r="H13" s="172" t="s">
        <v>308</v>
      </c>
      <c r="I13" s="172" t="s">
        <v>244</v>
      </c>
      <c r="J13" s="173" t="s">
        <v>245</v>
      </c>
      <c r="K13" s="136" t="s">
        <v>249</v>
      </c>
      <c r="L13" s="177">
        <v>330</v>
      </c>
      <c r="M13" s="135">
        <v>330</v>
      </c>
      <c r="N13" s="135">
        <v>0</v>
      </c>
      <c r="O13" s="135">
        <v>0</v>
      </c>
      <c r="P13" s="135">
        <v>0</v>
      </c>
      <c r="Q13" s="135">
        <v>330</v>
      </c>
      <c r="R13" s="135">
        <v>3095.35</v>
      </c>
      <c r="S13" s="135">
        <v>3337.22</v>
      </c>
      <c r="T13" s="175">
        <v>0</v>
      </c>
      <c r="U13" s="177">
        <v>0</v>
      </c>
      <c r="V13" s="177">
        <v>0</v>
      </c>
      <c r="W13" s="177">
        <v>0</v>
      </c>
      <c r="X13" s="177">
        <v>0</v>
      </c>
      <c r="Y13" s="175">
        <v>262</v>
      </c>
      <c r="Z13" s="177">
        <v>1796.5</v>
      </c>
      <c r="AA13" s="177">
        <v>5020.8</v>
      </c>
      <c r="AB13" s="177">
        <v>3923</v>
      </c>
      <c r="AC13" s="177">
        <v>686.89</v>
      </c>
      <c r="AD13" s="177"/>
      <c r="AE13" s="177"/>
      <c r="AF13" s="177"/>
      <c r="AG13" s="177"/>
      <c r="AH13" s="177"/>
      <c r="AI13" s="177"/>
      <c r="AJ13" s="175"/>
      <c r="AK13" s="175"/>
      <c r="AL13" s="175"/>
      <c r="AM13" s="175"/>
      <c r="AN13" s="177"/>
      <c r="AO13" s="177"/>
      <c r="AP13" s="177"/>
      <c r="AQ13" s="177"/>
      <c r="AR13" s="177"/>
      <c r="AS13" s="177"/>
      <c r="AT13" s="175"/>
      <c r="AU13" s="175"/>
      <c r="AV13" s="175"/>
      <c r="AW13" s="175"/>
      <c r="AX13" s="186"/>
      <c r="AY13" s="187"/>
      <c r="AZ13" s="187"/>
      <c r="BA13" s="188"/>
      <c r="BB13" s="188"/>
      <c r="BC13" s="187"/>
      <c r="BD13" s="187"/>
      <c r="BE13" s="187"/>
      <c r="BF13" s="188"/>
      <c r="BG13" s="189"/>
      <c r="BH13" s="180"/>
    </row>
    <row r="14" spans="1:256" customFormat="1" ht="40.15" customHeight="1">
      <c r="A14" s="113">
        <v>10</v>
      </c>
      <c r="B14" s="114">
        <v>10</v>
      </c>
      <c r="C14" s="115" t="s">
        <v>240</v>
      </c>
      <c r="D14" s="116" t="s">
        <v>295</v>
      </c>
      <c r="E14" s="117" t="s">
        <v>242</v>
      </c>
      <c r="F14" s="118" t="s">
        <v>296</v>
      </c>
      <c r="G14" s="119" t="s">
        <v>297</v>
      </c>
      <c r="H14" s="120" t="s">
        <v>298</v>
      </c>
      <c r="I14" s="121" t="s">
        <v>244</v>
      </c>
      <c r="J14" s="122" t="s">
        <v>299</v>
      </c>
      <c r="K14" s="123" t="s">
        <v>251</v>
      </c>
      <c r="L14" s="119"/>
      <c r="M14" s="115"/>
      <c r="N14" s="115"/>
      <c r="O14" s="119"/>
      <c r="P14" s="119"/>
      <c r="Q14" s="119"/>
      <c r="R14" s="119"/>
      <c r="S14" s="124"/>
      <c r="T14" s="125"/>
      <c r="U14" s="119"/>
      <c r="V14" s="119"/>
      <c r="W14" s="119"/>
      <c r="X14" s="119"/>
      <c r="Y14" s="126"/>
      <c r="Z14" s="119"/>
      <c r="AA14" s="119"/>
      <c r="AB14" s="119"/>
      <c r="AC14" s="124"/>
      <c r="AD14" s="127"/>
      <c r="AE14" s="119"/>
      <c r="AF14" s="119"/>
      <c r="AG14" s="119"/>
      <c r="AH14" s="119"/>
      <c r="AI14" s="119"/>
      <c r="AJ14" s="126"/>
      <c r="AK14" s="126"/>
      <c r="AL14" s="126"/>
      <c r="AM14" s="128"/>
      <c r="AN14" s="127"/>
      <c r="AO14" s="119"/>
      <c r="AP14" s="119"/>
      <c r="AQ14" s="119"/>
      <c r="AR14" s="119"/>
      <c r="AS14" s="119"/>
      <c r="AT14" s="126"/>
      <c r="AU14" s="126"/>
      <c r="AV14" s="126"/>
      <c r="AW14" s="128"/>
      <c r="AX14" s="129"/>
      <c r="AY14" s="130"/>
      <c r="AZ14" s="130"/>
      <c r="BA14" s="131"/>
      <c r="BB14" s="131"/>
      <c r="BC14" s="130"/>
      <c r="BD14" s="130"/>
      <c r="BE14" s="130"/>
      <c r="BF14" s="131"/>
      <c r="BG14" s="132"/>
      <c r="BH14" s="133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  <c r="EM14" s="134"/>
      <c r="EN14" s="134"/>
      <c r="EO14" s="134"/>
      <c r="EP14" s="134"/>
      <c r="EQ14" s="134"/>
      <c r="ER14" s="134"/>
      <c r="ES14" s="134"/>
      <c r="ET14" s="134"/>
      <c r="EU14" s="134"/>
      <c r="EV14" s="134"/>
      <c r="EW14" s="134"/>
      <c r="EX14" s="134"/>
      <c r="EY14" s="134"/>
      <c r="EZ14" s="134"/>
      <c r="FA14" s="134"/>
      <c r="FB14" s="134"/>
      <c r="FC14" s="134"/>
      <c r="FD14" s="134"/>
      <c r="FE14" s="134"/>
      <c r="FF14" s="134"/>
      <c r="FG14" s="134"/>
      <c r="FH14" s="134"/>
      <c r="FI14" s="134"/>
      <c r="FJ14" s="134"/>
      <c r="FK14" s="134"/>
      <c r="FL14" s="134"/>
      <c r="FM14" s="134"/>
      <c r="FN14" s="134"/>
      <c r="FO14" s="134"/>
      <c r="FP14" s="134"/>
      <c r="FQ14" s="134"/>
      <c r="FR14" s="134"/>
      <c r="FS14" s="134"/>
      <c r="FT14" s="134"/>
      <c r="FU14" s="134"/>
      <c r="FV14" s="134"/>
      <c r="FW14" s="134"/>
      <c r="FX14" s="134"/>
      <c r="FY14" s="134"/>
      <c r="FZ14" s="134"/>
      <c r="GA14" s="134"/>
      <c r="GB14" s="134"/>
      <c r="GC14" s="134"/>
      <c r="GD14" s="134"/>
      <c r="GE14" s="134"/>
      <c r="GF14" s="134"/>
      <c r="GG14" s="134"/>
      <c r="GH14" s="134"/>
      <c r="GI14" s="134"/>
      <c r="GJ14" s="134"/>
      <c r="GK14" s="134"/>
      <c r="GL14" s="134"/>
      <c r="GM14" s="134"/>
      <c r="GN14" s="134"/>
      <c r="GO14" s="134"/>
      <c r="GP14" s="134"/>
      <c r="GQ14" s="134"/>
      <c r="GR14" s="134"/>
      <c r="GS14" s="134"/>
      <c r="GT14" s="134"/>
      <c r="GU14" s="134"/>
      <c r="GV14" s="134"/>
      <c r="GW14" s="134"/>
      <c r="GX14" s="134"/>
      <c r="GY14" s="134"/>
      <c r="GZ14" s="134"/>
      <c r="HA14" s="134"/>
      <c r="HB14" s="134"/>
      <c r="HC14" s="134"/>
      <c r="HD14" s="134"/>
      <c r="HE14" s="134"/>
      <c r="HF14" s="134"/>
      <c r="HG14" s="134"/>
      <c r="HH14" s="134"/>
      <c r="HI14" s="134"/>
      <c r="HJ14" s="134"/>
      <c r="HK14" s="134"/>
      <c r="HL14" s="134"/>
      <c r="HM14" s="134"/>
      <c r="HN14" s="134"/>
      <c r="HO14" s="134"/>
      <c r="HP14" s="134"/>
      <c r="HQ14" s="134"/>
      <c r="HR14" s="134"/>
      <c r="HS14" s="134"/>
      <c r="HT14" s="134"/>
      <c r="HU14" s="134"/>
      <c r="HV14" s="134"/>
      <c r="HW14" s="134"/>
      <c r="HX14" s="134"/>
      <c r="HY14" s="134"/>
      <c r="HZ14" s="134"/>
      <c r="IA14" s="134"/>
      <c r="IB14" s="134"/>
      <c r="IC14" s="134"/>
      <c r="ID14" s="134"/>
      <c r="IE14" s="134"/>
      <c r="IF14" s="134"/>
      <c r="IG14" s="134"/>
      <c r="IH14" s="134"/>
      <c r="II14" s="134"/>
      <c r="IJ14" s="134"/>
      <c r="IK14" s="134"/>
      <c r="IL14" s="134"/>
      <c r="IM14" s="134"/>
      <c r="IN14" s="134"/>
      <c r="IO14" s="134"/>
      <c r="IP14" s="134"/>
      <c r="IQ14" s="134"/>
      <c r="IR14" s="134"/>
      <c r="IS14" s="134"/>
      <c r="IT14" s="134"/>
      <c r="IU14" s="134"/>
      <c r="IV14" s="134"/>
    </row>
    <row r="15" spans="1:256" customFormat="1" ht="40.15" customHeight="1">
      <c r="A15" s="113">
        <v>11</v>
      </c>
      <c r="B15" s="114">
        <v>11</v>
      </c>
      <c r="C15" s="115" t="s">
        <v>240</v>
      </c>
      <c r="D15" s="116" t="s">
        <v>295</v>
      </c>
      <c r="E15" s="117" t="s">
        <v>242</v>
      </c>
      <c r="F15" s="118" t="s">
        <v>300</v>
      </c>
      <c r="G15" s="119" t="s">
        <v>297</v>
      </c>
      <c r="H15" s="120" t="s">
        <v>298</v>
      </c>
      <c r="I15" s="121" t="s">
        <v>244</v>
      </c>
      <c r="J15" s="122" t="s">
        <v>299</v>
      </c>
      <c r="K15" s="123" t="s">
        <v>249</v>
      </c>
      <c r="L15" s="119"/>
      <c r="M15" s="115"/>
      <c r="N15" s="115"/>
      <c r="O15" s="119"/>
      <c r="P15" s="119"/>
      <c r="Q15" s="119"/>
      <c r="R15" s="119"/>
      <c r="S15" s="124"/>
      <c r="T15" s="125"/>
      <c r="U15" s="119"/>
      <c r="V15" s="119"/>
      <c r="W15" s="119"/>
      <c r="X15" s="119"/>
      <c r="Y15" s="126"/>
      <c r="Z15" s="119"/>
      <c r="AA15" s="119"/>
      <c r="AB15" s="119"/>
      <c r="AC15" s="124"/>
      <c r="AD15" s="127"/>
      <c r="AE15" s="119"/>
      <c r="AF15" s="119"/>
      <c r="AG15" s="119"/>
      <c r="AH15" s="119"/>
      <c r="AI15" s="119"/>
      <c r="AJ15" s="126"/>
      <c r="AK15" s="126"/>
      <c r="AL15" s="126"/>
      <c r="AM15" s="128"/>
      <c r="AN15" s="127"/>
      <c r="AO15" s="119"/>
      <c r="AP15" s="119"/>
      <c r="AQ15" s="119"/>
      <c r="AR15" s="119"/>
      <c r="AS15" s="119"/>
      <c r="AT15" s="126"/>
      <c r="AU15" s="126"/>
      <c r="AV15" s="126"/>
      <c r="AW15" s="128"/>
      <c r="AX15" s="129"/>
      <c r="AY15" s="130"/>
      <c r="AZ15" s="130"/>
      <c r="BA15" s="131"/>
      <c r="BB15" s="131"/>
      <c r="BC15" s="130"/>
      <c r="BD15" s="130"/>
      <c r="BE15" s="130"/>
      <c r="BF15" s="131"/>
      <c r="BG15" s="132"/>
      <c r="BH15" s="133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34"/>
      <c r="GJ15" s="134"/>
      <c r="GK15" s="134"/>
      <c r="GL15" s="134"/>
      <c r="GM15" s="134"/>
      <c r="GN15" s="134"/>
      <c r="GO15" s="134"/>
      <c r="GP15" s="134"/>
      <c r="GQ15" s="134"/>
      <c r="GR15" s="134"/>
      <c r="GS15" s="134"/>
      <c r="GT15" s="134"/>
      <c r="GU15" s="134"/>
      <c r="GV15" s="134"/>
      <c r="GW15" s="134"/>
      <c r="GX15" s="134"/>
      <c r="GY15" s="134"/>
      <c r="GZ15" s="134"/>
      <c r="HA15" s="134"/>
      <c r="HB15" s="134"/>
      <c r="HC15" s="134"/>
      <c r="HD15" s="134"/>
      <c r="HE15" s="134"/>
      <c r="HF15" s="134"/>
      <c r="HG15" s="134"/>
      <c r="HH15" s="134"/>
      <c r="HI15" s="134"/>
      <c r="HJ15" s="134"/>
      <c r="HK15" s="134"/>
      <c r="HL15" s="134"/>
      <c r="HM15" s="134"/>
      <c r="HN15" s="134"/>
      <c r="HO15" s="134"/>
      <c r="HP15" s="134"/>
      <c r="HQ15" s="134"/>
      <c r="HR15" s="134"/>
      <c r="HS15" s="134"/>
      <c r="HT15" s="134"/>
      <c r="HU15" s="134"/>
      <c r="HV15" s="134"/>
      <c r="HW15" s="134"/>
      <c r="HX15" s="134"/>
      <c r="HY15" s="134"/>
      <c r="HZ15" s="134"/>
      <c r="IA15" s="134"/>
      <c r="IB15" s="134"/>
      <c r="IC15" s="134"/>
      <c r="ID15" s="134"/>
      <c r="IE15" s="134"/>
      <c r="IF15" s="134"/>
      <c r="IG15" s="134"/>
      <c r="IH15" s="134"/>
      <c r="II15" s="134"/>
      <c r="IJ15" s="134"/>
      <c r="IK15" s="134"/>
      <c r="IL15" s="134"/>
      <c r="IM15" s="134"/>
      <c r="IN15" s="134"/>
      <c r="IO15" s="134"/>
      <c r="IP15" s="134"/>
      <c r="IQ15" s="134"/>
      <c r="IR15" s="134"/>
      <c r="IS15" s="134"/>
      <c r="IT15" s="134"/>
      <c r="IU15" s="134"/>
      <c r="IV15" s="134"/>
    </row>
    <row r="16" spans="1:256" customFormat="1" ht="40.15" customHeight="1">
      <c r="A16" s="113">
        <v>12</v>
      </c>
      <c r="B16" s="114">
        <v>12</v>
      </c>
      <c r="C16" s="115" t="s">
        <v>240</v>
      </c>
      <c r="D16" s="116" t="s">
        <v>295</v>
      </c>
      <c r="E16" s="117" t="s">
        <v>242</v>
      </c>
      <c r="F16" s="118" t="s">
        <v>301</v>
      </c>
      <c r="G16" s="119" t="s">
        <v>297</v>
      </c>
      <c r="H16" s="120" t="s">
        <v>298</v>
      </c>
      <c r="I16" s="121" t="s">
        <v>244</v>
      </c>
      <c r="J16" s="122" t="s">
        <v>299</v>
      </c>
      <c r="K16" s="123" t="s">
        <v>246</v>
      </c>
      <c r="L16" s="119"/>
      <c r="M16" s="115"/>
      <c r="N16" s="115"/>
      <c r="O16" s="119"/>
      <c r="P16" s="119"/>
      <c r="Q16" s="119"/>
      <c r="R16" s="119"/>
      <c r="S16" s="124"/>
      <c r="T16" s="125"/>
      <c r="U16" s="119"/>
      <c r="V16" s="119"/>
      <c r="W16" s="119"/>
      <c r="X16" s="119"/>
      <c r="Y16" s="126"/>
      <c r="Z16" s="119"/>
      <c r="AA16" s="119"/>
      <c r="AB16" s="119"/>
      <c r="AC16" s="124"/>
      <c r="AD16" s="127"/>
      <c r="AE16" s="119"/>
      <c r="AF16" s="119"/>
      <c r="AG16" s="119"/>
      <c r="AH16" s="119"/>
      <c r="AI16" s="119"/>
      <c r="AJ16" s="126"/>
      <c r="AK16" s="126"/>
      <c r="AL16" s="126"/>
      <c r="AM16" s="128"/>
      <c r="AN16" s="127"/>
      <c r="AO16" s="119"/>
      <c r="AP16" s="119"/>
      <c r="AQ16" s="119"/>
      <c r="AR16" s="119"/>
      <c r="AS16" s="119"/>
      <c r="AT16" s="126"/>
      <c r="AU16" s="126"/>
      <c r="AV16" s="126"/>
      <c r="AW16" s="128"/>
      <c r="AX16" s="129"/>
      <c r="AY16" s="130"/>
      <c r="AZ16" s="130"/>
      <c r="BA16" s="131"/>
      <c r="BB16" s="131"/>
      <c r="BC16" s="130"/>
      <c r="BD16" s="130"/>
      <c r="BE16" s="130"/>
      <c r="BF16" s="131"/>
      <c r="BG16" s="132"/>
      <c r="BH16" s="133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  <c r="EM16" s="134"/>
      <c r="EN16" s="134"/>
      <c r="EO16" s="134"/>
      <c r="EP16" s="134"/>
      <c r="EQ16" s="134"/>
      <c r="ER16" s="134"/>
      <c r="ES16" s="134"/>
      <c r="ET16" s="134"/>
      <c r="EU16" s="134"/>
      <c r="EV16" s="134"/>
      <c r="EW16" s="134"/>
      <c r="EX16" s="134"/>
      <c r="EY16" s="134"/>
      <c r="EZ16" s="134"/>
      <c r="FA16" s="134"/>
      <c r="FB16" s="134"/>
      <c r="FC16" s="134"/>
      <c r="FD16" s="134"/>
      <c r="FE16" s="134"/>
      <c r="FF16" s="134"/>
      <c r="FG16" s="134"/>
      <c r="FH16" s="134"/>
      <c r="FI16" s="134"/>
      <c r="FJ16" s="134"/>
      <c r="FK16" s="134"/>
      <c r="FL16" s="134"/>
      <c r="FM16" s="134"/>
      <c r="FN16" s="134"/>
      <c r="FO16" s="134"/>
      <c r="FP16" s="134"/>
      <c r="FQ16" s="134"/>
      <c r="FR16" s="134"/>
      <c r="FS16" s="134"/>
      <c r="FT16" s="134"/>
      <c r="FU16" s="134"/>
      <c r="FV16" s="134"/>
      <c r="FW16" s="134"/>
      <c r="FX16" s="134"/>
      <c r="FY16" s="134"/>
      <c r="FZ16" s="134"/>
      <c r="GA16" s="134"/>
      <c r="GB16" s="134"/>
      <c r="GC16" s="134"/>
      <c r="GD16" s="134"/>
      <c r="GE16" s="134"/>
      <c r="GF16" s="134"/>
      <c r="GG16" s="134"/>
      <c r="GH16" s="134"/>
      <c r="GI16" s="134"/>
      <c r="GJ16" s="134"/>
      <c r="GK16" s="134"/>
      <c r="GL16" s="134"/>
      <c r="GM16" s="134"/>
      <c r="GN16" s="134"/>
      <c r="GO16" s="134"/>
      <c r="GP16" s="134"/>
      <c r="GQ16" s="134"/>
      <c r="GR16" s="134"/>
      <c r="GS16" s="134"/>
      <c r="GT16" s="134"/>
      <c r="GU16" s="134"/>
      <c r="GV16" s="134"/>
      <c r="GW16" s="134"/>
      <c r="GX16" s="134"/>
      <c r="GY16" s="134"/>
      <c r="GZ16" s="134"/>
      <c r="HA16" s="134"/>
      <c r="HB16" s="134"/>
      <c r="HC16" s="134"/>
      <c r="HD16" s="134"/>
      <c r="HE16" s="134"/>
      <c r="HF16" s="134"/>
      <c r="HG16" s="134"/>
      <c r="HH16" s="134"/>
      <c r="HI16" s="134"/>
      <c r="HJ16" s="134"/>
      <c r="HK16" s="134"/>
      <c r="HL16" s="134"/>
      <c r="HM16" s="134"/>
      <c r="HN16" s="134"/>
      <c r="HO16" s="134"/>
      <c r="HP16" s="134"/>
      <c r="HQ16" s="134"/>
      <c r="HR16" s="134"/>
      <c r="HS16" s="134"/>
      <c r="HT16" s="134"/>
      <c r="HU16" s="134"/>
      <c r="HV16" s="134"/>
      <c r="HW16" s="134"/>
      <c r="HX16" s="134"/>
      <c r="HY16" s="134"/>
      <c r="HZ16" s="134"/>
      <c r="IA16" s="134"/>
      <c r="IB16" s="134"/>
      <c r="IC16" s="134"/>
      <c r="ID16" s="134"/>
      <c r="IE16" s="134"/>
      <c r="IF16" s="134"/>
      <c r="IG16" s="134"/>
      <c r="IH16" s="134"/>
      <c r="II16" s="134"/>
      <c r="IJ16" s="134"/>
      <c r="IK16" s="134"/>
      <c r="IL16" s="134"/>
      <c r="IM16" s="134"/>
      <c r="IN16" s="134"/>
      <c r="IO16" s="134"/>
      <c r="IP16" s="134"/>
      <c r="IQ16" s="134"/>
      <c r="IR16" s="134"/>
      <c r="IS16" s="134"/>
      <c r="IT16" s="134"/>
      <c r="IU16" s="134"/>
      <c r="IV16" s="134"/>
    </row>
    <row r="17" spans="1:256" customFormat="1" ht="40.15" customHeight="1">
      <c r="A17" s="113">
        <v>13</v>
      </c>
      <c r="B17" s="114">
        <v>13</v>
      </c>
      <c r="C17" s="115" t="s">
        <v>240</v>
      </c>
      <c r="D17" s="116" t="s">
        <v>309</v>
      </c>
      <c r="E17" s="117" t="s">
        <v>242</v>
      </c>
      <c r="F17" s="118" t="s">
        <v>302</v>
      </c>
      <c r="G17" s="119" t="s">
        <v>297</v>
      </c>
      <c r="H17" s="120" t="s">
        <v>298</v>
      </c>
      <c r="I17" s="121" t="s">
        <v>244</v>
      </c>
      <c r="J17" s="122" t="s">
        <v>299</v>
      </c>
      <c r="K17" s="123" t="s">
        <v>249</v>
      </c>
      <c r="L17" s="119"/>
      <c r="M17" s="115"/>
      <c r="N17" s="115"/>
      <c r="O17" s="119"/>
      <c r="P17" s="119"/>
      <c r="Q17" s="119"/>
      <c r="R17" s="119"/>
      <c r="S17" s="124"/>
      <c r="T17" s="125"/>
      <c r="U17" s="119"/>
      <c r="V17" s="119"/>
      <c r="W17" s="119"/>
      <c r="X17" s="119"/>
      <c r="Y17" s="126"/>
      <c r="Z17" s="119"/>
      <c r="AA17" s="119"/>
      <c r="AB17" s="119"/>
      <c r="AC17" s="124"/>
      <c r="AD17" s="127"/>
      <c r="AE17" s="119"/>
      <c r="AF17" s="119"/>
      <c r="AG17" s="119"/>
      <c r="AH17" s="119"/>
      <c r="AI17" s="119"/>
      <c r="AJ17" s="126"/>
      <c r="AK17" s="126"/>
      <c r="AL17" s="126"/>
      <c r="AM17" s="128"/>
      <c r="AN17" s="127"/>
      <c r="AO17" s="119"/>
      <c r="AP17" s="119"/>
      <c r="AQ17" s="119"/>
      <c r="AR17" s="119"/>
      <c r="AS17" s="119"/>
      <c r="AT17" s="126"/>
      <c r="AU17" s="126"/>
      <c r="AV17" s="126"/>
      <c r="AW17" s="128"/>
      <c r="AX17" s="129"/>
      <c r="AY17" s="130"/>
      <c r="AZ17" s="130"/>
      <c r="BA17" s="131"/>
      <c r="BB17" s="131"/>
      <c r="BC17" s="130"/>
      <c r="BD17" s="130"/>
      <c r="BE17" s="130"/>
      <c r="BF17" s="131"/>
      <c r="BG17" s="132"/>
      <c r="BH17" s="133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134"/>
      <c r="EQ17" s="134"/>
      <c r="ER17" s="134"/>
      <c r="ES17" s="134"/>
      <c r="ET17" s="134"/>
      <c r="EU17" s="134"/>
      <c r="EV17" s="134"/>
      <c r="EW17" s="134"/>
      <c r="EX17" s="13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134"/>
      <c r="FN17" s="134"/>
      <c r="FO17" s="134"/>
      <c r="FP17" s="134"/>
      <c r="FQ17" s="134"/>
      <c r="FR17" s="134"/>
      <c r="FS17" s="134"/>
      <c r="FT17" s="134"/>
      <c r="FU17" s="134"/>
      <c r="FV17" s="134"/>
      <c r="FW17" s="134"/>
      <c r="FX17" s="134"/>
      <c r="FY17" s="134"/>
      <c r="FZ17" s="134"/>
      <c r="GA17" s="134"/>
      <c r="GB17" s="134"/>
      <c r="GC17" s="134"/>
      <c r="GD17" s="134"/>
      <c r="GE17" s="134"/>
      <c r="GF17" s="134"/>
      <c r="GG17" s="134"/>
      <c r="GH17" s="134"/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  <c r="HF17" s="134"/>
      <c r="HG17" s="134"/>
      <c r="HH17" s="134"/>
      <c r="HI17" s="134"/>
      <c r="HJ17" s="134"/>
      <c r="HK17" s="134"/>
      <c r="HL17" s="134"/>
      <c r="HM17" s="134"/>
      <c r="HN17" s="134"/>
      <c r="HO17" s="134"/>
      <c r="HP17" s="134"/>
      <c r="HQ17" s="134"/>
      <c r="HR17" s="134"/>
      <c r="HS17" s="134"/>
      <c r="HT17" s="134"/>
      <c r="HU17" s="134"/>
      <c r="HV17" s="134"/>
      <c r="HW17" s="134"/>
      <c r="HX17" s="134"/>
      <c r="HY17" s="134"/>
      <c r="HZ17" s="134"/>
      <c r="IA17" s="134"/>
      <c r="IB17" s="134"/>
      <c r="IC17" s="134"/>
      <c r="ID17" s="134"/>
      <c r="IE17" s="134"/>
      <c r="IF17" s="134"/>
      <c r="IG17" s="134"/>
      <c r="IH17" s="134"/>
      <c r="II17" s="134"/>
      <c r="IJ17" s="134"/>
      <c r="IK17" s="134"/>
      <c r="IL17" s="134"/>
      <c r="IM17" s="134"/>
      <c r="IN17" s="134"/>
      <c r="IO17" s="134"/>
      <c r="IP17" s="134"/>
      <c r="IQ17" s="134"/>
      <c r="IR17" s="134"/>
      <c r="IS17" s="134"/>
      <c r="IT17" s="134"/>
      <c r="IU17" s="134"/>
      <c r="IV17" s="134"/>
    </row>
    <row r="18" spans="1:256" ht="40.15" customHeight="1">
      <c r="A18" s="7"/>
      <c r="B18" s="8"/>
      <c r="C18" s="9" t="s">
        <v>257</v>
      </c>
      <c r="D18" s="8"/>
      <c r="E18" s="8"/>
      <c r="F18" s="8"/>
      <c r="G18" s="8"/>
      <c r="H18" s="8"/>
      <c r="I18" s="8"/>
      <c r="J18" s="8"/>
      <c r="K18" s="8"/>
      <c r="L18" s="8"/>
      <c r="M18" s="12"/>
      <c r="N18" s="13">
        <v>0</v>
      </c>
      <c r="O18" s="14">
        <v>0</v>
      </c>
      <c r="P18" s="14">
        <v>0</v>
      </c>
      <c r="Q18" s="14">
        <f t="shared" ref="Q18:Z18" si="0">SUM(Q5:Q13)</f>
        <v>1288</v>
      </c>
      <c r="R18" s="14">
        <f>SUM(R5:R13)</f>
        <v>10670.14</v>
      </c>
      <c r="S18" s="31">
        <f t="shared" si="0"/>
        <v>11413.82</v>
      </c>
      <c r="T18" s="13">
        <f>SUM(T5:T13)</f>
        <v>0</v>
      </c>
      <c r="U18" s="14">
        <f t="shared" si="0"/>
        <v>0</v>
      </c>
      <c r="V18" s="14">
        <f t="shared" si="0"/>
        <v>0</v>
      </c>
      <c r="W18" s="14">
        <f t="shared" si="0"/>
        <v>0</v>
      </c>
      <c r="X18" s="14">
        <f t="shared" si="0"/>
        <v>0</v>
      </c>
      <c r="Y18" s="14">
        <f t="shared" si="0"/>
        <v>262</v>
      </c>
      <c r="Z18" s="14">
        <f t="shared" si="0"/>
        <v>1796.5</v>
      </c>
      <c r="AA18" s="14">
        <f t="shared" ref="AA18:AW18" si="1">SUM(AA5:AA13)</f>
        <v>5020.8</v>
      </c>
      <c r="AB18" s="14">
        <f t="shared" si="1"/>
        <v>3923</v>
      </c>
      <c r="AC18" s="31">
        <f t="shared" si="1"/>
        <v>686.89</v>
      </c>
      <c r="AD18" s="13">
        <f t="shared" si="1"/>
        <v>0</v>
      </c>
      <c r="AE18" s="14">
        <f t="shared" si="1"/>
        <v>0</v>
      </c>
      <c r="AF18" s="14">
        <f t="shared" si="1"/>
        <v>0</v>
      </c>
      <c r="AG18" s="14">
        <f t="shared" si="1"/>
        <v>0</v>
      </c>
      <c r="AH18" s="14">
        <f t="shared" si="1"/>
        <v>0</v>
      </c>
      <c r="AI18" s="14">
        <f t="shared" si="1"/>
        <v>223</v>
      </c>
      <c r="AJ18" s="14">
        <f t="shared" si="1"/>
        <v>683.1</v>
      </c>
      <c r="AK18" s="14">
        <f t="shared" si="1"/>
        <v>1557.77</v>
      </c>
      <c r="AL18" s="14">
        <f t="shared" si="1"/>
        <v>1380.24</v>
      </c>
      <c r="AM18" s="31">
        <f t="shared" si="1"/>
        <v>177.54</v>
      </c>
      <c r="AN18" s="13">
        <f t="shared" si="1"/>
        <v>0</v>
      </c>
      <c r="AO18" s="14">
        <f t="shared" si="1"/>
        <v>0</v>
      </c>
      <c r="AP18" s="14">
        <f t="shared" si="1"/>
        <v>0</v>
      </c>
      <c r="AQ18" s="14">
        <f t="shared" si="1"/>
        <v>0</v>
      </c>
      <c r="AR18" s="14">
        <f t="shared" si="1"/>
        <v>0</v>
      </c>
      <c r="AS18" s="14">
        <f t="shared" si="1"/>
        <v>123</v>
      </c>
      <c r="AT18" s="14">
        <f t="shared" si="1"/>
        <v>292.74</v>
      </c>
      <c r="AU18" s="14">
        <f t="shared" si="1"/>
        <v>433.21</v>
      </c>
      <c r="AV18" s="14">
        <f t="shared" si="1"/>
        <v>382.88</v>
      </c>
      <c r="AW18" s="31">
        <f t="shared" si="1"/>
        <v>50.33</v>
      </c>
      <c r="AX18" s="13"/>
      <c r="AY18" s="14"/>
      <c r="AZ18" s="14"/>
      <c r="BA18" s="14"/>
      <c r="BB18" s="14"/>
      <c r="BC18" s="14"/>
      <c r="BD18" s="14"/>
      <c r="BE18" s="14"/>
      <c r="BF18" s="14"/>
      <c r="BG18" s="31"/>
      <c r="BH18" s="53"/>
    </row>
    <row r="19" spans="1:256" s="2" customFormat="1" ht="40.15" customHeight="1">
      <c r="B19" s="346" t="s">
        <v>258</v>
      </c>
      <c r="C19" s="346"/>
      <c r="P19" s="15"/>
      <c r="Q19" s="16"/>
      <c r="R19" s="16"/>
      <c r="S19" s="15"/>
      <c r="V19" s="15"/>
      <c r="W19" s="15"/>
      <c r="X19" s="15"/>
      <c r="Y19" s="16"/>
      <c r="Z19" s="16"/>
      <c r="AA19" s="15"/>
      <c r="AB19" s="15"/>
      <c r="AC19" s="15"/>
      <c r="AF19" s="15"/>
      <c r="AG19" s="15"/>
      <c r="AH19" s="15"/>
      <c r="AI19" s="16"/>
      <c r="AJ19" s="16"/>
      <c r="AK19" s="15"/>
      <c r="AL19" s="15"/>
      <c r="AM19" s="15"/>
      <c r="AP19" s="15"/>
      <c r="AQ19" s="15"/>
      <c r="AR19" s="15"/>
      <c r="AS19" s="16"/>
      <c r="AT19" s="16"/>
      <c r="AU19" s="15"/>
      <c r="AV19" s="15"/>
      <c r="AW19" s="15"/>
      <c r="AZ19" s="15"/>
      <c r="BA19" s="15"/>
      <c r="BB19" s="15"/>
      <c r="BC19" s="16"/>
      <c r="BD19" s="16"/>
      <c r="BE19" s="15"/>
      <c r="BF19" s="15"/>
      <c r="BG19" s="15"/>
    </row>
    <row r="20" spans="1:256" s="2" customFormat="1" ht="40.15" customHeight="1">
      <c r="P20" s="16"/>
      <c r="Q20" s="16"/>
      <c r="R20" s="16"/>
      <c r="S20" s="32"/>
      <c r="V20" s="15"/>
      <c r="W20" s="15"/>
      <c r="X20" s="15"/>
      <c r="Y20" s="16"/>
      <c r="Z20" s="16"/>
      <c r="AA20" s="32"/>
      <c r="AB20" s="15"/>
      <c r="AC20" s="15"/>
      <c r="AF20" s="32"/>
      <c r="AG20" s="15"/>
      <c r="AH20" s="15"/>
      <c r="AI20" s="16"/>
      <c r="AJ20" s="16"/>
      <c r="AK20" s="32"/>
      <c r="AL20" s="15"/>
      <c r="AM20" s="15"/>
      <c r="AP20" s="32"/>
      <c r="AQ20" s="15"/>
      <c r="AR20" s="15"/>
      <c r="AS20" s="16"/>
      <c r="AT20" s="16"/>
      <c r="AU20" s="32"/>
      <c r="AV20" s="15"/>
      <c r="AW20" s="15"/>
      <c r="AZ20" s="32"/>
      <c r="BA20" s="15"/>
      <c r="BB20" s="15"/>
      <c r="BC20" s="16"/>
      <c r="BD20" s="16"/>
      <c r="BE20" s="32"/>
      <c r="BF20" s="15"/>
      <c r="BG20" s="15"/>
    </row>
    <row r="21" spans="1:256" ht="40.15" customHeight="1">
      <c r="I21" s="347" t="s">
        <v>259</v>
      </c>
      <c r="J21" s="347"/>
      <c r="K21" s="347"/>
      <c r="L21" s="347"/>
      <c r="M21" s="347"/>
      <c r="N21" s="347"/>
      <c r="O21" s="347"/>
      <c r="P21" s="347"/>
      <c r="Q21" s="347"/>
      <c r="R21" s="347"/>
      <c r="S21" s="324" t="s">
        <v>260</v>
      </c>
      <c r="T21" s="324"/>
      <c r="U21" s="324"/>
      <c r="V21" s="324"/>
      <c r="W21" s="324"/>
      <c r="X21" s="324"/>
      <c r="Y21" s="324"/>
      <c r="Z21" s="337" t="s">
        <v>261</v>
      </c>
      <c r="AA21" s="337"/>
      <c r="AB21" s="337"/>
      <c r="AC21" s="337"/>
      <c r="AD21" s="337"/>
      <c r="AE21" s="337"/>
      <c r="AF21" s="337"/>
      <c r="AG21" s="338"/>
      <c r="AH21" s="338"/>
      <c r="AI21" s="338"/>
      <c r="AJ21" s="338"/>
      <c r="AK21" s="338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BE21" s="54"/>
    </row>
    <row r="22" spans="1:256" ht="40.15" customHeight="1">
      <c r="I22" s="325" t="s">
        <v>262</v>
      </c>
      <c r="J22" s="326"/>
      <c r="K22" s="17" t="s">
        <v>263</v>
      </c>
      <c r="L22" s="18" t="s">
        <v>264</v>
      </c>
      <c r="M22" s="18" t="s">
        <v>174</v>
      </c>
      <c r="N22" s="17" t="s">
        <v>258</v>
      </c>
      <c r="O22" s="19" t="s">
        <v>178</v>
      </c>
      <c r="P22" s="17" t="s">
        <v>258</v>
      </c>
      <c r="Q22" s="19" t="s">
        <v>179</v>
      </c>
      <c r="R22" s="33" t="s">
        <v>258</v>
      </c>
      <c r="S22" s="34" t="s">
        <v>170</v>
      </c>
      <c r="T22" s="35" t="s">
        <v>171</v>
      </c>
      <c r="U22" s="36" t="s">
        <v>258</v>
      </c>
      <c r="V22" s="35" t="s">
        <v>175</v>
      </c>
      <c r="W22" s="36" t="s">
        <v>258</v>
      </c>
      <c r="X22" s="35" t="s">
        <v>176</v>
      </c>
      <c r="Y22" s="49" t="s">
        <v>258</v>
      </c>
      <c r="Z22" s="100" t="s">
        <v>274</v>
      </c>
      <c r="AA22" s="101" t="s">
        <v>275</v>
      </c>
      <c r="AB22" s="101" t="s">
        <v>276</v>
      </c>
      <c r="AC22" s="101" t="s">
        <v>277</v>
      </c>
      <c r="AD22" s="18" t="s">
        <v>278</v>
      </c>
      <c r="AE22" s="101" t="s">
        <v>279</v>
      </c>
      <c r="AF22" s="101" t="s">
        <v>280</v>
      </c>
      <c r="AG22" s="138" t="s">
        <v>281</v>
      </c>
      <c r="AH22" s="137" t="s">
        <v>282</v>
      </c>
      <c r="AI22" s="138" t="s">
        <v>283</v>
      </c>
      <c r="AJ22" s="138" t="s">
        <v>284</v>
      </c>
      <c r="AK22" s="138" t="s">
        <v>285</v>
      </c>
      <c r="AL22" s="103"/>
      <c r="AM22" s="104"/>
      <c r="AN22" s="104"/>
      <c r="AO22" s="104"/>
      <c r="AP22" s="103"/>
      <c r="AQ22" s="104"/>
      <c r="AR22" s="104"/>
      <c r="AS22" s="104"/>
      <c r="AT22" s="103"/>
      <c r="AU22" s="104"/>
      <c r="AV22" s="104"/>
      <c r="AW22" s="104"/>
      <c r="AX22" s="4"/>
      <c r="AY22" s="4"/>
      <c r="BE22" s="3"/>
      <c r="BF22" s="3"/>
      <c r="BH22" s="4"/>
      <c r="BI22" s="4"/>
      <c r="BJ22" s="4"/>
      <c r="BK22" s="4"/>
      <c r="BL22" s="4"/>
      <c r="BM22" s="4"/>
      <c r="BN22" s="4"/>
    </row>
    <row r="23" spans="1:256" ht="40.15" customHeight="1">
      <c r="I23" s="20" t="s">
        <v>22</v>
      </c>
      <c r="J23" s="21" t="s">
        <v>265</v>
      </c>
      <c r="K23" s="21" t="s">
        <v>266</v>
      </c>
      <c r="L23" s="22">
        <f>R18</f>
        <v>10670.14</v>
      </c>
      <c r="M23" s="22">
        <f>S18</f>
        <v>11413.82</v>
      </c>
      <c r="N23" s="23">
        <f>M23/L23</f>
        <v>1.0696973048151197</v>
      </c>
      <c r="O23" s="21" t="s">
        <v>267</v>
      </c>
      <c r="P23" s="23">
        <v>1</v>
      </c>
      <c r="Q23" s="37" t="s">
        <v>267</v>
      </c>
      <c r="R23" s="38">
        <f>N23-P23</f>
        <v>6.9697304815119709E-2</v>
      </c>
      <c r="S23" s="39">
        <f>O18</f>
        <v>0</v>
      </c>
      <c r="T23" s="40">
        <f>P18</f>
        <v>0</v>
      </c>
      <c r="U23" s="41">
        <v>0</v>
      </c>
      <c r="V23" s="42" t="s">
        <v>267</v>
      </c>
      <c r="W23" s="42" t="s">
        <v>267</v>
      </c>
      <c r="X23" s="42" t="s">
        <v>267</v>
      </c>
      <c r="Y23" s="50" t="s">
        <v>267</v>
      </c>
      <c r="Z23" s="140"/>
      <c r="AA23" s="140"/>
      <c r="AB23" s="139">
        <v>1.0680473372781065</v>
      </c>
      <c r="AC23" s="23">
        <v>1.07</v>
      </c>
      <c r="AD23" s="23">
        <v>1.07</v>
      </c>
      <c r="AE23" s="23"/>
      <c r="AF23" s="23"/>
      <c r="AG23" s="139"/>
      <c r="AH23" s="139"/>
      <c r="AI23" s="139"/>
      <c r="AJ23" s="139"/>
      <c r="AK23" s="139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4"/>
      <c r="AY23" s="4"/>
      <c r="BE23" s="3"/>
      <c r="BF23" s="3"/>
      <c r="BH23" s="4"/>
      <c r="BI23" s="4"/>
      <c r="BJ23" s="4"/>
      <c r="BK23" s="4"/>
      <c r="BL23" s="4"/>
      <c r="BM23" s="4"/>
      <c r="BN23" s="4"/>
    </row>
    <row r="24" spans="1:256" ht="40.15" customHeight="1">
      <c r="I24" s="343" t="s">
        <v>268</v>
      </c>
      <c r="J24" s="21" t="s">
        <v>269</v>
      </c>
      <c r="K24" s="21" t="s">
        <v>266</v>
      </c>
      <c r="L24" s="22">
        <f>Z18</f>
        <v>1796.5</v>
      </c>
      <c r="M24" s="22">
        <f>AA18</f>
        <v>5020.8</v>
      </c>
      <c r="N24" s="23">
        <f t="shared" ref="N24:N26" si="2">M24/L24</f>
        <v>2.7947676036738103</v>
      </c>
      <c r="O24" s="24">
        <f>AB18</f>
        <v>3923</v>
      </c>
      <c r="P24" s="23">
        <f t="shared" ref="P24:P26" si="3">O24/L24</f>
        <v>2.1836905093236849</v>
      </c>
      <c r="Q24" s="24">
        <f>AC18</f>
        <v>686.89</v>
      </c>
      <c r="R24" s="38">
        <f t="shared" ref="R24:R26" si="4">Q24/L24</f>
        <v>0.38234901196771498</v>
      </c>
      <c r="S24" s="39">
        <f>U18</f>
        <v>0</v>
      </c>
      <c r="T24" s="40">
        <f>V18</f>
        <v>0</v>
      </c>
      <c r="U24" s="41">
        <v>0</v>
      </c>
      <c r="V24" s="40">
        <f>W18</f>
        <v>0</v>
      </c>
      <c r="W24" s="41">
        <v>0</v>
      </c>
      <c r="X24" s="43">
        <f>X18</f>
        <v>0</v>
      </c>
      <c r="Y24" s="51">
        <v>0</v>
      </c>
      <c r="Z24" s="140">
        <v>2.5299999999999998</v>
      </c>
      <c r="AA24" s="139">
        <v>2.52</v>
      </c>
      <c r="AB24" s="139">
        <v>2.5385652239029506</v>
      </c>
      <c r="AC24" s="23"/>
      <c r="AD24" s="23">
        <v>0</v>
      </c>
      <c r="AE24" s="23"/>
      <c r="AF24" s="23"/>
      <c r="AG24" s="139"/>
      <c r="AH24" s="139"/>
      <c r="AI24" s="139"/>
      <c r="AJ24" s="139"/>
      <c r="AK24" s="139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4"/>
      <c r="AY24" s="4"/>
      <c r="BE24" s="3"/>
      <c r="BF24" s="3"/>
      <c r="BH24" s="4"/>
      <c r="BI24" s="4"/>
      <c r="BJ24" s="4"/>
      <c r="BK24" s="4"/>
      <c r="BL24" s="4"/>
      <c r="BM24" s="4"/>
      <c r="BN24" s="4"/>
    </row>
    <row r="25" spans="1:256" ht="40.15" customHeight="1">
      <c r="I25" s="344"/>
      <c r="J25" s="25" t="s">
        <v>270</v>
      </c>
      <c r="K25" s="21" t="s">
        <v>266</v>
      </c>
      <c r="L25" s="22">
        <f>AJ18</f>
        <v>683.1</v>
      </c>
      <c r="M25" s="22">
        <f>AK18</f>
        <v>1557.77</v>
      </c>
      <c r="N25" s="23">
        <f t="shared" si="2"/>
        <v>2.2804421021812327</v>
      </c>
      <c r="O25" s="24">
        <f>AL18</f>
        <v>1380.24</v>
      </c>
      <c r="P25" s="23">
        <f t="shared" si="3"/>
        <v>2.0205533596837943</v>
      </c>
      <c r="Q25" s="24">
        <f>AM18</f>
        <v>177.54</v>
      </c>
      <c r="R25" s="38">
        <f t="shared" si="4"/>
        <v>0.25990338164251203</v>
      </c>
      <c r="S25" s="39">
        <f>AE18</f>
        <v>0</v>
      </c>
      <c r="T25" s="41">
        <f>AF18</f>
        <v>0</v>
      </c>
      <c r="U25" s="44">
        <v>0</v>
      </c>
      <c r="V25" s="40">
        <f>AQ13</f>
        <v>0</v>
      </c>
      <c r="W25" s="41">
        <v>0</v>
      </c>
      <c r="X25" s="43">
        <f>AR13</f>
        <v>0</v>
      </c>
      <c r="Y25" s="41">
        <v>0</v>
      </c>
      <c r="Z25" s="140">
        <f t="shared" ref="Z25:Z27" si="5">U25</f>
        <v>0</v>
      </c>
      <c r="AA25" s="139">
        <v>0</v>
      </c>
      <c r="AB25" s="139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139">
        <v>0</v>
      </c>
      <c r="AJ25" s="139">
        <v>0</v>
      </c>
      <c r="AK25" s="140">
        <v>0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4"/>
      <c r="AY25" s="4"/>
      <c r="BE25" s="3"/>
      <c r="BF25" s="3"/>
      <c r="BH25" s="4"/>
      <c r="BI25" s="4"/>
      <c r="BJ25" s="4"/>
      <c r="BK25" s="4"/>
      <c r="BL25" s="4"/>
      <c r="BM25" s="4"/>
      <c r="BN25" s="4"/>
    </row>
    <row r="26" spans="1:256" ht="40.15" customHeight="1">
      <c r="I26" s="344"/>
      <c r="J26" s="25" t="s">
        <v>271</v>
      </c>
      <c r="K26" s="21" t="s">
        <v>266</v>
      </c>
      <c r="L26" s="22">
        <f>AT18</f>
        <v>292.74</v>
      </c>
      <c r="M26" s="22">
        <f>AU18</f>
        <v>433.21</v>
      </c>
      <c r="N26" s="23">
        <f t="shared" si="2"/>
        <v>1.4798455967752953</v>
      </c>
      <c r="O26" s="24">
        <f>AV18</f>
        <v>382.88</v>
      </c>
      <c r="P26" s="23">
        <f t="shared" si="3"/>
        <v>1.3079182892669263</v>
      </c>
      <c r="Q26" s="24">
        <f>AW18</f>
        <v>50.33</v>
      </c>
      <c r="R26" s="38">
        <f t="shared" si="4"/>
        <v>0.17192730750836918</v>
      </c>
      <c r="S26" s="39">
        <f>AO18</f>
        <v>0</v>
      </c>
      <c r="T26" s="40">
        <f>AP18</f>
        <v>0</v>
      </c>
      <c r="U26" s="41">
        <v>0</v>
      </c>
      <c r="V26" s="40">
        <f>AQ18</f>
        <v>0</v>
      </c>
      <c r="W26" s="41">
        <v>0</v>
      </c>
      <c r="X26" s="43">
        <f>AR18</f>
        <v>0</v>
      </c>
      <c r="Y26" s="41">
        <v>0</v>
      </c>
      <c r="Z26" s="140">
        <f t="shared" si="5"/>
        <v>0</v>
      </c>
      <c r="AA26" s="139">
        <v>0</v>
      </c>
      <c r="AB26" s="139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139">
        <v>0</v>
      </c>
      <c r="AJ26" s="139">
        <v>0</v>
      </c>
      <c r="AK26" s="139">
        <v>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4"/>
      <c r="AY26" s="4"/>
      <c r="BE26" s="3"/>
      <c r="BF26" s="3"/>
      <c r="BH26" s="4"/>
      <c r="BI26" s="4"/>
      <c r="BJ26" s="4"/>
      <c r="BK26" s="4"/>
      <c r="BL26" s="4"/>
      <c r="BM26" s="4"/>
      <c r="BN26" s="4"/>
    </row>
    <row r="27" spans="1:256" ht="40.15" customHeight="1" thickBot="1">
      <c r="I27" s="345"/>
      <c r="J27" s="26" t="s">
        <v>272</v>
      </c>
      <c r="K27" s="9" t="s">
        <v>266</v>
      </c>
      <c r="L27" s="27">
        <f>BD19</f>
        <v>0</v>
      </c>
      <c r="M27" s="27">
        <v>0</v>
      </c>
      <c r="N27" s="28">
        <v>0</v>
      </c>
      <c r="O27" s="27">
        <f>BG19</f>
        <v>0</v>
      </c>
      <c r="P27" s="29">
        <v>0</v>
      </c>
      <c r="Q27" s="14">
        <f>M27-O27</f>
        <v>0</v>
      </c>
      <c r="R27" s="45">
        <v>0</v>
      </c>
      <c r="S27" s="46">
        <f>AY18</f>
        <v>0</v>
      </c>
      <c r="T27" s="47">
        <f>AZ18</f>
        <v>0</v>
      </c>
      <c r="U27" s="47">
        <v>0</v>
      </c>
      <c r="V27" s="47">
        <f>BA18</f>
        <v>0</v>
      </c>
      <c r="W27" s="47">
        <v>0</v>
      </c>
      <c r="X27" s="47">
        <f>BB18</f>
        <v>0</v>
      </c>
      <c r="Y27" s="47">
        <v>0</v>
      </c>
      <c r="Z27" s="140">
        <f t="shared" si="5"/>
        <v>0</v>
      </c>
      <c r="AA27" s="190">
        <v>0</v>
      </c>
      <c r="AB27" s="190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139">
        <v>0</v>
      </c>
      <c r="AJ27" s="139">
        <v>0</v>
      </c>
      <c r="AK27" s="139">
        <v>0</v>
      </c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4"/>
      <c r="AY27" s="4"/>
      <c r="BE27" s="3"/>
      <c r="BF27" s="3"/>
      <c r="BH27" s="4"/>
      <c r="BI27" s="4"/>
      <c r="BJ27" s="4"/>
      <c r="BK27" s="4"/>
      <c r="BL27" s="4"/>
      <c r="BM27" s="4"/>
      <c r="BN27" s="4"/>
    </row>
    <row r="28" spans="1:256" ht="40.15" customHeight="1"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spans="1:256" ht="40.15" customHeight="1">
      <c r="C29" s="339" t="s">
        <v>311</v>
      </c>
      <c r="D29" s="340"/>
      <c r="E29" s="340"/>
      <c r="F29" s="340"/>
      <c r="G29" s="340"/>
      <c r="J29" s="340" t="s">
        <v>273</v>
      </c>
      <c r="K29" s="340"/>
      <c r="L29" s="340"/>
      <c r="M29" s="340"/>
      <c r="N29" s="340"/>
      <c r="S29" s="32"/>
      <c r="T29" s="32"/>
      <c r="U29" s="4"/>
      <c r="Y29" s="32"/>
      <c r="Z29" s="32"/>
      <c r="AA29" s="32"/>
      <c r="AB29" s="32"/>
      <c r="AC29" s="32"/>
      <c r="AD29" s="32"/>
    </row>
  </sheetData>
  <mergeCells count="26">
    <mergeCell ref="C29:G29"/>
    <mergeCell ref="J29:N29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I24:I27"/>
    <mergeCell ref="B19:C19"/>
    <mergeCell ref="I21:R21"/>
    <mergeCell ref="S21:Y21"/>
    <mergeCell ref="I22:J22"/>
    <mergeCell ref="A1:BH1"/>
    <mergeCell ref="J2:K2"/>
    <mergeCell ref="L2:M2"/>
    <mergeCell ref="N2:S2"/>
    <mergeCell ref="T2:AC2"/>
    <mergeCell ref="AD2:AM2"/>
    <mergeCell ref="AN2:AW2"/>
    <mergeCell ref="AX2:BG2"/>
    <mergeCell ref="BH2:BH3"/>
    <mergeCell ref="Z21:AK21"/>
  </mergeCells>
  <phoneticPr fontId="44" type="noConversion"/>
  <conditionalFormatting sqref="F5:G5">
    <cfRule type="containsText" dxfId="32" priority="29" operator="containsText" text="(2014年贯通）">
      <formula>NOT(ISERROR(SEARCH("(2014年贯通）",F5)))</formula>
    </cfRule>
  </conditionalFormatting>
  <conditionalFormatting sqref="G5">
    <cfRule type="cellIs" dxfId="31" priority="28" operator="equal">
      <formula>"未进洞"</formula>
    </cfRule>
  </conditionalFormatting>
  <conditionalFormatting sqref="G6:G17">
    <cfRule type="cellIs" dxfId="30" priority="30" operator="equal">
      <formula>"未进洞"</formula>
    </cfRule>
  </conditionalFormatting>
  <conditionalFormatting sqref="G2 G4 F2:F4">
    <cfRule type="containsText" dxfId="29" priority="41" operator="containsText" text="(2014年贯通）">
      <formula>NOT(ISERROR(SEARCH("(2014年贯通）",F2)))</formula>
    </cfRule>
  </conditionalFormatting>
  <conditionalFormatting sqref="F6:G17">
    <cfRule type="containsText" dxfId="28" priority="31" operator="containsText" text="(2014年贯通）">
      <formula>NOT(ISERROR(SEARCH("(2014年贯通）",F6)))</formula>
    </cfRule>
  </conditionalFormatting>
  <conditionalFormatting sqref="G30:G199 G18:G20">
    <cfRule type="cellIs" dxfId="27" priority="40" operator="equal">
      <formula>"未进洞"</formula>
    </cfRule>
  </conditionalFormatting>
  <conditionalFormatting sqref="F14:G17">
    <cfRule type="containsText" dxfId="26" priority="27" operator="containsText" text="(2014年贯通）">
      <formula>NOT(ISERROR(SEARCH("(2014年贯通）",F14)))</formula>
    </cfRule>
  </conditionalFormatting>
  <conditionalFormatting sqref="G14:G17">
    <cfRule type="cellIs" dxfId="25" priority="26" operator="equal">
      <formula>"未进洞"</formula>
    </cfRule>
  </conditionalFormatting>
  <conditionalFormatting sqref="F5:G5">
    <cfRule type="containsText" dxfId="24" priority="25" operator="containsText" text="(2014年贯通）">
      <formula>NOT(ISERROR(SEARCH("(2014年贯通）",F5)))</formula>
    </cfRule>
  </conditionalFormatting>
  <conditionalFormatting sqref="G5">
    <cfRule type="cellIs" dxfId="23" priority="24" operator="equal">
      <formula>"未进洞"</formula>
    </cfRule>
  </conditionalFormatting>
  <conditionalFormatting sqref="G6:G13">
    <cfRule type="cellIs" dxfId="22" priority="23" operator="equal">
      <formula>"未进洞"</formula>
    </cfRule>
  </conditionalFormatting>
  <conditionalFormatting sqref="F6:G13">
    <cfRule type="containsText" dxfId="21" priority="22" operator="containsText" text="(2014年贯通）">
      <formula>NOT(ISERROR(SEARCH("(2014年贯通）",F6)))</formula>
    </cfRule>
  </conditionalFormatting>
  <conditionalFormatting sqref="F5:G5">
    <cfRule type="containsText" dxfId="20" priority="21" operator="containsText" text="(2014年贯通）">
      <formula>NOT(ISERROR(SEARCH("(2014年贯通）",F5)))</formula>
    </cfRule>
  </conditionalFormatting>
  <conditionalFormatting sqref="G5">
    <cfRule type="cellIs" dxfId="19" priority="20" operator="equal">
      <formula>"未进洞"</formula>
    </cfRule>
  </conditionalFormatting>
  <conditionalFormatting sqref="G6:G13">
    <cfRule type="cellIs" dxfId="18" priority="19" operator="equal">
      <formula>"未进洞"</formula>
    </cfRule>
  </conditionalFormatting>
  <conditionalFormatting sqref="F6:G13">
    <cfRule type="containsText" dxfId="17" priority="18" operator="containsText" text="(2014年贯通）">
      <formula>NOT(ISERROR(SEARCH("(2014年贯通）",F6)))</formula>
    </cfRule>
  </conditionalFormatting>
  <conditionalFormatting sqref="F5:G5">
    <cfRule type="containsText" dxfId="16" priority="17" operator="containsText" text="(2014年贯通）">
      <formula>NOT(ISERROR(SEARCH("(2014年贯通）",F5)))</formula>
    </cfRule>
  </conditionalFormatting>
  <conditionalFormatting sqref="G5">
    <cfRule type="cellIs" dxfId="15" priority="16" operator="equal">
      <formula>"未进洞"</formula>
    </cfRule>
  </conditionalFormatting>
  <conditionalFormatting sqref="G6:G13">
    <cfRule type="cellIs" dxfId="14" priority="15" operator="equal">
      <formula>"未进洞"</formula>
    </cfRule>
  </conditionalFormatting>
  <conditionalFormatting sqref="F6:G13">
    <cfRule type="containsText" dxfId="13" priority="14" operator="containsText" text="(2014年贯通）">
      <formula>NOT(ISERROR(SEARCH("(2014年贯通）",F6)))</formula>
    </cfRule>
  </conditionalFormatting>
  <conditionalFormatting sqref="F5:G5">
    <cfRule type="containsText" dxfId="12" priority="13" operator="containsText" text="(2014年贯通）">
      <formula>NOT(ISERROR(SEARCH("(2014年贯通）",F5)))</formula>
    </cfRule>
  </conditionalFormatting>
  <conditionalFormatting sqref="G5">
    <cfRule type="cellIs" dxfId="11" priority="12" operator="equal">
      <formula>"未进洞"</formula>
    </cfRule>
  </conditionalFormatting>
  <conditionalFormatting sqref="G6:G13">
    <cfRule type="cellIs" dxfId="10" priority="11" operator="equal">
      <formula>"未进洞"</formula>
    </cfRule>
  </conditionalFormatting>
  <conditionalFormatting sqref="F6:G13">
    <cfRule type="containsText" dxfId="9" priority="10" operator="containsText" text="(2014年贯通）">
      <formula>NOT(ISERROR(SEARCH("(2014年贯通）",F6)))</formula>
    </cfRule>
  </conditionalFormatting>
  <conditionalFormatting sqref="F5:G5">
    <cfRule type="containsText" dxfId="8" priority="9" operator="containsText" text="(2014年贯通）">
      <formula>NOT(ISERROR(SEARCH("(2014年贯通）",F5)))</formula>
    </cfRule>
  </conditionalFormatting>
  <conditionalFormatting sqref="G5">
    <cfRule type="cellIs" dxfId="7" priority="8" operator="equal">
      <formula>"未进洞"</formula>
    </cfRule>
  </conditionalFormatting>
  <conditionalFormatting sqref="G6:G13">
    <cfRule type="cellIs" dxfId="6" priority="7" operator="equal">
      <formula>"未进洞"</formula>
    </cfRule>
  </conditionalFormatting>
  <conditionalFormatting sqref="F4:G4">
    <cfRule type="containsText" dxfId="5" priority="6" operator="containsText" text="(2014年贯通）">
      <formula>NOT(ISERROR(SEARCH("(2014年贯通）",F4)))</formula>
    </cfRule>
  </conditionalFormatting>
  <conditionalFormatting sqref="F6:G13">
    <cfRule type="containsText" dxfId="4" priority="5" operator="containsText" text="(2014年贯通）">
      <formula>NOT(ISERROR(SEARCH("(2014年贯通）",F6)))</formula>
    </cfRule>
  </conditionalFormatting>
  <conditionalFormatting sqref="F5:G5">
    <cfRule type="containsText" dxfId="3" priority="4" operator="containsText" text="(2014年贯通）">
      <formula>NOT(ISERROR(SEARCH("(2014年贯通）",F5)))</formula>
    </cfRule>
  </conditionalFormatting>
  <conditionalFormatting sqref="G5">
    <cfRule type="cellIs" dxfId="2" priority="3" operator="equal">
      <formula>"未进洞"</formula>
    </cfRule>
  </conditionalFormatting>
  <conditionalFormatting sqref="G6:G13">
    <cfRule type="cellIs" dxfId="1" priority="2" operator="equal">
      <formula>"未进洞"</formula>
    </cfRule>
  </conditionalFormatting>
  <conditionalFormatting sqref="F6:G13">
    <cfRule type="containsText" dxfId="0" priority="1" operator="containsText" text="(2014年贯通）">
      <formula>NOT(ISERROR(SEARCH("(2014年贯通）",F6)))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隧道施工现场监控半月报表</vt:lpstr>
      <vt:lpstr>项目隧道施工基础管理信息表</vt:lpstr>
      <vt:lpstr>隧道混凝土消耗统计表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张立忠</dc:creator>
  <cp:lastModifiedBy>hp</cp:lastModifiedBy>
  <cp:lastPrinted>2018-04-03T02:04:40Z</cp:lastPrinted>
  <dcterms:created xsi:type="dcterms:W3CDTF">2017-07-24T06:03:00Z</dcterms:created>
  <dcterms:modified xsi:type="dcterms:W3CDTF">2018-12-21T08:44:58Z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