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L8" i="1" l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C6" i="1"/>
  <c r="D6" i="1" s="1"/>
  <c r="C5" i="1"/>
  <c r="D5" i="1" s="1"/>
  <c r="C4" i="1"/>
  <c r="D4" i="1" s="1"/>
  <c r="C3" i="1"/>
  <c r="C8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D3" i="1"/>
  <c r="D8" i="1" s="1"/>
  <c r="D11" i="1" l="1"/>
</calcChain>
</file>

<file path=xl/sharedStrings.xml><?xml version="1.0" encoding="utf-8"?>
<sst xmlns="http://schemas.openxmlformats.org/spreadsheetml/2006/main" count="38" uniqueCount="15">
  <si>
    <t>TOTAL</t>
  </si>
  <si>
    <t>Daily burnout</t>
  </si>
  <si>
    <t>Estimate</t>
  </si>
  <si>
    <t>Burnout</t>
  </si>
  <si>
    <t>#US84 Generar una vista previa del diseño de examen</t>
  </si>
  <si>
    <t>#US60 Guardar una copia de la resolucion de mi parcial</t>
  </si>
  <si>
    <t>#US88 Ver estadisticas del examen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</si>
  <si>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</si>
  <si>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</si>
  <si>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</si>
  <si>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</si>
  <si>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</si>
  <si>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</si>
  <si>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</si>
  <si>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#US58 Recuperar el avance del parcial en caso de una eventual falla del sistema o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</si>
</sst>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Sheet1!$D$10:$AC$10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Sheet1!$D$11:$AC$11</c:f>
              <c:numCache>
                <c:formatCode>General</c:formatCode>
                <c:ptCount val="22"/>
                <c:pt idx="0">
                  <c:v>295</c:v>
                </c:pt>
                <c:pt idx="1">
                  <c:v>295</c:v>
                </c:pt>
                <c:pt idx="2">
                  <c:v>288</c:v>
                </c:pt>
                <c:pt idx="3">
                  <c:v>270</c:v>
                </c:pt>
                <c:pt idx="4">
                  <c:v>263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248</c:v>
                </c:pt>
                <c:pt idx="9">
                  <c:v>227</c:v>
                </c:pt>
                <c:pt idx="10">
                  <c:v>225</c:v>
                </c:pt>
                <c:pt idx="11">
                  <c:v>219</c:v>
                </c:pt>
                <c:pt idx="12">
                  <c:v>197</c:v>
                </c:pt>
                <c:pt idx="13">
                  <c:v>197</c:v>
                </c:pt>
                <c:pt idx="14">
                  <c:v>197</c:v>
                </c:pt>
                <c:pt idx="15">
                  <c:v>191</c:v>
                </c:pt>
                <c:pt idx="16">
                  <c:v>175</c:v>
                </c:pt>
                <c:pt idx="17">
                  <c:v>163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0064"/>
        <c:axId val="87246336"/>
      </c:areaChart>
      <c:catAx>
        <c:axId val="872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87246336"/>
        <c:crosses val="autoZero"/>
        <c:auto val="1"/>
        <c:lblAlgn val="ctr"/>
        <c:lblOffset val="100"/>
        <c:noMultiLvlLbl val="1"/>
      </c:catAx>
      <c:valAx>
        <c:axId val="872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8724006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57150</xdr:rowOff>
    </xdr:from>
    <xdr:to>
      <xdr:col>24</xdr:col>
      <xdr:colOff>228600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4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BN7" sqref="BN7:BO7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11</v>
      </c>
      <c r="B1" s="10" t="s">
        <v>10</v>
      </c>
      <c r="C1" s="10" t="s">
        <v>9</v>
      </c>
      <c r="D1" s="10" t="s">
        <v>8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51" x14ac:dyDescent="0.2">
      <c r="A3" s="25" t="s">
        <v>14</v>
      </c>
      <c r="B3" s="26">
        <v>100</v>
      </c>
      <c r="C3" s="27">
        <f>IF(B3&lt;SUM(E3:BL3),SUM(E3:BL3),B3)</f>
        <v>100</v>
      </c>
      <c r="D3" s="12">
        <f>IF(C3&gt;B3,$C3-(SUM($E3:$BL3)),$B3-(SUM($E3:$BL3)))</f>
        <v>85</v>
      </c>
      <c r="E3" s="29">
        <v>0</v>
      </c>
      <c r="F3" s="29">
        <v>0</v>
      </c>
      <c r="G3" s="29">
        <v>0</v>
      </c>
      <c r="H3" s="29">
        <v>0</v>
      </c>
      <c r="I3" s="29">
        <v>4</v>
      </c>
      <c r="J3" s="29" t="s">
        <v>7</v>
      </c>
      <c r="K3" s="29" t="s">
        <v>7</v>
      </c>
      <c r="L3" s="29">
        <v>0</v>
      </c>
      <c r="M3" s="29">
        <v>2</v>
      </c>
      <c r="N3" s="29">
        <v>0</v>
      </c>
      <c r="O3" s="29">
        <v>0</v>
      </c>
      <c r="P3" s="29">
        <v>4</v>
      </c>
      <c r="Q3" s="29" t="s">
        <v>7</v>
      </c>
      <c r="R3" s="29" t="s">
        <v>7</v>
      </c>
      <c r="S3" s="29">
        <v>0</v>
      </c>
      <c r="T3" s="29">
        <v>1</v>
      </c>
      <c r="U3" s="29">
        <v>0</v>
      </c>
      <c r="V3" s="29">
        <v>4</v>
      </c>
      <c r="W3" s="29">
        <v>0</v>
      </c>
      <c r="X3" s="29" t="s">
        <v>7</v>
      </c>
      <c r="Y3" s="29" t="s">
        <v>7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38.25" x14ac:dyDescent="0.2">
      <c r="A4" s="25" t="s">
        <v>4</v>
      </c>
      <c r="B4" s="26">
        <v>75</v>
      </c>
      <c r="C4" s="27">
        <f>IF(B4&lt;SUM(E4:BL4),SUM(E4:BL4),B4)</f>
        <v>75</v>
      </c>
      <c r="D4" s="12">
        <f>IF(C4&gt;B4,$C4-(SUM($E4:$BL4)),$B4-(SUM($E4:$BL4)))</f>
        <v>40</v>
      </c>
      <c r="E4" s="29">
        <v>0</v>
      </c>
      <c r="F4" s="29">
        <v>0</v>
      </c>
      <c r="G4" s="29">
        <v>5</v>
      </c>
      <c r="H4" s="29">
        <v>2</v>
      </c>
      <c r="I4" s="29">
        <v>1</v>
      </c>
      <c r="J4" s="29" t="s">
        <v>7</v>
      </c>
      <c r="K4" s="29" t="s">
        <v>7</v>
      </c>
      <c r="L4" s="29">
        <v>2</v>
      </c>
      <c r="M4" s="29">
        <v>5</v>
      </c>
      <c r="N4" s="29">
        <v>2</v>
      </c>
      <c r="O4" s="29"/>
      <c r="P4" s="29">
        <v>10</v>
      </c>
      <c r="Q4" s="29" t="s">
        <v>7</v>
      </c>
      <c r="R4" s="29" t="s">
        <v>7</v>
      </c>
      <c r="S4" s="29">
        <v>0</v>
      </c>
      <c r="T4" s="29">
        <v>3</v>
      </c>
      <c r="U4" s="29">
        <v>0</v>
      </c>
      <c r="V4" s="29">
        <v>5</v>
      </c>
      <c r="W4" s="29">
        <v>0</v>
      </c>
      <c r="X4" s="29" t="s">
        <v>7</v>
      </c>
      <c r="Y4" s="29" t="s">
        <v>7</v>
      </c>
    </row>
    <row r="5" spans="1:66" ht="38.25" x14ac:dyDescent="0.2">
      <c r="A5" s="25" t="s">
        <v>5</v>
      </c>
      <c r="B5" s="26">
        <v>60</v>
      </c>
      <c r="C5" s="27">
        <f>IF(B5&lt;SUM(E5:BL5),SUM(E5:BL5),B5)</f>
        <v>60</v>
      </c>
      <c r="D5" s="12">
        <f>IF(C5&gt;B5,$C5-(SUM($E5:$BL5)),$B5-(SUM($E5:$BL5)))</f>
        <v>27</v>
      </c>
      <c r="E5" s="29">
        <v>0</v>
      </c>
      <c r="F5" s="29">
        <v>0</v>
      </c>
      <c r="G5" s="29">
        <v>9</v>
      </c>
      <c r="H5" s="29">
        <v>0</v>
      </c>
      <c r="I5" s="29">
        <v>0</v>
      </c>
      <c r="J5" s="29" t="s">
        <v>7</v>
      </c>
      <c r="K5" s="29" t="s">
        <v>7</v>
      </c>
      <c r="L5" s="29">
        <v>0</v>
      </c>
      <c r="M5" s="29">
        <v>10</v>
      </c>
      <c r="N5" s="29">
        <v>0</v>
      </c>
      <c r="O5" s="29">
        <v>0</v>
      </c>
      <c r="P5" s="29">
        <v>0</v>
      </c>
      <c r="Q5" s="29" t="s">
        <v>7</v>
      </c>
      <c r="R5" s="29" t="s">
        <v>7</v>
      </c>
      <c r="S5" s="29">
        <v>0</v>
      </c>
      <c r="T5" s="29">
        <v>12</v>
      </c>
      <c r="U5" s="29">
        <v>0</v>
      </c>
      <c r="V5" s="29">
        <v>2</v>
      </c>
      <c r="W5" s="29">
        <v>0</v>
      </c>
      <c r="X5" s="29" t="s">
        <v>7</v>
      </c>
      <c r="Y5" s="29" t="s">
        <v>7</v>
      </c>
    </row>
    <row r="6" spans="1:66" ht="25.5" x14ac:dyDescent="0.2">
      <c r="A6" s="25" t="s">
        <v>6</v>
      </c>
      <c r="B6" s="26">
        <v>60</v>
      </c>
      <c r="C6" s="27">
        <f>IF(B6&lt;SUM(E6:BL6),SUM(E6:BL6),B6)</f>
        <v>60</v>
      </c>
      <c r="D6" s="12">
        <f>IF(C6&gt;B6,$C6-(SUM($E6:$BL6)),$B6-(SUM($E6:$BL6)))</f>
        <v>0</v>
      </c>
      <c r="E6" s="29">
        <v>0</v>
      </c>
      <c r="F6" s="29">
        <v>7</v>
      </c>
      <c r="G6" s="29">
        <v>4</v>
      </c>
      <c r="H6" s="29">
        <v>5</v>
      </c>
      <c r="I6" s="29">
        <v>8</v>
      </c>
      <c r="J6" s="29" t="s">
        <v>7</v>
      </c>
      <c r="K6" s="29" t="s">
        <v>7</v>
      </c>
      <c r="L6" s="29"/>
      <c r="M6" s="29">
        <v>4</v>
      </c>
      <c r="N6" s="29">
        <v>0</v>
      </c>
      <c r="O6" s="29">
        <v>6</v>
      </c>
      <c r="P6" s="29">
        <v>8</v>
      </c>
      <c r="Q6" s="29" t="s">
        <v>7</v>
      </c>
      <c r="R6" s="29" t="s">
        <v>7</v>
      </c>
      <c r="S6" s="29">
        <v>6</v>
      </c>
      <c r="T6" s="29">
        <v>0</v>
      </c>
      <c r="U6" s="29">
        <v>12</v>
      </c>
      <c r="V6" s="29">
        <v>0</v>
      </c>
      <c r="W6" s="29">
        <v>0</v>
      </c>
      <c r="X6" s="29" t="s">
        <v>7</v>
      </c>
      <c r="Y6" s="29" t="s">
        <v>7</v>
      </c>
    </row>
    <row r="7" spans="1:66" ht="12.75" x14ac:dyDescent="0.2">
      <c r="A7" s="25"/>
      <c r="B7" s="26"/>
      <c r="C7" s="27"/>
      <c r="D7" s="28"/>
      <c r="E7" s="26"/>
      <c r="F7" s="29"/>
      <c r="G7" s="29"/>
      <c r="H7" s="29"/>
      <c r="I7" s="26"/>
      <c r="J7" s="26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66" ht="12.75" x14ac:dyDescent="0.2">
      <c r="A8" s="30" t="s">
        <v>0</v>
      </c>
      <c r="B8" s="31">
        <f t="shared" ref="B8:AG8" si="0">SUM(B3:B7)</f>
        <v>295</v>
      </c>
      <c r="C8" s="31">
        <f t="shared" si="0"/>
        <v>295</v>
      </c>
      <c r="D8" s="31">
        <f t="shared" si="0"/>
        <v>152</v>
      </c>
      <c r="E8" s="31">
        <f t="shared" si="0"/>
        <v>0</v>
      </c>
      <c r="F8" s="31">
        <f t="shared" si="0"/>
        <v>7</v>
      </c>
      <c r="G8" s="31">
        <f t="shared" si="0"/>
        <v>18</v>
      </c>
      <c r="H8" s="31">
        <f t="shared" si="0"/>
        <v>7</v>
      </c>
      <c r="I8" s="31">
        <f t="shared" si="0"/>
        <v>13</v>
      </c>
      <c r="J8" s="31">
        <f t="shared" si="0"/>
        <v>0</v>
      </c>
      <c r="K8" s="31">
        <f t="shared" si="0"/>
        <v>0</v>
      </c>
      <c r="L8" s="31">
        <f t="shared" si="0"/>
        <v>2</v>
      </c>
      <c r="M8" s="31">
        <f t="shared" si="0"/>
        <v>21</v>
      </c>
      <c r="N8" s="31">
        <f t="shared" si="0"/>
        <v>2</v>
      </c>
      <c r="O8" s="31">
        <f t="shared" si="0"/>
        <v>6</v>
      </c>
      <c r="P8" s="31">
        <f t="shared" si="0"/>
        <v>22</v>
      </c>
      <c r="Q8" s="31">
        <f t="shared" si="0"/>
        <v>0</v>
      </c>
      <c r="R8" s="31">
        <f t="shared" si="0"/>
        <v>0</v>
      </c>
      <c r="S8" s="31">
        <f t="shared" si="0"/>
        <v>6</v>
      </c>
      <c r="T8" s="31">
        <f t="shared" si="0"/>
        <v>16</v>
      </c>
      <c r="U8" s="31">
        <f t="shared" si="0"/>
        <v>12</v>
      </c>
      <c r="V8" s="31">
        <f t="shared" si="0"/>
        <v>11</v>
      </c>
      <c r="W8" s="31">
        <f>SUM(W3:W7)</f>
        <v>0</v>
      </c>
      <c r="X8" s="31">
        <f t="shared" si="0"/>
        <v>0</v>
      </c>
      <c r="Y8" s="31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ref="AH8:BL8" si="1">SUM(AH3:AH7)</f>
        <v>0</v>
      </c>
      <c r="AI8" s="4">
        <f t="shared" si="1"/>
        <v>0</v>
      </c>
      <c r="AJ8" s="4">
        <f t="shared" si="1"/>
        <v>0</v>
      </c>
      <c r="AK8" s="4">
        <f t="shared" si="1"/>
        <v>0</v>
      </c>
      <c r="AL8" s="4">
        <f t="shared" si="1"/>
        <v>0</v>
      </c>
      <c r="AM8" s="4">
        <f t="shared" si="1"/>
        <v>0</v>
      </c>
      <c r="AN8" s="4">
        <f t="shared" si="1"/>
        <v>0</v>
      </c>
      <c r="AO8" s="4">
        <f t="shared" si="1"/>
        <v>0</v>
      </c>
      <c r="AP8" s="4">
        <f t="shared" si="1"/>
        <v>0</v>
      </c>
      <c r="AQ8" s="4">
        <f t="shared" si="1"/>
        <v>0</v>
      </c>
      <c r="AR8" s="4">
        <f t="shared" si="1"/>
        <v>0</v>
      </c>
      <c r="AS8" s="4">
        <f t="shared" si="1"/>
        <v>0</v>
      </c>
      <c r="AT8" s="4">
        <f t="shared" si="1"/>
        <v>0</v>
      </c>
      <c r="AU8" s="4">
        <f t="shared" si="1"/>
        <v>0</v>
      </c>
      <c r="AV8" s="4">
        <f t="shared" si="1"/>
        <v>0</v>
      </c>
      <c r="AW8" s="4">
        <f t="shared" si="1"/>
        <v>0</v>
      </c>
      <c r="AX8" s="4">
        <f t="shared" si="1"/>
        <v>0</v>
      </c>
      <c r="AY8" s="4">
        <f t="shared" si="1"/>
        <v>0</v>
      </c>
      <c r="AZ8" s="4">
        <f t="shared" si="1"/>
        <v>0</v>
      </c>
      <c r="BA8" s="4">
        <f t="shared" si="1"/>
        <v>0</v>
      </c>
      <c r="BB8" s="4">
        <f t="shared" si="1"/>
        <v>0</v>
      </c>
      <c r="BC8" s="4">
        <f t="shared" si="1"/>
        <v>0</v>
      </c>
      <c r="BD8" s="4">
        <f t="shared" si="1"/>
        <v>0</v>
      </c>
      <c r="BE8" s="4">
        <f t="shared" si="1"/>
        <v>0</v>
      </c>
      <c r="BF8" s="4">
        <f t="shared" si="1"/>
        <v>0</v>
      </c>
      <c r="BG8" s="4">
        <f t="shared" si="1"/>
        <v>0</v>
      </c>
      <c r="BH8" s="4">
        <f t="shared" si="1"/>
        <v>0</v>
      </c>
      <c r="BI8" s="4">
        <f t="shared" si="1"/>
        <v>0</v>
      </c>
      <c r="BJ8" s="4">
        <f t="shared" si="1"/>
        <v>0</v>
      </c>
      <c r="BK8" s="4">
        <f t="shared" si="1"/>
        <v>0</v>
      </c>
      <c r="BL8" s="4">
        <f t="shared" si="1"/>
        <v>0</v>
      </c>
    </row>
    <row r="9" spans="1:66" ht="12.75" x14ac:dyDescent="0.2">
      <c r="A9" s="13" t="s">
        <v>1</v>
      </c>
      <c r="B9" s="14">
        <v>-30</v>
      </c>
      <c r="C9" s="15"/>
      <c r="D9" s="16"/>
      <c r="E9" s="23"/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 spans="1:66" ht="12.75" x14ac:dyDescent="0.2">
      <c r="A10" s="17" t="s">
        <v>12</v>
      </c>
      <c r="B10" s="18"/>
      <c r="C10" s="19" t="s">
        <v>2</v>
      </c>
      <c r="D10" s="18">
        <v>21</v>
      </c>
      <c r="E10" s="20">
        <f>D10-E9</f>
        <v>21</v>
      </c>
      <c r="F10" s="20">
        <f t="shared" ref="F10:BL10" si="2">E10-F9</f>
        <v>20</v>
      </c>
      <c r="G10" s="20">
        <f t="shared" si="2"/>
        <v>19</v>
      </c>
      <c r="H10" s="20">
        <f t="shared" si="2"/>
        <v>18</v>
      </c>
      <c r="I10" s="20">
        <f t="shared" si="2"/>
        <v>17</v>
      </c>
      <c r="J10" s="20">
        <f t="shared" si="2"/>
        <v>16</v>
      </c>
      <c r="K10" s="20">
        <f t="shared" si="2"/>
        <v>15</v>
      </c>
      <c r="L10" s="20">
        <f t="shared" si="2"/>
        <v>14</v>
      </c>
      <c r="M10" s="20">
        <f t="shared" si="2"/>
        <v>13</v>
      </c>
      <c r="N10" s="20">
        <f t="shared" si="2"/>
        <v>12</v>
      </c>
      <c r="O10" s="20">
        <f t="shared" si="2"/>
        <v>11</v>
      </c>
      <c r="P10" s="20">
        <f t="shared" si="2"/>
        <v>10</v>
      </c>
      <c r="Q10" s="20">
        <f t="shared" si="2"/>
        <v>9</v>
      </c>
      <c r="R10" s="20">
        <f t="shared" si="2"/>
        <v>8</v>
      </c>
      <c r="S10" s="20">
        <f t="shared" si="2"/>
        <v>7</v>
      </c>
      <c r="T10" s="20">
        <f t="shared" si="2"/>
        <v>6</v>
      </c>
      <c r="U10" s="20">
        <f t="shared" si="2"/>
        <v>5</v>
      </c>
      <c r="V10" s="20">
        <f t="shared" si="2"/>
        <v>4</v>
      </c>
      <c r="W10" s="20">
        <f t="shared" si="2"/>
        <v>3</v>
      </c>
      <c r="X10" s="20">
        <f t="shared" si="2"/>
        <v>2</v>
      </c>
      <c r="Y10" s="20">
        <f t="shared" si="2"/>
        <v>1</v>
      </c>
      <c r="Z10" s="7">
        <f>Y10-Z9</f>
        <v>1</v>
      </c>
      <c r="AA10" s="7">
        <f t="shared" si="2"/>
        <v>1</v>
      </c>
      <c r="AB10" s="7">
        <f t="shared" si="2"/>
        <v>1</v>
      </c>
      <c r="AC10" s="7">
        <f t="shared" si="2"/>
        <v>1</v>
      </c>
      <c r="AD10" s="7">
        <f t="shared" si="2"/>
        <v>1</v>
      </c>
      <c r="AE10" s="7">
        <f t="shared" si="2"/>
        <v>1</v>
      </c>
      <c r="AF10" s="7">
        <f t="shared" si="2"/>
        <v>1</v>
      </c>
      <c r="AG10" s="7">
        <f t="shared" si="2"/>
        <v>1</v>
      </c>
      <c r="AH10" s="7">
        <f t="shared" si="2"/>
        <v>1</v>
      </c>
      <c r="AI10" s="7">
        <f t="shared" si="2"/>
        <v>1</v>
      </c>
      <c r="AJ10" s="7">
        <f t="shared" si="2"/>
        <v>1</v>
      </c>
      <c r="AK10" s="7">
        <f t="shared" si="2"/>
        <v>1</v>
      </c>
      <c r="AL10" s="7">
        <f t="shared" si="2"/>
        <v>1</v>
      </c>
      <c r="AM10" s="7">
        <f t="shared" si="2"/>
        <v>1</v>
      </c>
      <c r="AN10" s="7">
        <f t="shared" si="2"/>
        <v>1</v>
      </c>
      <c r="AO10" s="7">
        <f t="shared" si="2"/>
        <v>1</v>
      </c>
      <c r="AP10" s="7">
        <f t="shared" si="2"/>
        <v>1</v>
      </c>
      <c r="AQ10" s="7">
        <f t="shared" si="2"/>
        <v>1</v>
      </c>
      <c r="AR10" s="7">
        <f t="shared" si="2"/>
        <v>1</v>
      </c>
      <c r="AS10" s="7">
        <f t="shared" si="2"/>
        <v>1</v>
      </c>
      <c r="AT10" s="7">
        <f t="shared" si="2"/>
        <v>1</v>
      </c>
      <c r="AU10" s="7">
        <f t="shared" si="2"/>
        <v>1</v>
      </c>
      <c r="AV10" s="7">
        <f t="shared" si="2"/>
        <v>1</v>
      </c>
      <c r="AW10" s="7">
        <f t="shared" si="2"/>
        <v>1</v>
      </c>
      <c r="AX10" s="7">
        <f t="shared" si="2"/>
        <v>1</v>
      </c>
      <c r="AY10" s="7">
        <f t="shared" si="2"/>
        <v>1</v>
      </c>
      <c r="AZ10" s="7">
        <f t="shared" si="2"/>
        <v>1</v>
      </c>
      <c r="BA10" s="7">
        <f t="shared" si="2"/>
        <v>1</v>
      </c>
      <c r="BB10" s="7">
        <f t="shared" si="2"/>
        <v>1</v>
      </c>
      <c r="BC10" s="7">
        <f t="shared" si="2"/>
        <v>1</v>
      </c>
      <c r="BD10" s="7">
        <f t="shared" si="2"/>
        <v>1</v>
      </c>
      <c r="BE10" s="7">
        <f t="shared" si="2"/>
        <v>1</v>
      </c>
      <c r="BF10" s="7">
        <f t="shared" si="2"/>
        <v>1</v>
      </c>
      <c r="BG10" s="7">
        <f t="shared" si="2"/>
        <v>1</v>
      </c>
      <c r="BH10" s="7">
        <f t="shared" si="2"/>
        <v>1</v>
      </c>
      <c r="BI10" s="7">
        <f t="shared" si="2"/>
        <v>1</v>
      </c>
      <c r="BJ10" s="7">
        <f t="shared" si="2"/>
        <v>1</v>
      </c>
      <c r="BK10" s="7">
        <f t="shared" si="2"/>
        <v>1</v>
      </c>
      <c r="BL10" s="7">
        <f t="shared" si="2"/>
        <v>1</v>
      </c>
    </row>
    <row r="11" spans="1:66" ht="12.75" x14ac:dyDescent="0.2">
      <c r="A11" s="17" t="s">
        <v>13</v>
      </c>
      <c r="B11" s="18"/>
      <c r="C11" s="19" t="s">
        <v>3</v>
      </c>
      <c r="D11" s="18">
        <f>C8</f>
        <v>295</v>
      </c>
      <c r="E11" s="18">
        <f>$C$8-SUM(E$3:E$7)</f>
        <v>295</v>
      </c>
      <c r="F11" s="18">
        <f t="shared" ref="F11:AK11" si="3">E11-SUM(F3:F7)</f>
        <v>288</v>
      </c>
      <c r="G11" s="18">
        <f t="shared" si="3"/>
        <v>270</v>
      </c>
      <c r="H11" s="18">
        <f t="shared" si="3"/>
        <v>263</v>
      </c>
      <c r="I11" s="18">
        <f t="shared" si="3"/>
        <v>250</v>
      </c>
      <c r="J11" s="18">
        <f t="shared" si="3"/>
        <v>250</v>
      </c>
      <c r="K11" s="18">
        <f t="shared" si="3"/>
        <v>250</v>
      </c>
      <c r="L11" s="18">
        <f t="shared" si="3"/>
        <v>248</v>
      </c>
      <c r="M11" s="18">
        <f t="shared" si="3"/>
        <v>227</v>
      </c>
      <c r="N11" s="18">
        <f t="shared" si="3"/>
        <v>225</v>
      </c>
      <c r="O11" s="18">
        <f t="shared" si="3"/>
        <v>219</v>
      </c>
      <c r="P11" s="18">
        <f t="shared" si="3"/>
        <v>197</v>
      </c>
      <c r="Q11" s="18">
        <f t="shared" si="3"/>
        <v>197</v>
      </c>
      <c r="R11" s="18">
        <f t="shared" si="3"/>
        <v>197</v>
      </c>
      <c r="S11" s="18">
        <f t="shared" si="3"/>
        <v>191</v>
      </c>
      <c r="T11" s="18">
        <f t="shared" si="3"/>
        <v>175</v>
      </c>
      <c r="U11" s="18">
        <f t="shared" si="3"/>
        <v>163</v>
      </c>
      <c r="V11" s="18">
        <f t="shared" si="3"/>
        <v>152</v>
      </c>
      <c r="W11" s="18">
        <f>V11-SUM(W3:W7)</f>
        <v>152</v>
      </c>
      <c r="X11" s="18">
        <f t="shared" si="3"/>
        <v>152</v>
      </c>
      <c r="Y11" s="18">
        <f t="shared" si="3"/>
        <v>152</v>
      </c>
      <c r="Z11" s="6">
        <f t="shared" si="3"/>
        <v>152</v>
      </c>
      <c r="AA11" s="6">
        <f t="shared" si="3"/>
        <v>152</v>
      </c>
      <c r="AB11" s="6">
        <f t="shared" si="3"/>
        <v>152</v>
      </c>
      <c r="AC11" s="6">
        <f t="shared" si="3"/>
        <v>152</v>
      </c>
      <c r="AD11" s="6">
        <f t="shared" si="3"/>
        <v>152</v>
      </c>
      <c r="AE11" s="6">
        <f t="shared" si="3"/>
        <v>152</v>
      </c>
      <c r="AF11" s="6">
        <f t="shared" si="3"/>
        <v>152</v>
      </c>
      <c r="AG11" s="6">
        <f t="shared" si="3"/>
        <v>152</v>
      </c>
      <c r="AH11" s="6">
        <f t="shared" si="3"/>
        <v>152</v>
      </c>
      <c r="AI11" s="6">
        <f t="shared" si="3"/>
        <v>152</v>
      </c>
      <c r="AJ11" s="6">
        <f t="shared" si="3"/>
        <v>152</v>
      </c>
      <c r="AK11" s="6">
        <f t="shared" si="3"/>
        <v>152</v>
      </c>
      <c r="AL11" s="6">
        <f t="shared" ref="AL11:BL11" si="4">AK11-SUM(AL3:AL7)</f>
        <v>152</v>
      </c>
      <c r="AM11" s="6">
        <f t="shared" si="4"/>
        <v>152</v>
      </c>
      <c r="AN11" s="6">
        <f t="shared" si="4"/>
        <v>152</v>
      </c>
      <c r="AO11" s="6">
        <f t="shared" si="4"/>
        <v>152</v>
      </c>
      <c r="AP11" s="6">
        <f t="shared" si="4"/>
        <v>152</v>
      </c>
      <c r="AQ11" s="6">
        <f t="shared" si="4"/>
        <v>152</v>
      </c>
      <c r="AR11" s="6">
        <f t="shared" si="4"/>
        <v>152</v>
      </c>
      <c r="AS11" s="6">
        <f t="shared" si="4"/>
        <v>152</v>
      </c>
      <c r="AT11" s="6">
        <f t="shared" si="4"/>
        <v>152</v>
      </c>
      <c r="AU11" s="6">
        <f t="shared" si="4"/>
        <v>152</v>
      </c>
      <c r="AV11" s="6">
        <f t="shared" si="4"/>
        <v>152</v>
      </c>
      <c r="AW11" s="6">
        <f t="shared" si="4"/>
        <v>152</v>
      </c>
      <c r="AX11" s="6">
        <f t="shared" si="4"/>
        <v>152</v>
      </c>
      <c r="AY11" s="6">
        <f t="shared" si="4"/>
        <v>152</v>
      </c>
      <c r="AZ11" s="6">
        <f t="shared" si="4"/>
        <v>152</v>
      </c>
      <c r="BA11" s="6">
        <f t="shared" si="4"/>
        <v>152</v>
      </c>
      <c r="BB11" s="6">
        <f t="shared" si="4"/>
        <v>152</v>
      </c>
      <c r="BC11" s="6">
        <f t="shared" si="4"/>
        <v>152</v>
      </c>
      <c r="BD11" s="6">
        <f t="shared" si="4"/>
        <v>152</v>
      </c>
      <c r="BE11" s="6">
        <f t="shared" si="4"/>
        <v>152</v>
      </c>
      <c r="BF11" s="6">
        <f t="shared" si="4"/>
        <v>152</v>
      </c>
      <c r="BG11" s="6">
        <f t="shared" si="4"/>
        <v>152</v>
      </c>
      <c r="BH11" s="6">
        <f t="shared" si="4"/>
        <v>152</v>
      </c>
      <c r="BI11" s="6">
        <f t="shared" si="4"/>
        <v>152</v>
      </c>
      <c r="BJ11" s="6">
        <f t="shared" si="4"/>
        <v>152</v>
      </c>
      <c r="BK11" s="6">
        <f t="shared" si="4"/>
        <v>152</v>
      </c>
      <c r="BL11" s="6">
        <f t="shared" si="4"/>
        <v>152</v>
      </c>
    </row>
    <row r="12" spans="1:66" ht="18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6" ht="18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</sheetData>
  <conditionalFormatting sqref="A10:BL11">
    <cfRule type="cellIs" dxfId="11" priority="1" operator="lessThan">
      <formula>1</formula>
    </cfRule>
  </conditionalFormatting>
  <conditionalFormatting sqref="A9">
    <cfRule type="cellIs" dxfId="10" priority="2" operator="equal">
      <formula>0</formula>
    </cfRule>
  </conditionalFormatting>
  <conditionalFormatting sqref="D9">
    <cfRule type="cellIs" dxfId="9" priority="3" operator="equal">
      <formula>0</formula>
    </cfRule>
  </conditionalFormatting>
  <conditionalFormatting sqref="C9">
    <cfRule type="cellIs" dxfId="8" priority="4" operator="lessThan">
      <formula>1</formula>
    </cfRule>
  </conditionalFormatting>
  <conditionalFormatting sqref="E7:BL7 Z3:BL6">
    <cfRule type="cellIs" dxfId="7" priority="5" operator="greaterThan">
      <formula>0</formula>
    </cfRule>
  </conditionalFormatting>
  <conditionalFormatting sqref="D7">
    <cfRule type="cellIs" dxfId="6" priority="6" operator="greaterThan">
      <formula>0</formula>
    </cfRule>
  </conditionalFormatting>
  <conditionalFormatting sqref="B9">
    <cfRule type="cellIs" dxfId="5" priority="7" operator="greaterThan">
      <formula>0</formula>
    </cfRule>
  </conditionalFormatting>
  <conditionalFormatting sqref="C9">
    <cfRule type="cellIs" dxfId="4" priority="8" operator="greaterThan">
      <formula>0</formula>
    </cfRule>
  </conditionalFormatting>
  <conditionalFormatting sqref="A9">
    <cfRule type="cellIs" dxfId="3" priority="9" operator="greaterThan">
      <formula>8</formula>
    </cfRule>
  </conditionalFormatting>
  <conditionalFormatting sqref="D9">
    <cfRule type="cellIs" dxfId="2" priority="10" operator="greaterThan">
      <formula>8</formula>
    </cfRule>
  </conditionalFormatting>
  <conditionalFormatting sqref="D7">
    <cfRule type="cellIs" dxfId="1" priority="11" operator="equal">
      <formula>0</formula>
    </cfRule>
  </conditionalFormatting>
  <conditionalFormatting sqref="D7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2015-09-08T21:43:03Z</dcterms:modified>
</cp:coreProperties>
</file>