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3815" windowHeight="1017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5" i="1" l="1"/>
  <c r="BL7" i="1" l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B7" i="1"/>
  <c r="D5" i="1"/>
  <c r="C4" i="1"/>
  <c r="D4" i="1" s="1"/>
  <c r="C3" i="1"/>
  <c r="D3" i="1" s="1"/>
  <c r="C7" i="1" l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D7" i="1"/>
  <c r="D10" i="1" l="1"/>
</calcChain>
</file>

<file path=xl/sharedStrings.xml><?xml version="1.0" encoding="utf-8"?>
<sst xmlns="http://schemas.openxmlformats.org/spreadsheetml/2006/main" count="31" uniqueCount="14">
  <si>
    <t>TOTAL</t>
  </si>
  <si>
    <t>Daily burnout</t>
  </si>
  <si>
    <t>Estimate</t>
  </si>
  <si>
    <t>Burnout</t>
  </si>
  <si>
    <t>#US84 Generar una vista previa del diseño de examen</t>
  </si>
  <si>
    <t>#US60 Guardar una copia de la resolucion de mi parcial</t>
  </si>
  <si>
    <t>-</t>
  </si>
  <si>
    <t>Tiempo (Restante)</t>
  </si>
  <si>
    <t>Tiempo (Gastado)</t>
  </si>
  <si>
    <t>Tiempo (estimado)</t>
  </si>
  <si>
    <t>Tareas</t>
  </si>
  <si>
    <t>Total dias restantes</t>
  </si>
  <si>
    <t xml:space="preserve">Tiempo total restante </t>
  </si>
  <si>
    <t>#US75 Guardar resolucion como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</si>
</sst>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sz val="14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4" borderId="0" xfId="0" applyFont="1" applyFill="1" applyAlignment="1">
      <alignment wrapText="1"/>
    </xf>
    <xf numFmtId="0" fontId="8" fillId="4" borderId="3" xfId="0" applyFont="1" applyFill="1" applyBorder="1" applyAlignment="1">
      <alignment wrapText="1"/>
    </xf>
    <xf numFmtId="0" fontId="10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Sheet1!$C$10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Sheet1!$D$9:$AC$9</c:f>
              <c:numCache>
                <c:formatCode>General</c:formatCode>
                <c:ptCount val="22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</c:numCache>
            </c:numRef>
          </c:cat>
          <c:val>
            <c:numRef>
              <c:f>Sheet1!$D$10:$AC$10</c:f>
              <c:numCache>
                <c:formatCode>General</c:formatCode>
                <c:ptCount val="22"/>
                <c:pt idx="0">
                  <c:v>175</c:v>
                </c:pt>
                <c:pt idx="1">
                  <c:v>170</c:v>
                </c:pt>
                <c:pt idx="2">
                  <c:v>164</c:v>
                </c:pt>
                <c:pt idx="3">
                  <c:v>148</c:v>
                </c:pt>
                <c:pt idx="4">
                  <c:v>138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116</c:v>
                </c:pt>
                <c:pt idx="9">
                  <c:v>104</c:v>
                </c:pt>
                <c:pt idx="10">
                  <c:v>100</c:v>
                </c:pt>
                <c:pt idx="11">
                  <c:v>89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61</c:v>
                </c:pt>
                <c:pt idx="16">
                  <c:v>49</c:v>
                </c:pt>
                <c:pt idx="17">
                  <c:v>39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6400"/>
        <c:axId val="69688320"/>
      </c:areaChart>
      <c:catAx>
        <c:axId val="6968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Dias</a:t>
                </a:r>
                <a:r>
                  <a:rPr lang="es-ES" baseline="0"/>
                  <a:t> de Calendario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s-ES"/>
          </a:p>
        </c:txPr>
        <c:crossAx val="69688320"/>
        <c:crosses val="autoZero"/>
        <c:auto val="1"/>
        <c:lblAlgn val="ctr"/>
        <c:lblOffset val="100"/>
        <c:noMultiLvlLbl val="1"/>
      </c:catAx>
      <c:valAx>
        <c:axId val="69688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Hours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s-ES"/>
          </a:p>
        </c:txPr>
        <c:crossAx val="69686400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</xdr:row>
      <xdr:rowOff>57150</xdr:rowOff>
    </xdr:from>
    <xdr:to>
      <xdr:col>24</xdr:col>
      <xdr:colOff>228600</xdr:colOff>
      <xdr:row>27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A5" sqref="A5"/>
    </sheetView>
  </sheetViews>
  <sheetFormatPr baseColWidth="10" defaultColWidth="17.28515625" defaultRowHeight="15.75" customHeight="1" x14ac:dyDescent="0.2"/>
  <cols>
    <col min="1" max="1" width="26.7109375" customWidth="1"/>
    <col min="2" max="2" width="9.5703125" customWidth="1"/>
    <col min="3" max="3" width="8.5703125" customWidth="1"/>
    <col min="4" max="4" width="9.140625" customWidth="1"/>
    <col min="5" max="20" width="3.5703125" bestFit="1" customWidth="1"/>
    <col min="21" max="22" width="5.42578125" customWidth="1"/>
    <col min="23" max="25" width="3.5703125" bestFit="1" customWidth="1"/>
    <col min="26" max="64" width="5.42578125" hidden="1" customWidth="1"/>
  </cols>
  <sheetData>
    <row r="1" spans="1:64" ht="22.5" x14ac:dyDescent="0.2">
      <c r="A1" s="9" t="s">
        <v>10</v>
      </c>
      <c r="B1" s="9" t="s">
        <v>9</v>
      </c>
      <c r="C1" s="9" t="s">
        <v>8</v>
      </c>
      <c r="D1" s="9" t="s">
        <v>7</v>
      </c>
      <c r="E1" s="9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</row>
    <row r="2" spans="1:64" ht="12.75" hidden="1" x14ac:dyDescent="0.2">
      <c r="A2" s="20"/>
      <c r="B2" s="21"/>
      <c r="C2" s="10"/>
      <c r="D2" s="1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ht="38.25" x14ac:dyDescent="0.2">
      <c r="A3" s="24" t="s">
        <v>4</v>
      </c>
      <c r="B3" s="25">
        <v>60</v>
      </c>
      <c r="C3" s="26">
        <f>IF(B3&lt;SUM(E3:BL3),SUM(E3:BL3),B3)</f>
        <v>60</v>
      </c>
      <c r="D3" s="11">
        <f>IF(C3&gt;B3,$C3-(SUM($E3:$BL3)),$B3-(SUM($E3:$BL3)))</f>
        <v>0</v>
      </c>
      <c r="E3" s="28">
        <v>0</v>
      </c>
      <c r="F3" s="28">
        <v>6</v>
      </c>
      <c r="G3" s="28">
        <v>6</v>
      </c>
      <c r="H3" s="28">
        <v>5</v>
      </c>
      <c r="I3" s="28">
        <v>4</v>
      </c>
      <c r="J3" s="28" t="s">
        <v>6</v>
      </c>
      <c r="K3" s="28" t="s">
        <v>6</v>
      </c>
      <c r="L3" s="28">
        <v>6</v>
      </c>
      <c r="M3" s="28">
        <v>0</v>
      </c>
      <c r="N3" s="28">
        <v>0</v>
      </c>
      <c r="O3" s="28">
        <v>4</v>
      </c>
      <c r="P3" s="28">
        <v>4</v>
      </c>
      <c r="Q3" s="28" t="s">
        <v>6</v>
      </c>
      <c r="R3" s="28" t="s">
        <v>6</v>
      </c>
      <c r="S3" s="28">
        <v>6</v>
      </c>
      <c r="T3" s="28">
        <v>10</v>
      </c>
      <c r="U3" s="28">
        <v>5</v>
      </c>
      <c r="V3" s="28">
        <v>4</v>
      </c>
      <c r="W3" s="28">
        <v>0</v>
      </c>
      <c r="X3" s="28" t="s">
        <v>6</v>
      </c>
      <c r="Y3" s="28" t="s">
        <v>6</v>
      </c>
    </row>
    <row r="4" spans="1:64" ht="38.25" x14ac:dyDescent="0.2">
      <c r="A4" s="24" t="s">
        <v>5</v>
      </c>
      <c r="B4" s="25">
        <v>40</v>
      </c>
      <c r="C4" s="26">
        <f>IF(B4&lt;SUM(E4:BL4),SUM(E4:BL4),B4)</f>
        <v>40</v>
      </c>
      <c r="D4" s="11">
        <f>IF(C4&gt;B4,$C4-(SUM($E4:$BL4)),$B4-(SUM($E4:$BL4)))</f>
        <v>26</v>
      </c>
      <c r="E4" s="28">
        <v>0</v>
      </c>
      <c r="F4" s="28">
        <v>0</v>
      </c>
      <c r="G4" s="28">
        <v>0</v>
      </c>
      <c r="H4" s="28">
        <v>0</v>
      </c>
      <c r="I4" s="28">
        <v>4</v>
      </c>
      <c r="J4" s="28" t="s">
        <v>6</v>
      </c>
      <c r="K4" s="28" t="s">
        <v>6</v>
      </c>
      <c r="L4" s="28">
        <v>0</v>
      </c>
      <c r="M4" s="28">
        <v>0</v>
      </c>
      <c r="N4" s="28">
        <v>0</v>
      </c>
      <c r="O4" s="28">
        <v>0</v>
      </c>
      <c r="P4" s="28">
        <v>4</v>
      </c>
      <c r="Q4" s="28" t="s">
        <v>6</v>
      </c>
      <c r="R4" s="28" t="s">
        <v>6</v>
      </c>
      <c r="S4" s="28">
        <v>0</v>
      </c>
      <c r="T4" s="28">
        <v>0</v>
      </c>
      <c r="U4" s="28">
        <v>0</v>
      </c>
      <c r="V4" s="28">
        <v>6</v>
      </c>
      <c r="W4" s="28">
        <v>0</v>
      </c>
      <c r="X4" s="28" t="s">
        <v>6</v>
      </c>
      <c r="Y4" s="28" t="s">
        <v>6</v>
      </c>
    </row>
    <row r="5" spans="1:64" ht="25.5" x14ac:dyDescent="0.2">
      <c r="A5" s="24" t="s">
        <v>13</v>
      </c>
      <c r="B5" s="25">
        <v>75</v>
      </c>
      <c r="C5" s="26">
        <f>IF(B5&lt;SUM(E5:BL5),SUM(E5:BL5),B5)</f>
        <v>75</v>
      </c>
      <c r="D5" s="11">
        <f>IF(C5&gt;B5,$C5-(SUM($E5:$BL5)),$B5-(SUM($E5:$BL5)))</f>
        <v>0</v>
      </c>
      <c r="E5" s="28">
        <v>5</v>
      </c>
      <c r="F5" s="28">
        <v>0</v>
      </c>
      <c r="G5" s="28">
        <v>10</v>
      </c>
      <c r="H5" s="28">
        <v>5</v>
      </c>
      <c r="I5" s="28">
        <v>8</v>
      </c>
      <c r="J5" s="28" t="s">
        <v>6</v>
      </c>
      <c r="K5" s="28" t="s">
        <v>6</v>
      </c>
      <c r="L5" s="28">
        <v>0</v>
      </c>
      <c r="M5" s="28">
        <v>12</v>
      </c>
      <c r="N5" s="28">
        <v>4</v>
      </c>
      <c r="O5" s="28">
        <v>7</v>
      </c>
      <c r="P5" s="28">
        <v>6</v>
      </c>
      <c r="Q5" s="28" t="s">
        <v>6</v>
      </c>
      <c r="R5" s="28" t="s">
        <v>6</v>
      </c>
      <c r="S5" s="28">
        <v>8</v>
      </c>
      <c r="T5" s="28">
        <v>2</v>
      </c>
      <c r="U5" s="28">
        <v>5</v>
      </c>
      <c r="V5" s="28">
        <v>3</v>
      </c>
      <c r="W5" s="28">
        <v>0</v>
      </c>
      <c r="X5" s="28" t="s">
        <v>6</v>
      </c>
      <c r="Y5" s="28" t="s">
        <v>6</v>
      </c>
    </row>
    <row r="6" spans="1:64" ht="12.75" x14ac:dyDescent="0.2">
      <c r="A6" s="24"/>
      <c r="B6" s="25"/>
      <c r="C6" s="26"/>
      <c r="D6" s="27"/>
      <c r="E6" s="25"/>
      <c r="F6" s="28"/>
      <c r="G6" s="28"/>
      <c r="H6" s="28"/>
      <c r="I6" s="25"/>
      <c r="J6" s="25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64" ht="12.75" x14ac:dyDescent="0.2">
      <c r="A7" s="29" t="s">
        <v>0</v>
      </c>
      <c r="B7" s="30">
        <f t="shared" ref="B7:AG7" si="0">SUM(B3:B6)</f>
        <v>175</v>
      </c>
      <c r="C7" s="30">
        <f t="shared" si="0"/>
        <v>175</v>
      </c>
      <c r="D7" s="30">
        <f t="shared" si="0"/>
        <v>26</v>
      </c>
      <c r="E7" s="30">
        <f t="shared" si="0"/>
        <v>5</v>
      </c>
      <c r="F7" s="30">
        <f t="shared" si="0"/>
        <v>6</v>
      </c>
      <c r="G7" s="30">
        <f t="shared" si="0"/>
        <v>16</v>
      </c>
      <c r="H7" s="30">
        <f t="shared" si="0"/>
        <v>10</v>
      </c>
      <c r="I7" s="30">
        <f t="shared" si="0"/>
        <v>16</v>
      </c>
      <c r="J7" s="30">
        <f t="shared" si="0"/>
        <v>0</v>
      </c>
      <c r="K7" s="30">
        <f t="shared" si="0"/>
        <v>0</v>
      </c>
      <c r="L7" s="30">
        <f t="shared" si="0"/>
        <v>6</v>
      </c>
      <c r="M7" s="30">
        <f t="shared" si="0"/>
        <v>12</v>
      </c>
      <c r="N7" s="30">
        <f t="shared" si="0"/>
        <v>4</v>
      </c>
      <c r="O7" s="30">
        <f t="shared" si="0"/>
        <v>11</v>
      </c>
      <c r="P7" s="30">
        <f t="shared" si="0"/>
        <v>14</v>
      </c>
      <c r="Q7" s="30">
        <f t="shared" si="0"/>
        <v>0</v>
      </c>
      <c r="R7" s="30">
        <f t="shared" si="0"/>
        <v>0</v>
      </c>
      <c r="S7" s="30">
        <f t="shared" si="0"/>
        <v>14</v>
      </c>
      <c r="T7" s="30">
        <f t="shared" si="0"/>
        <v>12</v>
      </c>
      <c r="U7" s="30">
        <f t="shared" si="0"/>
        <v>10</v>
      </c>
      <c r="V7" s="30">
        <f t="shared" si="0"/>
        <v>13</v>
      </c>
      <c r="W7" s="30">
        <f t="shared" si="0"/>
        <v>0</v>
      </c>
      <c r="X7" s="30">
        <f t="shared" si="0"/>
        <v>0</v>
      </c>
      <c r="Y7" s="30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  <c r="AG7" s="3">
        <f t="shared" si="0"/>
        <v>0</v>
      </c>
      <c r="AH7" s="3">
        <f t="shared" ref="AH7:BM7" si="1">SUM(AH3:AH6)</f>
        <v>0</v>
      </c>
      <c r="AI7" s="3">
        <f t="shared" si="1"/>
        <v>0</v>
      </c>
      <c r="AJ7" s="3">
        <f t="shared" si="1"/>
        <v>0</v>
      </c>
      <c r="AK7" s="3">
        <f t="shared" si="1"/>
        <v>0</v>
      </c>
      <c r="AL7" s="3">
        <f t="shared" si="1"/>
        <v>0</v>
      </c>
      <c r="AM7" s="3">
        <f t="shared" si="1"/>
        <v>0</v>
      </c>
      <c r="AN7" s="3">
        <f t="shared" si="1"/>
        <v>0</v>
      </c>
      <c r="AO7" s="3">
        <f t="shared" si="1"/>
        <v>0</v>
      </c>
      <c r="AP7" s="3">
        <f t="shared" si="1"/>
        <v>0</v>
      </c>
      <c r="AQ7" s="3">
        <f t="shared" si="1"/>
        <v>0</v>
      </c>
      <c r="AR7" s="3">
        <f t="shared" si="1"/>
        <v>0</v>
      </c>
      <c r="AS7" s="3">
        <f t="shared" si="1"/>
        <v>0</v>
      </c>
      <c r="AT7" s="3">
        <f t="shared" si="1"/>
        <v>0</v>
      </c>
      <c r="AU7" s="3">
        <f t="shared" si="1"/>
        <v>0</v>
      </c>
      <c r="AV7" s="3">
        <f t="shared" si="1"/>
        <v>0</v>
      </c>
      <c r="AW7" s="3">
        <f t="shared" si="1"/>
        <v>0</v>
      </c>
      <c r="AX7" s="3">
        <f t="shared" si="1"/>
        <v>0</v>
      </c>
      <c r="AY7" s="3">
        <f t="shared" si="1"/>
        <v>0</v>
      </c>
      <c r="AZ7" s="3">
        <f t="shared" si="1"/>
        <v>0</v>
      </c>
      <c r="BA7" s="3">
        <f t="shared" si="1"/>
        <v>0</v>
      </c>
      <c r="BB7" s="3">
        <f t="shared" si="1"/>
        <v>0</v>
      </c>
      <c r="BC7" s="3">
        <f t="shared" si="1"/>
        <v>0</v>
      </c>
      <c r="BD7" s="3">
        <f t="shared" si="1"/>
        <v>0</v>
      </c>
      <c r="BE7" s="3">
        <f t="shared" si="1"/>
        <v>0</v>
      </c>
      <c r="BF7" s="3">
        <f t="shared" si="1"/>
        <v>0</v>
      </c>
      <c r="BG7" s="3">
        <f t="shared" si="1"/>
        <v>0</v>
      </c>
      <c r="BH7" s="3">
        <f t="shared" si="1"/>
        <v>0</v>
      </c>
      <c r="BI7" s="3">
        <f t="shared" si="1"/>
        <v>0</v>
      </c>
      <c r="BJ7" s="3">
        <f t="shared" si="1"/>
        <v>0</v>
      </c>
      <c r="BK7" s="3">
        <f t="shared" si="1"/>
        <v>0</v>
      </c>
      <c r="BL7" s="3">
        <f t="shared" si="1"/>
        <v>0</v>
      </c>
    </row>
    <row r="8" spans="1:64" ht="12.75" x14ac:dyDescent="0.2">
      <c r="A8" s="12" t="s">
        <v>1</v>
      </c>
      <c r="B8" s="13">
        <v>-30</v>
      </c>
      <c r="C8" s="14"/>
      <c r="D8" s="15"/>
      <c r="E8" s="22"/>
      <c r="F8" s="23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2.75" x14ac:dyDescent="0.2">
      <c r="A9" s="16" t="s">
        <v>11</v>
      </c>
      <c r="B9" s="17"/>
      <c r="C9" s="18" t="s">
        <v>2</v>
      </c>
      <c r="D9" s="17">
        <v>21</v>
      </c>
      <c r="E9" s="19">
        <f>D9-E8</f>
        <v>21</v>
      </c>
      <c r="F9" s="19">
        <f t="shared" ref="F9:BL9" si="2">E9-F8</f>
        <v>20</v>
      </c>
      <c r="G9" s="19">
        <f t="shared" si="2"/>
        <v>19</v>
      </c>
      <c r="H9" s="19">
        <f t="shared" si="2"/>
        <v>18</v>
      </c>
      <c r="I9" s="19">
        <f t="shared" si="2"/>
        <v>17</v>
      </c>
      <c r="J9" s="19">
        <f t="shared" si="2"/>
        <v>16</v>
      </c>
      <c r="K9" s="19">
        <f t="shared" si="2"/>
        <v>15</v>
      </c>
      <c r="L9" s="19">
        <f t="shared" si="2"/>
        <v>14</v>
      </c>
      <c r="M9" s="19">
        <f t="shared" si="2"/>
        <v>13</v>
      </c>
      <c r="N9" s="19">
        <f t="shared" si="2"/>
        <v>12</v>
      </c>
      <c r="O9" s="19">
        <f t="shared" si="2"/>
        <v>11</v>
      </c>
      <c r="P9" s="19">
        <f t="shared" si="2"/>
        <v>10</v>
      </c>
      <c r="Q9" s="19">
        <f t="shared" si="2"/>
        <v>9</v>
      </c>
      <c r="R9" s="19">
        <f t="shared" si="2"/>
        <v>8</v>
      </c>
      <c r="S9" s="19">
        <f t="shared" si="2"/>
        <v>7</v>
      </c>
      <c r="T9" s="19">
        <f t="shared" si="2"/>
        <v>6</v>
      </c>
      <c r="U9" s="19">
        <f t="shared" si="2"/>
        <v>5</v>
      </c>
      <c r="V9" s="19">
        <f t="shared" si="2"/>
        <v>4</v>
      </c>
      <c r="W9" s="19">
        <f t="shared" si="2"/>
        <v>3</v>
      </c>
      <c r="X9" s="19">
        <f t="shared" si="2"/>
        <v>2</v>
      </c>
      <c r="Y9" s="19">
        <f t="shared" si="2"/>
        <v>1</v>
      </c>
      <c r="Z9" s="6">
        <f>Y9-Z8</f>
        <v>1</v>
      </c>
      <c r="AA9" s="6">
        <f t="shared" si="2"/>
        <v>1</v>
      </c>
      <c r="AB9" s="6">
        <f t="shared" si="2"/>
        <v>1</v>
      </c>
      <c r="AC9" s="6">
        <f t="shared" si="2"/>
        <v>1</v>
      </c>
      <c r="AD9" s="6">
        <f t="shared" si="2"/>
        <v>1</v>
      </c>
      <c r="AE9" s="6">
        <f t="shared" si="2"/>
        <v>1</v>
      </c>
      <c r="AF9" s="6">
        <f t="shared" si="2"/>
        <v>1</v>
      </c>
      <c r="AG9" s="6">
        <f t="shared" si="2"/>
        <v>1</v>
      </c>
      <c r="AH9" s="6">
        <f t="shared" si="2"/>
        <v>1</v>
      </c>
      <c r="AI9" s="6">
        <f t="shared" si="2"/>
        <v>1</v>
      </c>
      <c r="AJ9" s="6">
        <f t="shared" si="2"/>
        <v>1</v>
      </c>
      <c r="AK9" s="6">
        <f t="shared" si="2"/>
        <v>1</v>
      </c>
      <c r="AL9" s="6">
        <f t="shared" si="2"/>
        <v>1</v>
      </c>
      <c r="AM9" s="6">
        <f t="shared" si="2"/>
        <v>1</v>
      </c>
      <c r="AN9" s="6">
        <f t="shared" si="2"/>
        <v>1</v>
      </c>
      <c r="AO9" s="6">
        <f t="shared" si="2"/>
        <v>1</v>
      </c>
      <c r="AP9" s="6">
        <f t="shared" si="2"/>
        <v>1</v>
      </c>
      <c r="AQ9" s="6">
        <f t="shared" si="2"/>
        <v>1</v>
      </c>
      <c r="AR9" s="6">
        <f t="shared" si="2"/>
        <v>1</v>
      </c>
      <c r="AS9" s="6">
        <f t="shared" si="2"/>
        <v>1</v>
      </c>
      <c r="AT9" s="6">
        <f t="shared" si="2"/>
        <v>1</v>
      </c>
      <c r="AU9" s="6">
        <f t="shared" si="2"/>
        <v>1</v>
      </c>
      <c r="AV9" s="6">
        <f t="shared" si="2"/>
        <v>1</v>
      </c>
      <c r="AW9" s="6">
        <f t="shared" si="2"/>
        <v>1</v>
      </c>
      <c r="AX9" s="6">
        <f t="shared" si="2"/>
        <v>1</v>
      </c>
      <c r="AY9" s="6">
        <f t="shared" si="2"/>
        <v>1</v>
      </c>
      <c r="AZ9" s="6">
        <f t="shared" si="2"/>
        <v>1</v>
      </c>
      <c r="BA9" s="6">
        <f t="shared" si="2"/>
        <v>1</v>
      </c>
      <c r="BB9" s="6">
        <f t="shared" si="2"/>
        <v>1</v>
      </c>
      <c r="BC9" s="6">
        <f t="shared" si="2"/>
        <v>1</v>
      </c>
      <c r="BD9" s="6">
        <f t="shared" si="2"/>
        <v>1</v>
      </c>
      <c r="BE9" s="6">
        <f t="shared" si="2"/>
        <v>1</v>
      </c>
      <c r="BF9" s="6">
        <f t="shared" si="2"/>
        <v>1</v>
      </c>
      <c r="BG9" s="6">
        <f t="shared" si="2"/>
        <v>1</v>
      </c>
      <c r="BH9" s="6">
        <f t="shared" si="2"/>
        <v>1</v>
      </c>
      <c r="BI9" s="6">
        <f t="shared" si="2"/>
        <v>1</v>
      </c>
      <c r="BJ9" s="6">
        <f t="shared" si="2"/>
        <v>1</v>
      </c>
      <c r="BK9" s="6">
        <f t="shared" si="2"/>
        <v>1</v>
      </c>
      <c r="BL9" s="6">
        <f t="shared" si="2"/>
        <v>1</v>
      </c>
    </row>
    <row r="10" spans="1:64" ht="12.75" x14ac:dyDescent="0.2">
      <c r="A10" s="16" t="s">
        <v>12</v>
      </c>
      <c r="B10" s="17"/>
      <c r="C10" s="18" t="s">
        <v>3</v>
      </c>
      <c r="D10" s="17">
        <f>C7</f>
        <v>175</v>
      </c>
      <c r="E10" s="17">
        <f>$C$7-SUM(E$3:E$6)</f>
        <v>170</v>
      </c>
      <c r="F10" s="17">
        <f t="shared" ref="F10:AK10" si="3">E10-SUM(F3:F6)</f>
        <v>164</v>
      </c>
      <c r="G10" s="17">
        <f t="shared" si="3"/>
        <v>148</v>
      </c>
      <c r="H10" s="17">
        <f t="shared" si="3"/>
        <v>138</v>
      </c>
      <c r="I10" s="17">
        <f t="shared" si="3"/>
        <v>122</v>
      </c>
      <c r="J10" s="17">
        <f t="shared" si="3"/>
        <v>122</v>
      </c>
      <c r="K10" s="17">
        <f t="shared" si="3"/>
        <v>122</v>
      </c>
      <c r="L10" s="17">
        <f t="shared" si="3"/>
        <v>116</v>
      </c>
      <c r="M10" s="17">
        <f t="shared" si="3"/>
        <v>104</v>
      </c>
      <c r="N10" s="17">
        <f t="shared" si="3"/>
        <v>100</v>
      </c>
      <c r="O10" s="17">
        <f t="shared" si="3"/>
        <v>89</v>
      </c>
      <c r="P10" s="17">
        <f t="shared" si="3"/>
        <v>75</v>
      </c>
      <c r="Q10" s="17">
        <f t="shared" si="3"/>
        <v>75</v>
      </c>
      <c r="R10" s="17">
        <f t="shared" si="3"/>
        <v>75</v>
      </c>
      <c r="S10" s="17">
        <f t="shared" si="3"/>
        <v>61</v>
      </c>
      <c r="T10" s="17">
        <f t="shared" si="3"/>
        <v>49</v>
      </c>
      <c r="U10" s="17">
        <f t="shared" si="3"/>
        <v>39</v>
      </c>
      <c r="V10" s="17">
        <f t="shared" si="3"/>
        <v>26</v>
      </c>
      <c r="W10" s="17">
        <f t="shared" si="3"/>
        <v>26</v>
      </c>
      <c r="X10" s="17">
        <f t="shared" si="3"/>
        <v>26</v>
      </c>
      <c r="Y10" s="17">
        <f t="shared" si="3"/>
        <v>26</v>
      </c>
      <c r="Z10" s="5">
        <f t="shared" si="3"/>
        <v>26</v>
      </c>
      <c r="AA10" s="5">
        <f t="shared" si="3"/>
        <v>26</v>
      </c>
      <c r="AB10" s="5">
        <f t="shared" si="3"/>
        <v>26</v>
      </c>
      <c r="AC10" s="5">
        <f t="shared" si="3"/>
        <v>26</v>
      </c>
      <c r="AD10" s="5">
        <f t="shared" si="3"/>
        <v>26</v>
      </c>
      <c r="AE10" s="5">
        <f t="shared" si="3"/>
        <v>26</v>
      </c>
      <c r="AF10" s="5">
        <f t="shared" si="3"/>
        <v>26</v>
      </c>
      <c r="AG10" s="5">
        <f t="shared" si="3"/>
        <v>26</v>
      </c>
      <c r="AH10" s="5">
        <f t="shared" si="3"/>
        <v>26</v>
      </c>
      <c r="AI10" s="5">
        <f t="shared" si="3"/>
        <v>26</v>
      </c>
      <c r="AJ10" s="5">
        <f t="shared" si="3"/>
        <v>26</v>
      </c>
      <c r="AK10" s="5">
        <f t="shared" si="3"/>
        <v>26</v>
      </c>
      <c r="AL10" s="5">
        <f t="shared" ref="AL10:BL10" si="4">AK10-SUM(AL3:AL6)</f>
        <v>26</v>
      </c>
      <c r="AM10" s="5">
        <f t="shared" si="4"/>
        <v>26</v>
      </c>
      <c r="AN10" s="5">
        <f t="shared" si="4"/>
        <v>26</v>
      </c>
      <c r="AO10" s="5">
        <f t="shared" si="4"/>
        <v>26</v>
      </c>
      <c r="AP10" s="5">
        <f t="shared" si="4"/>
        <v>26</v>
      </c>
      <c r="AQ10" s="5">
        <f t="shared" si="4"/>
        <v>26</v>
      </c>
      <c r="AR10" s="5">
        <f t="shared" si="4"/>
        <v>26</v>
      </c>
      <c r="AS10" s="5">
        <f t="shared" si="4"/>
        <v>26</v>
      </c>
      <c r="AT10" s="5">
        <f t="shared" si="4"/>
        <v>26</v>
      </c>
      <c r="AU10" s="5">
        <f t="shared" si="4"/>
        <v>26</v>
      </c>
      <c r="AV10" s="5">
        <f t="shared" si="4"/>
        <v>26</v>
      </c>
      <c r="AW10" s="5">
        <f t="shared" si="4"/>
        <v>26</v>
      </c>
      <c r="AX10" s="5">
        <f t="shared" si="4"/>
        <v>26</v>
      </c>
      <c r="AY10" s="5">
        <f t="shared" si="4"/>
        <v>26</v>
      </c>
      <c r="AZ10" s="5">
        <f t="shared" si="4"/>
        <v>26</v>
      </c>
      <c r="BA10" s="5">
        <f t="shared" si="4"/>
        <v>26</v>
      </c>
      <c r="BB10" s="5">
        <f t="shared" si="4"/>
        <v>26</v>
      </c>
      <c r="BC10" s="5">
        <f t="shared" si="4"/>
        <v>26</v>
      </c>
      <c r="BD10" s="5">
        <f t="shared" si="4"/>
        <v>26</v>
      </c>
      <c r="BE10" s="5">
        <f t="shared" si="4"/>
        <v>26</v>
      </c>
      <c r="BF10" s="5">
        <f t="shared" si="4"/>
        <v>26</v>
      </c>
      <c r="BG10" s="5">
        <f t="shared" si="4"/>
        <v>26</v>
      </c>
      <c r="BH10" s="5">
        <f t="shared" si="4"/>
        <v>26</v>
      </c>
      <c r="BI10" s="5">
        <f t="shared" si="4"/>
        <v>26</v>
      </c>
      <c r="BJ10" s="5">
        <f t="shared" si="4"/>
        <v>26</v>
      </c>
      <c r="BK10" s="5">
        <f t="shared" si="4"/>
        <v>26</v>
      </c>
      <c r="BL10" s="5">
        <f t="shared" si="4"/>
        <v>26</v>
      </c>
    </row>
    <row r="11" spans="1:64" ht="18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</row>
    <row r="12" spans="1:64" ht="18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</row>
    <row r="13" spans="1:64" ht="12.75" x14ac:dyDescent="0.2">
      <c r="A13" s="8"/>
    </row>
    <row r="14" spans="1:64" ht="12.75" x14ac:dyDescent="0.2">
      <c r="A14" s="8"/>
    </row>
    <row r="15" spans="1:64" ht="12.75" x14ac:dyDescent="0.2">
      <c r="A15" s="8"/>
    </row>
    <row r="16" spans="1:64" ht="12.75" x14ac:dyDescent="0.2">
      <c r="A16" s="8"/>
    </row>
    <row r="17" spans="1:1" ht="12.75" x14ac:dyDescent="0.2">
      <c r="A17" s="8"/>
    </row>
    <row r="18" spans="1:1" ht="12.75" x14ac:dyDescent="0.2">
      <c r="A18" s="8"/>
    </row>
    <row r="19" spans="1:1" ht="12.75" x14ac:dyDescent="0.2">
      <c r="A19" s="8"/>
    </row>
    <row r="20" spans="1:1" ht="12.75" x14ac:dyDescent="0.2">
      <c r="A20" s="8"/>
    </row>
    <row r="21" spans="1:1" ht="12.75" x14ac:dyDescent="0.2">
      <c r="A21" s="8"/>
    </row>
    <row r="22" spans="1:1" ht="12.75" x14ac:dyDescent="0.2">
      <c r="A22" s="8"/>
    </row>
    <row r="23" spans="1:1" ht="12.75" x14ac:dyDescent="0.2">
      <c r="A23" s="8"/>
    </row>
    <row r="24" spans="1:1" ht="12.75" x14ac:dyDescent="0.2">
      <c r="A24" s="8"/>
    </row>
    <row r="25" spans="1:1" ht="12.75" x14ac:dyDescent="0.2">
      <c r="A25" s="8"/>
    </row>
    <row r="26" spans="1:1" ht="12.75" x14ac:dyDescent="0.2">
      <c r="A26" s="8"/>
    </row>
    <row r="27" spans="1:1" ht="12.75" x14ac:dyDescent="0.2">
      <c r="A27" s="8"/>
    </row>
    <row r="28" spans="1:1" ht="12.75" x14ac:dyDescent="0.2">
      <c r="A28" s="8"/>
    </row>
    <row r="29" spans="1:1" ht="12.75" x14ac:dyDescent="0.2">
      <c r="A29" s="8"/>
    </row>
    <row r="30" spans="1:1" ht="12.75" x14ac:dyDescent="0.2">
      <c r="A30" s="8"/>
    </row>
    <row r="31" spans="1:1" ht="12.75" x14ac:dyDescent="0.2">
      <c r="A31" s="8"/>
    </row>
    <row r="32" spans="1:1" ht="12.75" x14ac:dyDescent="0.2">
      <c r="A32" s="8"/>
    </row>
    <row r="33" spans="1:1" ht="12.75" x14ac:dyDescent="0.2">
      <c r="A33" s="8"/>
    </row>
    <row r="34" spans="1:1" ht="12.75" x14ac:dyDescent="0.2">
      <c r="A34" s="8"/>
    </row>
    <row r="35" spans="1:1" ht="12.75" x14ac:dyDescent="0.2">
      <c r="A35" s="8"/>
    </row>
    <row r="36" spans="1:1" ht="12.75" x14ac:dyDescent="0.2">
      <c r="A36" s="8"/>
    </row>
    <row r="37" spans="1:1" ht="12.75" x14ac:dyDescent="0.2">
      <c r="A37" s="8"/>
    </row>
    <row r="38" spans="1:1" ht="12.75" x14ac:dyDescent="0.2">
      <c r="A38" s="8"/>
    </row>
    <row r="39" spans="1:1" ht="12.75" x14ac:dyDescent="0.2">
      <c r="A39" s="8"/>
    </row>
    <row r="40" spans="1:1" ht="12.75" x14ac:dyDescent="0.2">
      <c r="A40" s="8"/>
    </row>
    <row r="41" spans="1:1" ht="12.75" x14ac:dyDescent="0.2">
      <c r="A41" s="8"/>
    </row>
    <row r="42" spans="1:1" ht="12.75" x14ac:dyDescent="0.2">
      <c r="A42" s="8"/>
    </row>
    <row r="43" spans="1:1" ht="12.75" x14ac:dyDescent="0.2">
      <c r="A43" s="8"/>
    </row>
    <row r="44" spans="1:1" ht="12.75" x14ac:dyDescent="0.2">
      <c r="A44" s="8"/>
    </row>
    <row r="45" spans="1:1" ht="12.75" x14ac:dyDescent="0.2">
      <c r="A45" s="8"/>
    </row>
    <row r="46" spans="1:1" ht="12.75" x14ac:dyDescent="0.2">
      <c r="A46" s="8"/>
    </row>
    <row r="47" spans="1:1" ht="12.75" x14ac:dyDescent="0.2">
      <c r="A47" s="8"/>
    </row>
    <row r="48" spans="1:1" ht="12.75" x14ac:dyDescent="0.2">
      <c r="A48" s="8"/>
    </row>
    <row r="49" spans="1:1" ht="12.75" x14ac:dyDescent="0.2">
      <c r="A49" s="8"/>
    </row>
    <row r="50" spans="1:1" ht="12.75" x14ac:dyDescent="0.2">
      <c r="A50" s="8"/>
    </row>
    <row r="51" spans="1:1" ht="12.75" x14ac:dyDescent="0.2">
      <c r="A51" s="8"/>
    </row>
    <row r="52" spans="1:1" ht="12.75" x14ac:dyDescent="0.2">
      <c r="A52" s="8"/>
    </row>
    <row r="53" spans="1:1" ht="12.75" x14ac:dyDescent="0.2">
      <c r="A53" s="8"/>
    </row>
    <row r="54" spans="1:1" ht="12.75" x14ac:dyDescent="0.2">
      <c r="A54" s="8"/>
    </row>
    <row r="55" spans="1:1" ht="12.75" x14ac:dyDescent="0.2">
      <c r="A55" s="8"/>
    </row>
    <row r="56" spans="1:1" ht="12.75" x14ac:dyDescent="0.2">
      <c r="A56" s="8"/>
    </row>
    <row r="57" spans="1:1" ht="12.75" x14ac:dyDescent="0.2">
      <c r="A57" s="8"/>
    </row>
    <row r="58" spans="1:1" ht="12.75" x14ac:dyDescent="0.2">
      <c r="A58" s="8"/>
    </row>
    <row r="59" spans="1:1" ht="12.75" x14ac:dyDescent="0.2">
      <c r="A59" s="8"/>
    </row>
    <row r="60" spans="1:1" ht="12.75" x14ac:dyDescent="0.2">
      <c r="A60" s="8"/>
    </row>
    <row r="61" spans="1:1" ht="12.75" x14ac:dyDescent="0.2">
      <c r="A61" s="8"/>
    </row>
    <row r="62" spans="1:1" ht="12.75" x14ac:dyDescent="0.2">
      <c r="A62" s="8"/>
    </row>
    <row r="63" spans="1:1" ht="12.75" x14ac:dyDescent="0.2">
      <c r="A63" s="8"/>
    </row>
    <row r="64" spans="1:1" ht="12.75" x14ac:dyDescent="0.2">
      <c r="A64" s="8"/>
    </row>
    <row r="65" spans="1:1" ht="12.75" x14ac:dyDescent="0.2">
      <c r="A65" s="8"/>
    </row>
    <row r="66" spans="1:1" ht="12.75" x14ac:dyDescent="0.2">
      <c r="A66" s="8"/>
    </row>
    <row r="67" spans="1:1" ht="12.75" x14ac:dyDescent="0.2">
      <c r="A67" s="8"/>
    </row>
    <row r="68" spans="1:1" ht="12.75" x14ac:dyDescent="0.2">
      <c r="A68" s="8"/>
    </row>
    <row r="69" spans="1:1" ht="12.75" x14ac:dyDescent="0.2">
      <c r="A69" s="8"/>
    </row>
    <row r="70" spans="1:1" ht="12.75" x14ac:dyDescent="0.2">
      <c r="A70" s="8"/>
    </row>
    <row r="71" spans="1:1" ht="12.75" x14ac:dyDescent="0.2">
      <c r="A71" s="8"/>
    </row>
    <row r="72" spans="1:1" ht="12.75" x14ac:dyDescent="0.2">
      <c r="A72" s="8"/>
    </row>
    <row r="73" spans="1:1" ht="12.75" x14ac:dyDescent="0.2">
      <c r="A73" s="8"/>
    </row>
  </sheetData>
  <conditionalFormatting sqref="A9:BL10">
    <cfRule type="cellIs" dxfId="11" priority="1" operator="lessThan">
      <formula>1</formula>
    </cfRule>
  </conditionalFormatting>
  <conditionalFormatting sqref="A8">
    <cfRule type="cellIs" dxfId="10" priority="2" operator="equal">
      <formula>0</formula>
    </cfRule>
  </conditionalFormatting>
  <conditionalFormatting sqref="D8">
    <cfRule type="cellIs" dxfId="9" priority="3" operator="equal">
      <formula>0</formula>
    </cfRule>
  </conditionalFormatting>
  <conditionalFormatting sqref="C8">
    <cfRule type="cellIs" dxfId="8" priority="4" operator="lessThan">
      <formula>1</formula>
    </cfRule>
  </conditionalFormatting>
  <conditionalFormatting sqref="E6:BL6 Z3:BL5">
    <cfRule type="cellIs" dxfId="7" priority="5" operator="greaterThan">
      <formula>0</formula>
    </cfRule>
  </conditionalFormatting>
  <conditionalFormatting sqref="D6">
    <cfRule type="cellIs" dxfId="6" priority="6" operator="greaterThan">
      <formula>0</formula>
    </cfRule>
  </conditionalFormatting>
  <conditionalFormatting sqref="B8">
    <cfRule type="cellIs" dxfId="5" priority="7" operator="greaterThan">
      <formula>0</formula>
    </cfRule>
  </conditionalFormatting>
  <conditionalFormatting sqref="C8">
    <cfRule type="cellIs" dxfId="4" priority="8" operator="greaterThan">
      <formula>0</formula>
    </cfRule>
  </conditionalFormatting>
  <conditionalFormatting sqref="A8">
    <cfRule type="cellIs" dxfId="3" priority="9" operator="greaterThan">
      <formula>8</formula>
    </cfRule>
  </conditionalFormatting>
  <conditionalFormatting sqref="D8">
    <cfRule type="cellIs" dxfId="2" priority="10" operator="greaterThan">
      <formula>8</formula>
    </cfRule>
  </conditionalFormatting>
  <conditionalFormatting sqref="D6">
    <cfRule type="cellIs" dxfId="1" priority="11" operator="equal">
      <formula>0</formula>
    </cfRule>
  </conditionalFormatting>
  <conditionalFormatting sqref="D6">
    <cfRule type="cellIs" dxfId="0" priority="12" operator="lessThan">
      <formula>0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</cp:lastModifiedBy>
  <cp:lastPrinted>2015-09-01T21:48:16Z</cp:lastPrinted>
  <dcterms:modified xsi:type="dcterms:W3CDTF">2015-09-19T13:36:32Z</dcterms:modified>
</cp:coreProperties>
</file>