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70" yWindow="585" windowWidth="13815" windowHeight="1017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C3" i="1" l="1"/>
  <c r="D3" i="1" s="1"/>
  <c r="C4" i="1"/>
  <c r="D4" i="1" s="1"/>
  <c r="C5" i="1"/>
  <c r="D5" i="1" s="1"/>
  <c r="BL7" i="1" l="1"/>
  <c r="BK7" i="1"/>
  <c r="BJ7" i="1"/>
  <c r="BI7" i="1"/>
  <c r="BH7" i="1"/>
  <c r="BG7" i="1"/>
  <c r="BF7" i="1"/>
  <c r="BE7" i="1"/>
  <c r="BD7" i="1"/>
  <c r="BC7" i="1"/>
  <c r="BB7" i="1"/>
  <c r="BA7" i="1"/>
  <c r="AZ7" i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B7" i="1"/>
  <c r="C7" i="1" l="1"/>
  <c r="E10" i="1" s="1"/>
  <c r="F10" i="1" s="1"/>
  <c r="G10" i="1" s="1"/>
  <c r="H10" i="1" s="1"/>
  <c r="I10" i="1" s="1"/>
  <c r="J10" i="1" s="1"/>
  <c r="K10" i="1" s="1"/>
  <c r="L10" i="1" s="1"/>
  <c r="M10" i="1" s="1"/>
  <c r="N10" i="1" s="1"/>
  <c r="O10" i="1" s="1"/>
  <c r="P10" i="1" s="1"/>
  <c r="Q10" i="1" s="1"/>
  <c r="R10" i="1" s="1"/>
  <c r="S10" i="1" s="1"/>
  <c r="T10" i="1" s="1"/>
  <c r="U10" i="1" s="1"/>
  <c r="V10" i="1" s="1"/>
  <c r="W10" i="1" s="1"/>
  <c r="X10" i="1" s="1"/>
  <c r="Y10" i="1" s="1"/>
  <c r="Z10" i="1" s="1"/>
  <c r="AA10" i="1" s="1"/>
  <c r="AB10" i="1" s="1"/>
  <c r="AC10" i="1" s="1"/>
  <c r="AD10" i="1" s="1"/>
  <c r="AE10" i="1" s="1"/>
  <c r="AF10" i="1" s="1"/>
  <c r="AG10" i="1" s="1"/>
  <c r="AH10" i="1" s="1"/>
  <c r="AI10" i="1" s="1"/>
  <c r="AJ10" i="1" s="1"/>
  <c r="AK10" i="1" s="1"/>
  <c r="AL10" i="1" s="1"/>
  <c r="AM10" i="1" s="1"/>
  <c r="AN10" i="1" s="1"/>
  <c r="AO10" i="1" s="1"/>
  <c r="AP10" i="1" s="1"/>
  <c r="AQ10" i="1" s="1"/>
  <c r="AR10" i="1" s="1"/>
  <c r="AS10" i="1" s="1"/>
  <c r="AT10" i="1" s="1"/>
  <c r="AU10" i="1" s="1"/>
  <c r="AV10" i="1" s="1"/>
  <c r="AW10" i="1" s="1"/>
  <c r="AX10" i="1" s="1"/>
  <c r="AY10" i="1" s="1"/>
  <c r="AZ10" i="1" s="1"/>
  <c r="BA10" i="1" s="1"/>
  <c r="BB10" i="1" s="1"/>
  <c r="BC10" i="1" s="1"/>
  <c r="BD10" i="1" s="1"/>
  <c r="BE10" i="1" s="1"/>
  <c r="BF10" i="1" s="1"/>
  <c r="BG10" i="1" s="1"/>
  <c r="BH10" i="1" s="1"/>
  <c r="BI10" i="1" s="1"/>
  <c r="BJ10" i="1" s="1"/>
  <c r="BK10" i="1" s="1"/>
  <c r="BL10" i="1" s="1"/>
  <c r="E9" i="1"/>
  <c r="F9" i="1" s="1"/>
  <c r="G9" i="1" s="1"/>
  <c r="H9" i="1" s="1"/>
  <c r="I9" i="1" s="1"/>
  <c r="J9" i="1" s="1"/>
  <c r="K9" i="1" s="1"/>
  <c r="L9" i="1" s="1"/>
  <c r="M9" i="1" s="1"/>
  <c r="N9" i="1" s="1"/>
  <c r="O9" i="1" s="1"/>
  <c r="P9" i="1" s="1"/>
  <c r="Q9" i="1" s="1"/>
  <c r="R9" i="1" s="1"/>
  <c r="S9" i="1" s="1"/>
  <c r="T9" i="1" s="1"/>
  <c r="U9" i="1" s="1"/>
  <c r="V9" i="1" s="1"/>
  <c r="W9" i="1" s="1"/>
  <c r="X9" i="1" s="1"/>
  <c r="Y9" i="1" s="1"/>
  <c r="Z9" i="1" s="1"/>
  <c r="AA9" i="1" s="1"/>
  <c r="AB9" i="1" s="1"/>
  <c r="AC9" i="1" s="1"/>
  <c r="AD9" i="1" s="1"/>
  <c r="AE9" i="1" s="1"/>
  <c r="AF9" i="1" s="1"/>
  <c r="AG9" i="1" s="1"/>
  <c r="AH9" i="1" s="1"/>
  <c r="AI9" i="1" s="1"/>
  <c r="AJ9" i="1" s="1"/>
  <c r="AK9" i="1" s="1"/>
  <c r="AL9" i="1" s="1"/>
  <c r="AM9" i="1" s="1"/>
  <c r="AN9" i="1" s="1"/>
  <c r="AO9" i="1" s="1"/>
  <c r="AP9" i="1" s="1"/>
  <c r="AQ9" i="1" s="1"/>
  <c r="AR9" i="1" s="1"/>
  <c r="AS9" i="1" s="1"/>
  <c r="AT9" i="1" s="1"/>
  <c r="AU9" i="1" s="1"/>
  <c r="AV9" i="1" s="1"/>
  <c r="AW9" i="1" s="1"/>
  <c r="AX9" i="1" s="1"/>
  <c r="AY9" i="1" s="1"/>
  <c r="AZ9" i="1" s="1"/>
  <c r="BA9" i="1" s="1"/>
  <c r="BB9" i="1" s="1"/>
  <c r="BC9" i="1" s="1"/>
  <c r="BD9" i="1" s="1"/>
  <c r="BE9" i="1" s="1"/>
  <c r="BF9" i="1" s="1"/>
  <c r="BG9" i="1" s="1"/>
  <c r="BH9" i="1" s="1"/>
  <c r="BI9" i="1" s="1"/>
  <c r="BJ9" i="1" s="1"/>
  <c r="BK9" i="1" s="1"/>
  <c r="BL9" i="1" s="1"/>
  <c r="D7" i="1"/>
  <c r="D10" i="1" l="1"/>
</calcChain>
</file>

<file path=xl/sharedStrings.xml><?xml version="1.0" encoding="utf-8"?>
<sst xmlns="http://schemas.openxmlformats.org/spreadsheetml/2006/main" count="31" uniqueCount="14">
  <si>
    <t>TOTAL</t>
  </si>
  <si>
    <t>Daily burnout</t>
  </si>
  <si>
    <t>Estimate</t>
  </si>
  <si>
    <t>Burnout</t>
  </si>
  <si>
    <t>-</t>
  </si>
  <si>
    <t>Tiempo (Restante)</t>
  </si>
  <si>
    <t>Tiempo (Gastado)</t>
  </si>
  <si>
    <t>Tiempo (estimado)</t>
  </si>
  <si>
    <t>Tareas</t>
  </si>
  <si>
    <t>Total dias restantes</t>
  </si>
  <si>
    <t xml:space="preserve">Tiempo total restante </t>
  </si>
  <si>
    <t>#US109 Imposibilidad de tomar 2 examenes seguidos</t>
  </si>
  <si>
    <t>#US114 Actualizar document gestion y planes</t>
  </si>
  <si>
    <t xml:space="preserve">#US110 Mejorar vista PDF resolucion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</si>
</sst>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0"/>
      <color rgb="FF000000"/>
      <name val="Arial"/>
    </font>
    <font>
      <b/>
      <sz val="8"/>
      <color rgb="FF333333"/>
      <name val="Arial"/>
    </font>
    <font>
      <b/>
      <sz val="10"/>
      <color rgb="FF333333"/>
      <name val="Arial"/>
    </font>
    <font>
      <sz val="10"/>
      <color rgb="FF333333"/>
      <name val="Arial"/>
    </font>
    <font>
      <b/>
      <sz val="10"/>
      <name val="Arial"/>
    </font>
    <font>
      <sz val="10"/>
      <name val="Arial"/>
    </font>
    <font>
      <sz val="9"/>
      <name val="Arial"/>
    </font>
    <font>
      <sz val="10"/>
      <color rgb="FF969696"/>
      <name val="Arial"/>
    </font>
    <font>
      <sz val="8"/>
      <color rgb="FF333333"/>
      <name val="Arial"/>
    </font>
    <font>
      <sz val="6"/>
      <color rgb="FFDDDDDD"/>
      <name val="Arial"/>
    </font>
    <font>
      <sz val="14"/>
      <color rgb="FFFFFFFF"/>
      <name val="Arial"/>
    </font>
    <font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CCFF"/>
        <bgColor rgb="FF00CCFF"/>
      </patternFill>
    </fill>
    <fill>
      <patternFill patternType="solid">
        <fgColor rgb="FF333333"/>
        <bgColor rgb="FF333333"/>
      </patternFill>
    </fill>
    <fill>
      <patternFill patternType="solid">
        <fgColor rgb="FFDDDDDD"/>
        <bgColor rgb="FFDDDDDD"/>
      </patternFill>
    </fill>
    <fill>
      <patternFill patternType="solid">
        <fgColor rgb="FFFFFFFF"/>
        <bgColor rgb="FFFFFFFF"/>
      </patternFill>
    </fill>
  </fills>
  <borders count="7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3" fillId="3" borderId="1" xfId="0" applyFont="1" applyFill="1" applyBorder="1" applyAlignment="1">
      <alignment wrapText="1"/>
    </xf>
    <xf numFmtId="0" fontId="3" fillId="2" borderId="5" xfId="0" applyFont="1" applyFill="1" applyBorder="1" applyAlignment="1">
      <alignment wrapText="1"/>
    </xf>
    <xf numFmtId="0" fontId="5" fillId="0" borderId="5" xfId="0" applyFont="1" applyBorder="1" applyAlignment="1">
      <alignment wrapText="1"/>
    </xf>
    <xf numFmtId="0" fontId="8" fillId="4" borderId="0" xfId="0" applyFont="1" applyFill="1" applyAlignment="1">
      <alignment wrapText="1"/>
    </xf>
    <xf numFmtId="0" fontId="8" fillId="4" borderId="3" xfId="0" applyFont="1" applyFill="1" applyBorder="1" applyAlignment="1">
      <alignment wrapText="1"/>
    </xf>
    <xf numFmtId="0" fontId="10" fillId="5" borderId="0" xfId="0" applyFont="1" applyFill="1" applyAlignment="1">
      <alignment wrapText="1"/>
    </xf>
    <xf numFmtId="0" fontId="4" fillId="0" borderId="0" xfId="0" applyFont="1" applyAlignment="1">
      <alignment wrapText="1"/>
    </xf>
    <xf numFmtId="0" fontId="1" fillId="2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7" fillId="4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1" fillId="4" borderId="0" xfId="0" applyFont="1" applyFill="1" applyAlignment="1">
      <alignment horizontal="center" vertical="center" wrapText="1"/>
    </xf>
    <xf numFmtId="0" fontId="8" fillId="4" borderId="0" xfId="0" applyFont="1" applyFill="1" applyAlignment="1">
      <alignment horizontal="center" vertical="center" wrapText="1"/>
    </xf>
    <xf numFmtId="0" fontId="9" fillId="4" borderId="0" xfId="0" applyFont="1" applyFill="1" applyAlignment="1">
      <alignment horizontal="center" vertical="center" wrapText="1"/>
    </xf>
    <xf numFmtId="0" fontId="8" fillId="4" borderId="3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4" fillId="4" borderId="6" xfId="0" applyFont="1" applyFill="1" applyBorder="1" applyAlignment="1">
      <alignment horizontal="center" vertical="center" wrapText="1"/>
    </xf>
    <xf numFmtId="0" fontId="6" fillId="4" borderId="6" xfId="0" applyFont="1" applyFill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11" fillId="0" borderId="0" xfId="0" applyFont="1" applyAlignment="1">
      <alignment wrapText="1"/>
    </xf>
    <xf numFmtId="0" fontId="5" fillId="0" borderId="0" xfId="0" applyFont="1" applyBorder="1" applyAlignment="1">
      <alignment wrapText="1"/>
    </xf>
  </cellXfs>
  <cellStyles count="1">
    <cellStyle name="Normal" xfId="0" builtinId="0"/>
  </cellStyles>
  <dxfs count="12">
    <dxf>
      <font>
        <color rgb="FF003366"/>
      </font>
      <fill>
        <patternFill patternType="solid">
          <fgColor rgb="FFCCFFFF"/>
          <bgColor rgb="FFCCFFFF"/>
        </patternFill>
      </fill>
      <alignment wrapText="1"/>
      <border>
        <left/>
        <right/>
        <top/>
        <bottom/>
      </border>
    </dxf>
    <dxf>
      <font>
        <color rgb="FF008000"/>
      </font>
      <fill>
        <patternFill patternType="solid">
          <fgColor rgb="FFCCFFCC"/>
          <bgColor rgb="FFCCFFCC"/>
        </patternFill>
      </fill>
      <alignment wrapText="1"/>
      <border>
        <left/>
        <right/>
        <top/>
        <bottom/>
      </border>
    </dxf>
    <dxf>
      <font>
        <color rgb="FF800000"/>
      </font>
      <fill>
        <patternFill patternType="none"/>
      </fill>
      <alignment wrapText="1"/>
      <border>
        <left/>
        <right/>
        <top/>
        <bottom/>
      </border>
    </dxf>
    <dxf>
      <font>
        <color rgb="FF800000"/>
      </font>
      <fill>
        <patternFill patternType="none"/>
      </fill>
      <alignment wrapText="1"/>
      <border>
        <left/>
        <right/>
        <top/>
        <bottom/>
      </border>
    </dxf>
    <dxf>
      <font>
        <color rgb="FF800000"/>
      </font>
      <fill>
        <patternFill patternType="none"/>
      </fill>
      <alignment wrapText="1"/>
      <border>
        <left/>
        <right/>
        <top/>
        <bottom/>
      </border>
    </dxf>
    <dxf>
      <font>
        <color rgb="FF800000"/>
      </font>
      <fill>
        <patternFill patternType="solid">
          <fgColor rgb="FFE69999"/>
          <bgColor rgb="FFE69999"/>
        </patternFill>
      </fill>
      <alignment wrapText="1"/>
      <border>
        <left/>
        <right/>
        <top/>
        <bottom/>
      </border>
    </dxf>
    <dxf>
      <font>
        <color rgb="FFFF6600"/>
      </font>
      <fill>
        <patternFill patternType="solid">
          <fgColor rgb="FFFADCB3"/>
          <bgColor rgb="FFFADCB3"/>
        </patternFill>
      </fill>
      <alignment wrapText="1"/>
      <border>
        <left/>
        <right/>
        <top/>
        <bottom/>
      </border>
    </dxf>
    <dxf>
      <fill>
        <patternFill patternType="solid">
          <fgColor rgb="FFFFCC00"/>
          <bgColor rgb="FFFFCC00"/>
        </patternFill>
      </fill>
      <alignment wrapText="1"/>
      <border>
        <left/>
        <right/>
        <top/>
        <bottom/>
      </border>
    </dxf>
    <dxf>
      <font>
        <color rgb="FF008000"/>
      </font>
      <fill>
        <patternFill patternType="none"/>
      </fill>
      <alignment wrapText="1"/>
      <border>
        <left/>
        <right/>
        <top/>
        <bottom/>
      </border>
    </dxf>
    <dxf>
      <font>
        <color rgb="FF008000"/>
      </font>
      <fill>
        <patternFill patternType="none"/>
      </fill>
      <alignment wrapText="1"/>
      <border>
        <left/>
        <right/>
        <top/>
        <bottom/>
      </border>
    </dxf>
    <dxf>
      <font>
        <color rgb="FF008000"/>
      </font>
      <fill>
        <patternFill patternType="none"/>
      </fill>
      <alignment wrapText="1"/>
      <border>
        <left/>
        <right/>
        <top/>
        <bottom/>
      </border>
    </dxf>
    <dxf>
      <font>
        <color rgb="FF008000"/>
      </font>
      <fill>
        <patternFill patternType="solid">
          <fgColor rgb="FFCCFFCC"/>
          <bgColor rgb="FFCCFFCC"/>
        </patternFill>
      </fill>
      <alignment wrapText="1"/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autoTitleDeleted val="1"/>
    <c:plotArea>
      <c:layout/>
      <c:areaChart>
        <c:grouping val="standard"/>
        <c:varyColors val="1"/>
        <c:ser>
          <c:idx val="0"/>
          <c:order val="0"/>
          <c:tx>
            <c:strRef>
              <c:f>Sheet1!$C$10</c:f>
              <c:strCache>
                <c:ptCount val="1"/>
                <c:pt idx="0">
                  <c:v>Burnout</c:v>
                </c:pt>
              </c:strCache>
            </c:strRef>
          </c:tx>
          <c:spPr>
            <a:solidFill>
              <a:srgbClr val="3D85C6">
                <a:alpha val="30000"/>
              </a:srgbClr>
            </a:solidFill>
            <a:ln w="25400" cmpd="sng">
              <a:solidFill>
                <a:srgbClr val="3D85C6"/>
              </a:solidFill>
            </a:ln>
          </c:spPr>
          <c:cat>
            <c:numRef>
              <c:f>Sheet1!$D$9:$AC$9</c:f>
              <c:numCache>
                <c:formatCode>General</c:formatCode>
                <c:ptCount val="22"/>
                <c:pt idx="0">
                  <c:v>21</c:v>
                </c:pt>
                <c:pt idx="1">
                  <c:v>21</c:v>
                </c:pt>
                <c:pt idx="2">
                  <c:v>20</c:v>
                </c:pt>
                <c:pt idx="3">
                  <c:v>19</c:v>
                </c:pt>
                <c:pt idx="4">
                  <c:v>18</c:v>
                </c:pt>
                <c:pt idx="5">
                  <c:v>17</c:v>
                </c:pt>
                <c:pt idx="6">
                  <c:v>16</c:v>
                </c:pt>
                <c:pt idx="7">
                  <c:v>15</c:v>
                </c:pt>
                <c:pt idx="8">
                  <c:v>14</c:v>
                </c:pt>
                <c:pt idx="9">
                  <c:v>13</c:v>
                </c:pt>
                <c:pt idx="10">
                  <c:v>12</c:v>
                </c:pt>
                <c:pt idx="11">
                  <c:v>11</c:v>
                </c:pt>
                <c:pt idx="12">
                  <c:v>10</c:v>
                </c:pt>
                <c:pt idx="13">
                  <c:v>9</c:v>
                </c:pt>
                <c:pt idx="14">
                  <c:v>8</c:v>
                </c:pt>
                <c:pt idx="15">
                  <c:v>7</c:v>
                </c:pt>
                <c:pt idx="16">
                  <c:v>6</c:v>
                </c:pt>
                <c:pt idx="17">
                  <c:v>5</c:v>
                </c:pt>
                <c:pt idx="18">
                  <c:v>4</c:v>
                </c:pt>
                <c:pt idx="19">
                  <c:v>3</c:v>
                </c:pt>
                <c:pt idx="20">
                  <c:v>2</c:v>
                </c:pt>
                <c:pt idx="21">
                  <c:v>1</c:v>
                </c:pt>
              </c:numCache>
            </c:numRef>
          </c:cat>
          <c:val>
            <c:numRef>
              <c:f>Sheet1!$D$10:$AC$10</c:f>
              <c:numCache>
                <c:formatCode>General</c:formatCode>
                <c:ptCount val="22"/>
                <c:pt idx="0">
                  <c:v>150</c:v>
                </c:pt>
                <c:pt idx="1">
                  <c:v>135</c:v>
                </c:pt>
                <c:pt idx="2">
                  <c:v>123</c:v>
                </c:pt>
                <c:pt idx="3">
                  <c:v>123</c:v>
                </c:pt>
                <c:pt idx="4">
                  <c:v>113</c:v>
                </c:pt>
                <c:pt idx="5">
                  <c:v>102</c:v>
                </c:pt>
                <c:pt idx="6">
                  <c:v>102</c:v>
                </c:pt>
                <c:pt idx="7">
                  <c:v>102</c:v>
                </c:pt>
                <c:pt idx="8">
                  <c:v>87</c:v>
                </c:pt>
                <c:pt idx="9">
                  <c:v>87</c:v>
                </c:pt>
                <c:pt idx="10">
                  <c:v>77</c:v>
                </c:pt>
                <c:pt idx="11">
                  <c:v>67</c:v>
                </c:pt>
                <c:pt idx="12">
                  <c:v>51</c:v>
                </c:pt>
                <c:pt idx="13">
                  <c:v>51</c:v>
                </c:pt>
                <c:pt idx="14">
                  <c:v>51</c:v>
                </c:pt>
                <c:pt idx="15">
                  <c:v>35</c:v>
                </c:pt>
                <c:pt idx="16">
                  <c:v>20</c:v>
                </c:pt>
                <c:pt idx="17">
                  <c:v>20</c:v>
                </c:pt>
                <c:pt idx="18">
                  <c:v>10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093824"/>
        <c:axId val="92096000"/>
      </c:areaChart>
      <c:catAx>
        <c:axId val="92093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Dias</a:t>
                </a:r>
                <a:r>
                  <a:rPr lang="es-ES" baseline="0"/>
                  <a:t> de Calendario Restantes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>
              <a:defRPr/>
            </a:pPr>
            <a:endParaRPr lang="es-ES"/>
          </a:p>
        </c:txPr>
        <c:crossAx val="92096000"/>
        <c:crosses val="autoZero"/>
        <c:auto val="1"/>
        <c:lblAlgn val="ctr"/>
        <c:lblOffset val="100"/>
        <c:noMultiLvlLbl val="1"/>
      </c:catAx>
      <c:valAx>
        <c:axId val="920960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Hours Restantes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  <a:endParaRPr lang="es-ES"/>
          </a:p>
        </c:txPr>
        <c:crossAx val="92093824"/>
        <c:crosses val="autoZero"/>
        <c:crossBetween val="midCat"/>
      </c:valAx>
    </c:plotArea>
    <c:legend>
      <c:legendPos val="t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10</xdr:row>
      <xdr:rowOff>57150</xdr:rowOff>
    </xdr:from>
    <xdr:to>
      <xdr:col>24</xdr:col>
      <xdr:colOff>228600</xdr:colOff>
      <xdr:row>27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73"/>
  <sheetViews>
    <sheetView tabSelected="1" workbookViewId="0">
      <pane xSplit="4" ySplit="1" topLeftCell="E3" activePane="bottomRight" state="frozen"/>
      <selection pane="topRight" activeCell="E1" sqref="E1"/>
      <selection pane="bottomLeft" activeCell="A2" sqref="A2"/>
      <selection pane="bottomRight" activeCell="W5" sqref="W5"/>
    </sheetView>
  </sheetViews>
  <sheetFormatPr baseColWidth="10" defaultColWidth="17.28515625" defaultRowHeight="15.75" customHeight="1" x14ac:dyDescent="0.2"/>
  <cols>
    <col min="1" max="1" width="26.7109375" customWidth="1"/>
    <col min="2" max="2" width="9.5703125" customWidth="1"/>
    <col min="3" max="3" width="8.5703125" customWidth="1"/>
    <col min="4" max="4" width="9.140625" customWidth="1"/>
    <col min="5" max="20" width="3.5703125" bestFit="1" customWidth="1"/>
    <col min="21" max="22" width="5.42578125" customWidth="1"/>
    <col min="23" max="25" width="3.5703125" bestFit="1" customWidth="1"/>
    <col min="26" max="64" width="5.42578125" hidden="1" customWidth="1"/>
  </cols>
  <sheetData>
    <row r="1" spans="1:66" ht="22.5" x14ac:dyDescent="0.2">
      <c r="A1" s="9" t="s">
        <v>8</v>
      </c>
      <c r="B1" s="9" t="s">
        <v>7</v>
      </c>
      <c r="C1" s="9" t="s">
        <v>6</v>
      </c>
      <c r="D1" s="9" t="s">
        <v>5</v>
      </c>
      <c r="E1" s="9">
        <v>1</v>
      </c>
      <c r="F1" s="9">
        <v>2</v>
      </c>
      <c r="G1" s="9">
        <v>3</v>
      </c>
      <c r="H1" s="9">
        <v>4</v>
      </c>
      <c r="I1" s="9">
        <v>5</v>
      </c>
      <c r="J1" s="9">
        <v>6</v>
      </c>
      <c r="K1" s="9">
        <v>7</v>
      </c>
      <c r="L1" s="9">
        <v>8</v>
      </c>
      <c r="M1" s="9">
        <v>9</v>
      </c>
      <c r="N1" s="9">
        <v>10</v>
      </c>
      <c r="O1" s="9">
        <v>11</v>
      </c>
      <c r="P1" s="9">
        <v>12</v>
      </c>
      <c r="Q1" s="9">
        <v>13</v>
      </c>
      <c r="R1" s="9">
        <v>14</v>
      </c>
      <c r="S1" s="9">
        <v>15</v>
      </c>
      <c r="T1" s="9">
        <v>16</v>
      </c>
      <c r="U1" s="9">
        <v>17</v>
      </c>
      <c r="V1" s="9">
        <v>18</v>
      </c>
      <c r="W1" s="9">
        <v>19</v>
      </c>
      <c r="X1" s="9">
        <v>20</v>
      </c>
      <c r="Y1" s="9">
        <v>21</v>
      </c>
      <c r="Z1" s="1">
        <v>22</v>
      </c>
      <c r="AA1" s="1">
        <v>23</v>
      </c>
      <c r="AB1" s="1">
        <v>24</v>
      </c>
      <c r="AC1" s="1">
        <v>25</v>
      </c>
      <c r="AD1" s="1">
        <v>26</v>
      </c>
      <c r="AE1" s="1">
        <v>27</v>
      </c>
      <c r="AF1" s="1">
        <v>28</v>
      </c>
      <c r="AG1" s="1">
        <v>29</v>
      </c>
      <c r="AH1" s="1">
        <v>30</v>
      </c>
      <c r="AI1" s="1">
        <v>31</v>
      </c>
      <c r="AJ1" s="1">
        <v>1</v>
      </c>
      <c r="AK1" s="1">
        <v>2</v>
      </c>
      <c r="AL1" s="1">
        <v>3</v>
      </c>
      <c r="AM1" s="1">
        <v>4</v>
      </c>
      <c r="AN1" s="1">
        <v>5</v>
      </c>
      <c r="AO1" s="1">
        <v>6</v>
      </c>
      <c r="AP1" s="1">
        <v>7</v>
      </c>
      <c r="AQ1" s="1">
        <v>8</v>
      </c>
      <c r="AR1" s="1">
        <v>9</v>
      </c>
      <c r="AS1" s="1">
        <v>10</v>
      </c>
      <c r="AT1" s="1">
        <v>11</v>
      </c>
      <c r="AU1" s="1">
        <v>12</v>
      </c>
      <c r="AV1" s="1">
        <v>13</v>
      </c>
      <c r="AW1" s="1">
        <v>14</v>
      </c>
      <c r="AX1" s="1">
        <v>15</v>
      </c>
      <c r="AY1" s="1">
        <v>16</v>
      </c>
      <c r="AZ1" s="1">
        <v>17</v>
      </c>
      <c r="BA1" s="1">
        <v>18</v>
      </c>
      <c r="BB1" s="1">
        <v>19</v>
      </c>
      <c r="BC1" s="1">
        <v>20</v>
      </c>
      <c r="BD1" s="1">
        <v>21</v>
      </c>
      <c r="BE1" s="1">
        <v>22</v>
      </c>
      <c r="BF1" s="1">
        <v>23</v>
      </c>
      <c r="BG1" s="1">
        <v>24</v>
      </c>
      <c r="BH1" s="1">
        <v>25</v>
      </c>
      <c r="BI1" s="1">
        <v>26</v>
      </c>
      <c r="BJ1" s="1">
        <v>27</v>
      </c>
      <c r="BK1" s="1">
        <v>28</v>
      </c>
      <c r="BL1" s="1">
        <v>29</v>
      </c>
    </row>
    <row r="2" spans="1:66" ht="12.75" hidden="1" x14ac:dyDescent="0.2">
      <c r="A2" s="19"/>
      <c r="B2" s="20"/>
      <c r="C2" s="10"/>
      <c r="D2" s="1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</row>
    <row r="3" spans="1:66" ht="38.25" x14ac:dyDescent="0.2">
      <c r="A3" s="23" t="s">
        <v>11</v>
      </c>
      <c r="B3" s="24">
        <v>75</v>
      </c>
      <c r="C3" s="25">
        <f t="shared" ref="C3:C5" si="0">IF(B3&lt;SUM(E3:BL3),SUM(E3:BL3),B3)</f>
        <v>75</v>
      </c>
      <c r="D3" s="27">
        <f t="shared" ref="D3:D5" si="1">IF(C3&gt;B3,$C3-(SUM($E3:$BL3)),$B3-(SUM($E3:$BL3)))</f>
        <v>0</v>
      </c>
      <c r="E3" s="27">
        <v>5</v>
      </c>
      <c r="F3" s="27">
        <v>2</v>
      </c>
      <c r="G3" s="27">
        <v>0</v>
      </c>
      <c r="H3" s="27">
        <v>10</v>
      </c>
      <c r="I3" s="27">
        <v>6</v>
      </c>
      <c r="J3" s="27" t="s">
        <v>4</v>
      </c>
      <c r="K3" s="27" t="s">
        <v>4</v>
      </c>
      <c r="L3" s="27">
        <v>10</v>
      </c>
      <c r="M3" s="27">
        <v>0</v>
      </c>
      <c r="N3" s="27">
        <v>0</v>
      </c>
      <c r="O3" s="27">
        <v>0</v>
      </c>
      <c r="P3" s="27">
        <v>12</v>
      </c>
      <c r="Q3" s="27" t="s">
        <v>4</v>
      </c>
      <c r="R3" s="27" t="s">
        <v>4</v>
      </c>
      <c r="S3" s="27">
        <v>0</v>
      </c>
      <c r="T3" s="27">
        <v>15</v>
      </c>
      <c r="U3" s="27">
        <v>0</v>
      </c>
      <c r="V3" s="27">
        <v>10</v>
      </c>
      <c r="W3" s="27">
        <v>5</v>
      </c>
      <c r="X3" s="27" t="s">
        <v>4</v>
      </c>
      <c r="Y3" s="27" t="s">
        <v>4</v>
      </c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  <c r="AS3" s="31"/>
      <c r="AT3" s="31"/>
      <c r="AU3" s="31"/>
      <c r="AV3" s="31"/>
      <c r="AW3" s="31"/>
      <c r="AX3" s="31"/>
      <c r="AY3" s="31"/>
      <c r="AZ3" s="31"/>
      <c r="BA3" s="31"/>
      <c r="BB3" s="31"/>
      <c r="BC3" s="31"/>
      <c r="BD3" s="31"/>
      <c r="BE3" s="31"/>
      <c r="BF3" s="31"/>
      <c r="BG3" s="31"/>
      <c r="BH3" s="31"/>
      <c r="BI3" s="31"/>
      <c r="BJ3" s="31"/>
      <c r="BK3" s="31"/>
      <c r="BL3" s="31"/>
      <c r="BN3" s="30"/>
    </row>
    <row r="4" spans="1:66" ht="25.5" x14ac:dyDescent="0.2">
      <c r="A4" s="23" t="s">
        <v>12</v>
      </c>
      <c r="B4" s="24">
        <v>25</v>
      </c>
      <c r="C4" s="25">
        <f t="shared" si="0"/>
        <v>25</v>
      </c>
      <c r="D4" s="27">
        <f t="shared" si="1"/>
        <v>5</v>
      </c>
      <c r="E4" s="27">
        <v>0</v>
      </c>
      <c r="F4" s="27">
        <v>5</v>
      </c>
      <c r="G4" s="27">
        <v>0</v>
      </c>
      <c r="H4" s="27">
        <v>0</v>
      </c>
      <c r="I4" s="27">
        <v>0</v>
      </c>
      <c r="J4" s="27" t="s">
        <v>4</v>
      </c>
      <c r="K4" s="27" t="s">
        <v>4</v>
      </c>
      <c r="L4" s="27">
        <v>5</v>
      </c>
      <c r="M4" s="27">
        <v>0</v>
      </c>
      <c r="N4" s="27">
        <v>0</v>
      </c>
      <c r="O4" s="27">
        <v>0</v>
      </c>
      <c r="P4" s="27">
        <v>4</v>
      </c>
      <c r="Q4" s="27" t="s">
        <v>4</v>
      </c>
      <c r="R4" s="27" t="s">
        <v>4</v>
      </c>
      <c r="S4" s="27">
        <v>6</v>
      </c>
      <c r="T4" s="27">
        <v>0</v>
      </c>
      <c r="U4" s="27">
        <v>0</v>
      </c>
      <c r="V4" s="27">
        <v>0</v>
      </c>
      <c r="W4" s="27">
        <v>0</v>
      </c>
      <c r="X4" s="27" t="s">
        <v>4</v>
      </c>
      <c r="Y4" s="27" t="s">
        <v>4</v>
      </c>
      <c r="Z4" s="31"/>
      <c r="AA4" s="31"/>
      <c r="AB4" s="31"/>
      <c r="AC4" s="31"/>
      <c r="AD4" s="31"/>
      <c r="AE4" s="31"/>
      <c r="AF4" s="31"/>
      <c r="AG4" s="31"/>
      <c r="AH4" s="31"/>
      <c r="AI4" s="31"/>
      <c r="AJ4" s="31"/>
      <c r="AK4" s="31"/>
      <c r="AL4" s="31"/>
      <c r="AM4" s="31"/>
      <c r="AN4" s="31"/>
      <c r="AO4" s="31"/>
      <c r="AP4" s="31"/>
      <c r="AQ4" s="31"/>
      <c r="AR4" s="31"/>
      <c r="AS4" s="31"/>
      <c r="AT4" s="31"/>
      <c r="AU4" s="31"/>
      <c r="AV4" s="31"/>
      <c r="AW4" s="31"/>
      <c r="AX4" s="31"/>
      <c r="AY4" s="31"/>
      <c r="AZ4" s="31"/>
      <c r="BA4" s="31"/>
      <c r="BB4" s="31"/>
      <c r="BC4" s="31"/>
      <c r="BD4" s="31"/>
      <c r="BE4" s="31"/>
      <c r="BF4" s="31"/>
      <c r="BG4" s="31"/>
      <c r="BH4" s="31"/>
      <c r="BI4" s="31"/>
      <c r="BJ4" s="31"/>
      <c r="BK4" s="31"/>
      <c r="BL4" s="31"/>
      <c r="BN4" s="30"/>
    </row>
    <row r="5" spans="1:66" ht="25.5" x14ac:dyDescent="0.2">
      <c r="A5" s="23" t="s">
        <v>13</v>
      </c>
      <c r="B5" s="24">
        <v>50</v>
      </c>
      <c r="C5" s="25">
        <f t="shared" si="0"/>
        <v>50</v>
      </c>
      <c r="D5" s="27">
        <f t="shared" si="1"/>
        <v>0</v>
      </c>
      <c r="E5" s="27">
        <v>10</v>
      </c>
      <c r="F5" s="27">
        <v>5</v>
      </c>
      <c r="G5" s="27">
        <v>0</v>
      </c>
      <c r="H5" s="27">
        <v>0</v>
      </c>
      <c r="I5" s="27">
        <v>5</v>
      </c>
      <c r="J5" s="27" t="s">
        <v>4</v>
      </c>
      <c r="K5" s="27" t="s">
        <v>4</v>
      </c>
      <c r="L5" s="27">
        <v>0</v>
      </c>
      <c r="M5" s="27">
        <v>0</v>
      </c>
      <c r="N5" s="27">
        <v>10</v>
      </c>
      <c r="O5" s="27">
        <v>10</v>
      </c>
      <c r="P5" s="27">
        <v>0</v>
      </c>
      <c r="Q5" s="27" t="s">
        <v>4</v>
      </c>
      <c r="R5" s="27" t="s">
        <v>4</v>
      </c>
      <c r="S5" s="27">
        <v>10</v>
      </c>
      <c r="T5" s="27">
        <v>0</v>
      </c>
      <c r="U5" s="27">
        <v>0</v>
      </c>
      <c r="V5" s="27">
        <v>0</v>
      </c>
      <c r="W5" s="27">
        <v>0</v>
      </c>
      <c r="X5" s="27" t="s">
        <v>4</v>
      </c>
      <c r="Y5" s="27" t="s">
        <v>4</v>
      </c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31"/>
      <c r="AL5" s="31"/>
      <c r="AM5" s="31"/>
      <c r="AN5" s="31"/>
      <c r="AO5" s="31"/>
      <c r="AP5" s="31"/>
      <c r="AQ5" s="31"/>
      <c r="AR5" s="31"/>
      <c r="AS5" s="31"/>
      <c r="AT5" s="31"/>
      <c r="AU5" s="31"/>
      <c r="AV5" s="31"/>
      <c r="AW5" s="31"/>
      <c r="AX5" s="31"/>
      <c r="AY5" s="31"/>
      <c r="AZ5" s="31"/>
      <c r="BA5" s="31"/>
      <c r="BB5" s="31"/>
      <c r="BC5" s="31"/>
      <c r="BD5" s="31"/>
      <c r="BE5" s="31"/>
      <c r="BF5" s="31"/>
      <c r="BG5" s="31"/>
      <c r="BH5" s="31"/>
      <c r="BI5" s="31"/>
      <c r="BJ5" s="31"/>
      <c r="BK5" s="31"/>
      <c r="BL5" s="31"/>
      <c r="BN5" s="30"/>
    </row>
    <row r="6" spans="1:66" ht="12.75" x14ac:dyDescent="0.2">
      <c r="A6" s="23"/>
      <c r="B6" s="24"/>
      <c r="C6" s="25"/>
      <c r="D6" s="26"/>
      <c r="E6" s="24"/>
      <c r="F6" s="27"/>
      <c r="G6" s="27"/>
      <c r="H6" s="27"/>
      <c r="I6" s="24"/>
      <c r="J6" s="24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</row>
    <row r="7" spans="1:66" ht="12.75" x14ac:dyDescent="0.2">
      <c r="A7" s="28" t="s">
        <v>0</v>
      </c>
      <c r="B7" s="29">
        <f t="shared" ref="B7:AG7" si="2">SUM(B3:B6)</f>
        <v>150</v>
      </c>
      <c r="C7" s="29">
        <f t="shared" si="2"/>
        <v>150</v>
      </c>
      <c r="D7" s="29">
        <f t="shared" si="2"/>
        <v>5</v>
      </c>
      <c r="E7" s="29">
        <f t="shared" si="2"/>
        <v>15</v>
      </c>
      <c r="F7" s="29">
        <f t="shared" si="2"/>
        <v>12</v>
      </c>
      <c r="G7" s="29">
        <f t="shared" si="2"/>
        <v>0</v>
      </c>
      <c r="H7" s="29">
        <f t="shared" si="2"/>
        <v>10</v>
      </c>
      <c r="I7" s="29">
        <f t="shared" si="2"/>
        <v>11</v>
      </c>
      <c r="J7" s="29">
        <f t="shared" si="2"/>
        <v>0</v>
      </c>
      <c r="K7" s="29">
        <f t="shared" si="2"/>
        <v>0</v>
      </c>
      <c r="L7" s="29">
        <f t="shared" si="2"/>
        <v>15</v>
      </c>
      <c r="M7" s="29">
        <f t="shared" si="2"/>
        <v>0</v>
      </c>
      <c r="N7" s="29">
        <f t="shared" si="2"/>
        <v>10</v>
      </c>
      <c r="O7" s="29">
        <f t="shared" si="2"/>
        <v>10</v>
      </c>
      <c r="P7" s="29">
        <f t="shared" si="2"/>
        <v>16</v>
      </c>
      <c r="Q7" s="29">
        <f t="shared" si="2"/>
        <v>0</v>
      </c>
      <c r="R7" s="29">
        <f t="shared" si="2"/>
        <v>0</v>
      </c>
      <c r="S7" s="29">
        <f t="shared" si="2"/>
        <v>16</v>
      </c>
      <c r="T7" s="29">
        <f t="shared" si="2"/>
        <v>15</v>
      </c>
      <c r="U7" s="29">
        <f t="shared" si="2"/>
        <v>0</v>
      </c>
      <c r="V7" s="29">
        <f t="shared" si="2"/>
        <v>10</v>
      </c>
      <c r="W7" s="29">
        <f t="shared" si="2"/>
        <v>5</v>
      </c>
      <c r="X7" s="29">
        <f t="shared" si="2"/>
        <v>0</v>
      </c>
      <c r="Y7" s="29">
        <f t="shared" si="2"/>
        <v>0</v>
      </c>
      <c r="Z7" s="3">
        <f t="shared" si="2"/>
        <v>0</v>
      </c>
      <c r="AA7" s="3">
        <f t="shared" si="2"/>
        <v>0</v>
      </c>
      <c r="AB7" s="3">
        <f t="shared" si="2"/>
        <v>0</v>
      </c>
      <c r="AC7" s="3">
        <f t="shared" si="2"/>
        <v>0</v>
      </c>
      <c r="AD7" s="3">
        <f t="shared" si="2"/>
        <v>0</v>
      </c>
      <c r="AE7" s="3">
        <f t="shared" si="2"/>
        <v>0</v>
      </c>
      <c r="AF7" s="3">
        <f t="shared" si="2"/>
        <v>0</v>
      </c>
      <c r="AG7" s="3">
        <f t="shared" si="2"/>
        <v>0</v>
      </c>
      <c r="AH7" s="3">
        <f t="shared" ref="AH7:BL7" si="3">SUM(AH3:AH6)</f>
        <v>0</v>
      </c>
      <c r="AI7" s="3">
        <f t="shared" si="3"/>
        <v>0</v>
      </c>
      <c r="AJ7" s="3">
        <f t="shared" si="3"/>
        <v>0</v>
      </c>
      <c r="AK7" s="3">
        <f t="shared" si="3"/>
        <v>0</v>
      </c>
      <c r="AL7" s="3">
        <f t="shared" si="3"/>
        <v>0</v>
      </c>
      <c r="AM7" s="3">
        <f t="shared" si="3"/>
        <v>0</v>
      </c>
      <c r="AN7" s="3">
        <f t="shared" si="3"/>
        <v>0</v>
      </c>
      <c r="AO7" s="3">
        <f t="shared" si="3"/>
        <v>0</v>
      </c>
      <c r="AP7" s="3">
        <f t="shared" si="3"/>
        <v>0</v>
      </c>
      <c r="AQ7" s="3">
        <f t="shared" si="3"/>
        <v>0</v>
      </c>
      <c r="AR7" s="3">
        <f t="shared" si="3"/>
        <v>0</v>
      </c>
      <c r="AS7" s="3">
        <f t="shared" si="3"/>
        <v>0</v>
      </c>
      <c r="AT7" s="3">
        <f t="shared" si="3"/>
        <v>0</v>
      </c>
      <c r="AU7" s="3">
        <f t="shared" si="3"/>
        <v>0</v>
      </c>
      <c r="AV7" s="3">
        <f t="shared" si="3"/>
        <v>0</v>
      </c>
      <c r="AW7" s="3">
        <f t="shared" si="3"/>
        <v>0</v>
      </c>
      <c r="AX7" s="3">
        <f t="shared" si="3"/>
        <v>0</v>
      </c>
      <c r="AY7" s="3">
        <f t="shared" si="3"/>
        <v>0</v>
      </c>
      <c r="AZ7" s="3">
        <f t="shared" si="3"/>
        <v>0</v>
      </c>
      <c r="BA7" s="3">
        <f t="shared" si="3"/>
        <v>0</v>
      </c>
      <c r="BB7" s="3">
        <f t="shared" si="3"/>
        <v>0</v>
      </c>
      <c r="BC7" s="3">
        <f t="shared" si="3"/>
        <v>0</v>
      </c>
      <c r="BD7" s="3">
        <f t="shared" si="3"/>
        <v>0</v>
      </c>
      <c r="BE7" s="3">
        <f t="shared" si="3"/>
        <v>0</v>
      </c>
      <c r="BF7" s="3">
        <f t="shared" si="3"/>
        <v>0</v>
      </c>
      <c r="BG7" s="3">
        <f t="shared" si="3"/>
        <v>0</v>
      </c>
      <c r="BH7" s="3">
        <f t="shared" si="3"/>
        <v>0</v>
      </c>
      <c r="BI7" s="3">
        <f t="shared" si="3"/>
        <v>0</v>
      </c>
      <c r="BJ7" s="3">
        <f t="shared" si="3"/>
        <v>0</v>
      </c>
      <c r="BK7" s="3">
        <f t="shared" si="3"/>
        <v>0</v>
      </c>
      <c r="BL7" s="3">
        <f t="shared" si="3"/>
        <v>0</v>
      </c>
    </row>
    <row r="8" spans="1:66" ht="12.75" x14ac:dyDescent="0.2">
      <c r="A8" s="11" t="s">
        <v>1</v>
      </c>
      <c r="B8" s="12">
        <v>-30</v>
      </c>
      <c r="C8" s="13"/>
      <c r="D8" s="14"/>
      <c r="E8" s="21"/>
      <c r="F8" s="22">
        <v>1</v>
      </c>
      <c r="G8" s="22">
        <v>1</v>
      </c>
      <c r="H8" s="22">
        <v>1</v>
      </c>
      <c r="I8" s="22">
        <v>1</v>
      </c>
      <c r="J8" s="22">
        <v>1</v>
      </c>
      <c r="K8" s="22">
        <v>1</v>
      </c>
      <c r="L8" s="22">
        <v>1</v>
      </c>
      <c r="M8" s="22">
        <v>1</v>
      </c>
      <c r="N8" s="22">
        <v>1</v>
      </c>
      <c r="O8" s="22">
        <v>1</v>
      </c>
      <c r="P8" s="22">
        <v>1</v>
      </c>
      <c r="Q8" s="22">
        <v>1</v>
      </c>
      <c r="R8" s="22">
        <v>1</v>
      </c>
      <c r="S8" s="22">
        <v>1</v>
      </c>
      <c r="T8" s="22">
        <v>1</v>
      </c>
      <c r="U8" s="22">
        <v>1</v>
      </c>
      <c r="V8" s="22">
        <v>1</v>
      </c>
      <c r="W8" s="22">
        <v>1</v>
      </c>
      <c r="X8" s="22">
        <v>1</v>
      </c>
      <c r="Y8" s="22">
        <v>1</v>
      </c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</row>
    <row r="9" spans="1:66" ht="12.75" x14ac:dyDescent="0.2">
      <c r="A9" s="15" t="s">
        <v>9</v>
      </c>
      <c r="B9" s="16"/>
      <c r="C9" s="17" t="s">
        <v>2</v>
      </c>
      <c r="D9" s="16">
        <v>21</v>
      </c>
      <c r="E9" s="18">
        <f>D9-E8</f>
        <v>21</v>
      </c>
      <c r="F9" s="18">
        <f t="shared" ref="F9:BL9" si="4">E9-F8</f>
        <v>20</v>
      </c>
      <c r="G9" s="18">
        <f t="shared" si="4"/>
        <v>19</v>
      </c>
      <c r="H9" s="18">
        <f t="shared" si="4"/>
        <v>18</v>
      </c>
      <c r="I9" s="18">
        <f t="shared" si="4"/>
        <v>17</v>
      </c>
      <c r="J9" s="18">
        <f t="shared" si="4"/>
        <v>16</v>
      </c>
      <c r="K9" s="18">
        <f t="shared" si="4"/>
        <v>15</v>
      </c>
      <c r="L9" s="18">
        <f t="shared" si="4"/>
        <v>14</v>
      </c>
      <c r="M9" s="18">
        <f t="shared" si="4"/>
        <v>13</v>
      </c>
      <c r="N9" s="18">
        <f t="shared" si="4"/>
        <v>12</v>
      </c>
      <c r="O9" s="18">
        <f t="shared" si="4"/>
        <v>11</v>
      </c>
      <c r="P9" s="18">
        <f t="shared" si="4"/>
        <v>10</v>
      </c>
      <c r="Q9" s="18">
        <f t="shared" si="4"/>
        <v>9</v>
      </c>
      <c r="R9" s="18">
        <f t="shared" si="4"/>
        <v>8</v>
      </c>
      <c r="S9" s="18">
        <f t="shared" si="4"/>
        <v>7</v>
      </c>
      <c r="T9" s="18">
        <f t="shared" si="4"/>
        <v>6</v>
      </c>
      <c r="U9" s="18">
        <f t="shared" si="4"/>
        <v>5</v>
      </c>
      <c r="V9" s="18">
        <f t="shared" si="4"/>
        <v>4</v>
      </c>
      <c r="W9" s="18">
        <f t="shared" si="4"/>
        <v>3</v>
      </c>
      <c r="X9" s="18">
        <f t="shared" si="4"/>
        <v>2</v>
      </c>
      <c r="Y9" s="18">
        <f t="shared" si="4"/>
        <v>1</v>
      </c>
      <c r="Z9" s="6">
        <f>Y9-Z8</f>
        <v>1</v>
      </c>
      <c r="AA9" s="6">
        <f t="shared" si="4"/>
        <v>1</v>
      </c>
      <c r="AB9" s="6">
        <f t="shared" si="4"/>
        <v>1</v>
      </c>
      <c r="AC9" s="6">
        <f t="shared" si="4"/>
        <v>1</v>
      </c>
      <c r="AD9" s="6">
        <f t="shared" si="4"/>
        <v>1</v>
      </c>
      <c r="AE9" s="6">
        <f t="shared" si="4"/>
        <v>1</v>
      </c>
      <c r="AF9" s="6">
        <f t="shared" si="4"/>
        <v>1</v>
      </c>
      <c r="AG9" s="6">
        <f t="shared" si="4"/>
        <v>1</v>
      </c>
      <c r="AH9" s="6">
        <f t="shared" si="4"/>
        <v>1</v>
      </c>
      <c r="AI9" s="6">
        <f t="shared" si="4"/>
        <v>1</v>
      </c>
      <c r="AJ9" s="6">
        <f t="shared" si="4"/>
        <v>1</v>
      </c>
      <c r="AK9" s="6">
        <f t="shared" si="4"/>
        <v>1</v>
      </c>
      <c r="AL9" s="6">
        <f t="shared" si="4"/>
        <v>1</v>
      </c>
      <c r="AM9" s="6">
        <f t="shared" si="4"/>
        <v>1</v>
      </c>
      <c r="AN9" s="6">
        <f t="shared" si="4"/>
        <v>1</v>
      </c>
      <c r="AO9" s="6">
        <f t="shared" si="4"/>
        <v>1</v>
      </c>
      <c r="AP9" s="6">
        <f t="shared" si="4"/>
        <v>1</v>
      </c>
      <c r="AQ9" s="6">
        <f t="shared" si="4"/>
        <v>1</v>
      </c>
      <c r="AR9" s="6">
        <f t="shared" si="4"/>
        <v>1</v>
      </c>
      <c r="AS9" s="6">
        <f t="shared" si="4"/>
        <v>1</v>
      </c>
      <c r="AT9" s="6">
        <f t="shared" si="4"/>
        <v>1</v>
      </c>
      <c r="AU9" s="6">
        <f t="shared" si="4"/>
        <v>1</v>
      </c>
      <c r="AV9" s="6">
        <f t="shared" si="4"/>
        <v>1</v>
      </c>
      <c r="AW9" s="6">
        <f t="shared" si="4"/>
        <v>1</v>
      </c>
      <c r="AX9" s="6">
        <f t="shared" si="4"/>
        <v>1</v>
      </c>
      <c r="AY9" s="6">
        <f t="shared" si="4"/>
        <v>1</v>
      </c>
      <c r="AZ9" s="6">
        <f t="shared" si="4"/>
        <v>1</v>
      </c>
      <c r="BA9" s="6">
        <f t="shared" si="4"/>
        <v>1</v>
      </c>
      <c r="BB9" s="6">
        <f t="shared" si="4"/>
        <v>1</v>
      </c>
      <c r="BC9" s="6">
        <f t="shared" si="4"/>
        <v>1</v>
      </c>
      <c r="BD9" s="6">
        <f t="shared" si="4"/>
        <v>1</v>
      </c>
      <c r="BE9" s="6">
        <f t="shared" si="4"/>
        <v>1</v>
      </c>
      <c r="BF9" s="6">
        <f t="shared" si="4"/>
        <v>1</v>
      </c>
      <c r="BG9" s="6">
        <f t="shared" si="4"/>
        <v>1</v>
      </c>
      <c r="BH9" s="6">
        <f t="shared" si="4"/>
        <v>1</v>
      </c>
      <c r="BI9" s="6">
        <f t="shared" si="4"/>
        <v>1</v>
      </c>
      <c r="BJ9" s="6">
        <f t="shared" si="4"/>
        <v>1</v>
      </c>
      <c r="BK9" s="6">
        <f t="shared" si="4"/>
        <v>1</v>
      </c>
      <c r="BL9" s="6">
        <f t="shared" si="4"/>
        <v>1</v>
      </c>
    </row>
    <row r="10" spans="1:66" ht="12.75" x14ac:dyDescent="0.2">
      <c r="A10" s="15" t="s">
        <v>10</v>
      </c>
      <c r="B10" s="16"/>
      <c r="C10" s="17" t="s">
        <v>3</v>
      </c>
      <c r="D10" s="16">
        <f>C7</f>
        <v>150</v>
      </c>
      <c r="E10" s="16">
        <f>$C$7-SUM(E$3:E$6)</f>
        <v>135</v>
      </c>
      <c r="F10" s="16">
        <f t="shared" ref="F10:AK10" si="5">E10-SUM(F3:F6)</f>
        <v>123</v>
      </c>
      <c r="G10" s="16">
        <f t="shared" si="5"/>
        <v>123</v>
      </c>
      <c r="H10" s="16">
        <f t="shared" si="5"/>
        <v>113</v>
      </c>
      <c r="I10" s="16">
        <f t="shared" si="5"/>
        <v>102</v>
      </c>
      <c r="J10" s="16">
        <f t="shared" si="5"/>
        <v>102</v>
      </c>
      <c r="K10" s="16">
        <f t="shared" si="5"/>
        <v>102</v>
      </c>
      <c r="L10" s="16">
        <f t="shared" si="5"/>
        <v>87</v>
      </c>
      <c r="M10" s="16">
        <f t="shared" si="5"/>
        <v>87</v>
      </c>
      <c r="N10" s="16">
        <f t="shared" si="5"/>
        <v>77</v>
      </c>
      <c r="O10" s="16">
        <f t="shared" si="5"/>
        <v>67</v>
      </c>
      <c r="P10" s="16">
        <f t="shared" si="5"/>
        <v>51</v>
      </c>
      <c r="Q10" s="16">
        <f t="shared" si="5"/>
        <v>51</v>
      </c>
      <c r="R10" s="16">
        <f t="shared" si="5"/>
        <v>51</v>
      </c>
      <c r="S10" s="16">
        <f t="shared" si="5"/>
        <v>35</v>
      </c>
      <c r="T10" s="16">
        <f t="shared" si="5"/>
        <v>20</v>
      </c>
      <c r="U10" s="16">
        <f t="shared" si="5"/>
        <v>20</v>
      </c>
      <c r="V10" s="16">
        <f t="shared" si="5"/>
        <v>10</v>
      </c>
      <c r="W10" s="16">
        <f t="shared" si="5"/>
        <v>5</v>
      </c>
      <c r="X10" s="16">
        <f t="shared" si="5"/>
        <v>5</v>
      </c>
      <c r="Y10" s="16">
        <f t="shared" si="5"/>
        <v>5</v>
      </c>
      <c r="Z10" s="5">
        <f t="shared" si="5"/>
        <v>5</v>
      </c>
      <c r="AA10" s="5">
        <f t="shared" si="5"/>
        <v>5</v>
      </c>
      <c r="AB10" s="5">
        <f t="shared" si="5"/>
        <v>5</v>
      </c>
      <c r="AC10" s="5">
        <f t="shared" si="5"/>
        <v>5</v>
      </c>
      <c r="AD10" s="5">
        <f t="shared" si="5"/>
        <v>5</v>
      </c>
      <c r="AE10" s="5">
        <f t="shared" si="5"/>
        <v>5</v>
      </c>
      <c r="AF10" s="5">
        <f t="shared" si="5"/>
        <v>5</v>
      </c>
      <c r="AG10" s="5">
        <f t="shared" si="5"/>
        <v>5</v>
      </c>
      <c r="AH10" s="5">
        <f t="shared" si="5"/>
        <v>5</v>
      </c>
      <c r="AI10" s="5">
        <f t="shared" si="5"/>
        <v>5</v>
      </c>
      <c r="AJ10" s="5">
        <f t="shared" si="5"/>
        <v>5</v>
      </c>
      <c r="AK10" s="5">
        <f t="shared" si="5"/>
        <v>5</v>
      </c>
      <c r="AL10" s="5">
        <f t="shared" ref="AL10:BL10" si="6">AK10-SUM(AL3:AL6)</f>
        <v>5</v>
      </c>
      <c r="AM10" s="5">
        <f t="shared" si="6"/>
        <v>5</v>
      </c>
      <c r="AN10" s="5">
        <f t="shared" si="6"/>
        <v>5</v>
      </c>
      <c r="AO10" s="5">
        <f t="shared" si="6"/>
        <v>5</v>
      </c>
      <c r="AP10" s="5">
        <f t="shared" si="6"/>
        <v>5</v>
      </c>
      <c r="AQ10" s="5">
        <f t="shared" si="6"/>
        <v>5</v>
      </c>
      <c r="AR10" s="5">
        <f t="shared" si="6"/>
        <v>5</v>
      </c>
      <c r="AS10" s="5">
        <f t="shared" si="6"/>
        <v>5</v>
      </c>
      <c r="AT10" s="5">
        <f t="shared" si="6"/>
        <v>5</v>
      </c>
      <c r="AU10" s="5">
        <f t="shared" si="6"/>
        <v>5</v>
      </c>
      <c r="AV10" s="5">
        <f t="shared" si="6"/>
        <v>5</v>
      </c>
      <c r="AW10" s="5">
        <f t="shared" si="6"/>
        <v>5</v>
      </c>
      <c r="AX10" s="5">
        <f t="shared" si="6"/>
        <v>5</v>
      </c>
      <c r="AY10" s="5">
        <f t="shared" si="6"/>
        <v>5</v>
      </c>
      <c r="AZ10" s="5">
        <f t="shared" si="6"/>
        <v>5</v>
      </c>
      <c r="BA10" s="5">
        <f t="shared" si="6"/>
        <v>5</v>
      </c>
      <c r="BB10" s="5">
        <f t="shared" si="6"/>
        <v>5</v>
      </c>
      <c r="BC10" s="5">
        <f t="shared" si="6"/>
        <v>5</v>
      </c>
      <c r="BD10" s="5">
        <f t="shared" si="6"/>
        <v>5</v>
      </c>
      <c r="BE10" s="5">
        <f t="shared" si="6"/>
        <v>5</v>
      </c>
      <c r="BF10" s="5">
        <f t="shared" si="6"/>
        <v>5</v>
      </c>
      <c r="BG10" s="5">
        <f t="shared" si="6"/>
        <v>5</v>
      </c>
      <c r="BH10" s="5">
        <f t="shared" si="6"/>
        <v>5</v>
      </c>
      <c r="BI10" s="5">
        <f t="shared" si="6"/>
        <v>5</v>
      </c>
      <c r="BJ10" s="5">
        <f t="shared" si="6"/>
        <v>5</v>
      </c>
      <c r="BK10" s="5">
        <f t="shared" si="6"/>
        <v>5</v>
      </c>
      <c r="BL10" s="5">
        <f t="shared" si="6"/>
        <v>5</v>
      </c>
    </row>
    <row r="11" spans="1:66" ht="18" x14ac:dyDescent="0.25"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</row>
    <row r="12" spans="1:66" ht="18" x14ac:dyDescent="0.25"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</row>
    <row r="13" spans="1:66" ht="12.75" x14ac:dyDescent="0.2">
      <c r="A13" s="8"/>
    </row>
    <row r="14" spans="1:66" ht="12.75" x14ac:dyDescent="0.2">
      <c r="A14" s="8"/>
    </row>
    <row r="15" spans="1:66" ht="12.75" x14ac:dyDescent="0.2">
      <c r="A15" s="8"/>
    </row>
    <row r="16" spans="1:66" ht="12.75" x14ac:dyDescent="0.2">
      <c r="A16" s="8"/>
    </row>
    <row r="17" spans="1:1" ht="12.75" x14ac:dyDescent="0.2">
      <c r="A17" s="8"/>
    </row>
    <row r="18" spans="1:1" ht="12.75" x14ac:dyDescent="0.2">
      <c r="A18" s="8"/>
    </row>
    <row r="19" spans="1:1" ht="12.75" x14ac:dyDescent="0.2">
      <c r="A19" s="8"/>
    </row>
    <row r="20" spans="1:1" ht="12.75" x14ac:dyDescent="0.2">
      <c r="A20" s="8"/>
    </row>
    <row r="21" spans="1:1" ht="12.75" x14ac:dyDescent="0.2">
      <c r="A21" s="8"/>
    </row>
    <row r="22" spans="1:1" ht="12.75" x14ac:dyDescent="0.2">
      <c r="A22" s="8"/>
    </row>
    <row r="23" spans="1:1" ht="12.75" x14ac:dyDescent="0.2">
      <c r="A23" s="8"/>
    </row>
    <row r="24" spans="1:1" ht="12.75" x14ac:dyDescent="0.2">
      <c r="A24" s="8"/>
    </row>
    <row r="25" spans="1:1" ht="12.75" x14ac:dyDescent="0.2">
      <c r="A25" s="8"/>
    </row>
    <row r="26" spans="1:1" ht="12.75" x14ac:dyDescent="0.2">
      <c r="A26" s="8"/>
    </row>
    <row r="27" spans="1:1" ht="12.75" x14ac:dyDescent="0.2">
      <c r="A27" s="8"/>
    </row>
    <row r="28" spans="1:1" ht="12.75" x14ac:dyDescent="0.2">
      <c r="A28" s="8"/>
    </row>
    <row r="29" spans="1:1" ht="12.75" x14ac:dyDescent="0.2">
      <c r="A29" s="8"/>
    </row>
    <row r="30" spans="1:1" ht="12.75" x14ac:dyDescent="0.2">
      <c r="A30" s="8"/>
    </row>
    <row r="31" spans="1:1" ht="12.75" x14ac:dyDescent="0.2">
      <c r="A31" s="8"/>
    </row>
    <row r="32" spans="1:1" ht="12.75" x14ac:dyDescent="0.2">
      <c r="A32" s="8"/>
    </row>
    <row r="33" spans="1:1" ht="12.75" x14ac:dyDescent="0.2">
      <c r="A33" s="8"/>
    </row>
    <row r="34" spans="1:1" ht="12.75" x14ac:dyDescent="0.2">
      <c r="A34" s="8"/>
    </row>
    <row r="35" spans="1:1" ht="12.75" x14ac:dyDescent="0.2">
      <c r="A35" s="8"/>
    </row>
    <row r="36" spans="1:1" ht="12.75" x14ac:dyDescent="0.2">
      <c r="A36" s="8"/>
    </row>
    <row r="37" spans="1:1" ht="12.75" x14ac:dyDescent="0.2">
      <c r="A37" s="8"/>
    </row>
    <row r="38" spans="1:1" ht="12.75" x14ac:dyDescent="0.2">
      <c r="A38" s="8"/>
    </row>
    <row r="39" spans="1:1" ht="12.75" x14ac:dyDescent="0.2">
      <c r="A39" s="8"/>
    </row>
    <row r="40" spans="1:1" ht="12.75" x14ac:dyDescent="0.2">
      <c r="A40" s="8"/>
    </row>
    <row r="41" spans="1:1" ht="12.75" x14ac:dyDescent="0.2">
      <c r="A41" s="8"/>
    </row>
    <row r="42" spans="1:1" ht="12.75" x14ac:dyDescent="0.2">
      <c r="A42" s="8"/>
    </row>
    <row r="43" spans="1:1" ht="12.75" x14ac:dyDescent="0.2">
      <c r="A43" s="8"/>
    </row>
    <row r="44" spans="1:1" ht="12.75" x14ac:dyDescent="0.2">
      <c r="A44" s="8"/>
    </row>
    <row r="45" spans="1:1" ht="12.75" x14ac:dyDescent="0.2">
      <c r="A45" s="8"/>
    </row>
    <row r="46" spans="1:1" ht="12.75" x14ac:dyDescent="0.2">
      <c r="A46" s="8"/>
    </row>
    <row r="47" spans="1:1" ht="12.75" x14ac:dyDescent="0.2">
      <c r="A47" s="8"/>
    </row>
    <row r="48" spans="1:1" ht="12.75" x14ac:dyDescent="0.2">
      <c r="A48" s="8"/>
    </row>
    <row r="49" spans="1:1" ht="12.75" x14ac:dyDescent="0.2">
      <c r="A49" s="8"/>
    </row>
    <row r="50" spans="1:1" ht="12.75" x14ac:dyDescent="0.2">
      <c r="A50" s="8"/>
    </row>
    <row r="51" spans="1:1" ht="12.75" x14ac:dyDescent="0.2">
      <c r="A51" s="8"/>
    </row>
    <row r="52" spans="1:1" ht="12.75" x14ac:dyDescent="0.2">
      <c r="A52" s="8"/>
    </row>
    <row r="53" spans="1:1" ht="12.75" x14ac:dyDescent="0.2">
      <c r="A53" s="8"/>
    </row>
    <row r="54" spans="1:1" ht="12.75" x14ac:dyDescent="0.2">
      <c r="A54" s="8"/>
    </row>
    <row r="55" spans="1:1" ht="12.75" x14ac:dyDescent="0.2">
      <c r="A55" s="8"/>
    </row>
    <row r="56" spans="1:1" ht="12.75" x14ac:dyDescent="0.2">
      <c r="A56" s="8"/>
    </row>
    <row r="57" spans="1:1" ht="12.75" x14ac:dyDescent="0.2">
      <c r="A57" s="8"/>
    </row>
    <row r="58" spans="1:1" ht="12.75" x14ac:dyDescent="0.2">
      <c r="A58" s="8"/>
    </row>
    <row r="59" spans="1:1" ht="12.75" x14ac:dyDescent="0.2">
      <c r="A59" s="8"/>
    </row>
    <row r="60" spans="1:1" ht="12.75" x14ac:dyDescent="0.2">
      <c r="A60" s="8"/>
    </row>
    <row r="61" spans="1:1" ht="12.75" x14ac:dyDescent="0.2">
      <c r="A61" s="8"/>
    </row>
    <row r="62" spans="1:1" ht="12.75" x14ac:dyDescent="0.2">
      <c r="A62" s="8"/>
    </row>
    <row r="63" spans="1:1" ht="12.75" x14ac:dyDescent="0.2">
      <c r="A63" s="8"/>
    </row>
    <row r="64" spans="1:1" ht="12.75" x14ac:dyDescent="0.2">
      <c r="A64" s="8"/>
    </row>
    <row r="65" spans="1:1" ht="12.75" x14ac:dyDescent="0.2">
      <c r="A65" s="8"/>
    </row>
    <row r="66" spans="1:1" ht="12.75" x14ac:dyDescent="0.2">
      <c r="A66" s="8"/>
    </row>
    <row r="67" spans="1:1" ht="12.75" x14ac:dyDescent="0.2">
      <c r="A67" s="8"/>
    </row>
    <row r="68" spans="1:1" ht="12.75" x14ac:dyDescent="0.2">
      <c r="A68" s="8"/>
    </row>
    <row r="69" spans="1:1" ht="12.75" x14ac:dyDescent="0.2">
      <c r="A69" s="8"/>
    </row>
    <row r="70" spans="1:1" ht="12.75" x14ac:dyDescent="0.2">
      <c r="A70" s="8"/>
    </row>
    <row r="71" spans="1:1" ht="12.75" x14ac:dyDescent="0.2">
      <c r="A71" s="8"/>
    </row>
    <row r="72" spans="1:1" ht="12.75" x14ac:dyDescent="0.2">
      <c r="A72" s="8"/>
    </row>
    <row r="73" spans="1:1" ht="12.75" x14ac:dyDescent="0.2">
      <c r="A73" s="8"/>
    </row>
  </sheetData>
  <conditionalFormatting sqref="A9:BL10">
    <cfRule type="cellIs" dxfId="11" priority="1" operator="lessThan">
      <formula>1</formula>
    </cfRule>
  </conditionalFormatting>
  <conditionalFormatting sqref="A8">
    <cfRule type="cellIs" dxfId="10" priority="2" operator="equal">
      <formula>0</formula>
    </cfRule>
  </conditionalFormatting>
  <conditionalFormatting sqref="D8">
    <cfRule type="cellIs" dxfId="9" priority="3" operator="equal">
      <formula>0</formula>
    </cfRule>
  </conditionalFormatting>
  <conditionalFormatting sqref="C8">
    <cfRule type="cellIs" dxfId="8" priority="4" operator="lessThan">
      <formula>1</formula>
    </cfRule>
  </conditionalFormatting>
  <conditionalFormatting sqref="E6:BL6 Z3:BL5">
    <cfRule type="cellIs" dxfId="7" priority="5" operator="greaterThan">
      <formula>0</formula>
    </cfRule>
  </conditionalFormatting>
  <conditionalFormatting sqref="D6">
    <cfRule type="cellIs" dxfId="6" priority="6" operator="greaterThan">
      <formula>0</formula>
    </cfRule>
  </conditionalFormatting>
  <conditionalFormatting sqref="B8">
    <cfRule type="cellIs" dxfId="5" priority="7" operator="greaterThan">
      <formula>0</formula>
    </cfRule>
  </conditionalFormatting>
  <conditionalFormatting sqref="C8">
    <cfRule type="cellIs" dxfId="4" priority="8" operator="greaterThan">
      <formula>0</formula>
    </cfRule>
  </conditionalFormatting>
  <conditionalFormatting sqref="A8">
    <cfRule type="cellIs" dxfId="3" priority="9" operator="greaterThan">
      <formula>8</formula>
    </cfRule>
  </conditionalFormatting>
  <conditionalFormatting sqref="D8">
    <cfRule type="cellIs" dxfId="2" priority="10" operator="greaterThan">
      <formula>8</formula>
    </cfRule>
  </conditionalFormatting>
  <conditionalFormatting sqref="D6">
    <cfRule type="cellIs" dxfId="1" priority="11" operator="equal">
      <formula>0</formula>
    </cfRule>
  </conditionalFormatting>
  <conditionalFormatting sqref="D6">
    <cfRule type="cellIs" dxfId="0" priority="12" operator="lessThan">
      <formula>0</formula>
    </cfRule>
  </conditionalFormatting>
  <pageMargins left="0.7" right="0.7" top="0.75" bottom="0.75" header="0.3" footer="0.3"/>
  <pageSetup paperSize="9" orientation="landscape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Matias</cp:lastModifiedBy>
  <cp:lastPrinted>2015-09-01T21:48:16Z</cp:lastPrinted>
  <dcterms:modified xsi:type="dcterms:W3CDTF">2016-02-04T18:07:14Z</dcterms:modified>
</cp:coreProperties>
</file>