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13_ncr:1_{80AB5B81-13CB-45C3-B8F6-425E28F8614C}" xr6:coauthVersionLast="46" xr6:coauthVersionMax="46" xr10:uidLastSave="{00000000-0000-0000-0000-000000000000}"/>
  <bookViews>
    <workbookView xWindow="-96" yWindow="-96" windowWidth="19392" windowHeight="10392" xr2:uid="{E3A63303-FEFE-42EB-A2F9-1CB4078A5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8" i="1"/>
  <c r="L3" i="1"/>
  <c r="M3" i="1"/>
  <c r="N3" i="1"/>
  <c r="O3" i="1"/>
  <c r="P3" i="1"/>
  <c r="Q3" i="1"/>
  <c r="R3" i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R10" i="1" s="1"/>
  <c r="K4" i="1"/>
  <c r="K5" i="1" s="1"/>
  <c r="K3" i="1"/>
  <c r="P8" i="1" l="1"/>
  <c r="Q8" i="1"/>
  <c r="O7" i="1"/>
  <c r="P7" i="1"/>
  <c r="R9" i="1"/>
  <c r="N10" i="1"/>
  <c r="R7" i="1"/>
  <c r="Q9" i="1"/>
  <c r="R8" i="1"/>
  <c r="Q7" i="1"/>
  <c r="M9" i="1"/>
  <c r="N8" i="1"/>
  <c r="N9" i="1"/>
  <c r="M8" i="1"/>
  <c r="M7" i="1"/>
  <c r="N7" i="1"/>
  <c r="L7" i="1"/>
</calcChain>
</file>

<file path=xl/sharedStrings.xml><?xml version="1.0" encoding="utf-8"?>
<sst xmlns="http://schemas.openxmlformats.org/spreadsheetml/2006/main" count="27" uniqueCount="13">
  <si>
    <t>AIA</t>
  </si>
  <si>
    <t>APIA
(utilitarian, utilitarian)</t>
  </si>
  <si>
    <t>APIA
(best effort, best effort)</t>
  </si>
  <si>
    <t>APIA
(paranoid, subordinate)</t>
  </si>
  <si>
    <t>Average</t>
  </si>
  <si>
    <t>Standard deviation</t>
  </si>
  <si>
    <t>Standard error of the mean</t>
  </si>
  <si>
    <t>CPU time (seconds)</t>
  </si>
  <si>
    <t>Elapsed time (seconds)</t>
  </si>
  <si>
    <t>T-statistic for AIA</t>
  </si>
  <si>
    <t>T-statistic for APIA
(utilitarian, utilitarian)</t>
  </si>
  <si>
    <t>T-statistic for APIA
(best effort, best effort)</t>
  </si>
  <si>
    <t>T-statistic for APIA
(paranoid, subordinate)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</si>
</sst>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8ADE-EEAB-4A30-865C-5BF3F166366E}">
  <dimension ref="A1:R10"/>
  <sheetViews>
    <sheetView tabSelected="1" topLeftCell="H1" workbookViewId="0">
      <selection activeCell="J2" sqref="J2"/>
    </sheetView>
  </sheetViews>
  <sheetFormatPr defaultRowHeight="14.4" x14ac:dyDescent="0.55000000000000004"/>
  <cols>
    <col min="1" max="4" width="19.578125" customWidth="1"/>
    <col min="5" max="5" width="19.578125" style="19" customWidth="1"/>
    <col min="6" max="8" width="19.578125" customWidth="1"/>
    <col min="10" max="10" width="22.3671875" bestFit="1" customWidth="1"/>
    <col min="11" max="18" width="19.578125" customWidth="1"/>
  </cols>
  <sheetData>
    <row r="1" spans="1:18" x14ac:dyDescent="0.55000000000000004">
      <c r="A1" s="1" t="s">
        <v>8</v>
      </c>
      <c r="B1" s="1"/>
      <c r="C1" s="1"/>
      <c r="D1" s="5"/>
      <c r="E1" s="21" t="s">
        <v>7</v>
      </c>
      <c r="F1" s="6"/>
      <c r="G1" s="6"/>
      <c r="H1" s="7"/>
      <c r="K1" s="1" t="s">
        <v>8</v>
      </c>
      <c r="L1" s="1"/>
      <c r="M1" s="1"/>
      <c r="N1" s="5"/>
      <c r="O1" s="17" t="s">
        <v>7</v>
      </c>
      <c r="P1" s="1"/>
      <c r="Q1" s="1"/>
      <c r="R1" s="1"/>
    </row>
    <row r="2" spans="1:18" ht="28.8" x14ac:dyDescent="0.55000000000000004">
      <c r="A2" s="2" t="s">
        <v>0</v>
      </c>
      <c r="B2" s="3" t="s">
        <v>1</v>
      </c>
      <c r="C2" s="3" t="s">
        <v>2</v>
      </c>
      <c r="D2" s="8" t="s">
        <v>3</v>
      </c>
      <c r="E2" s="18" t="s">
        <v>0</v>
      </c>
      <c r="F2" s="3" t="s">
        <v>1</v>
      </c>
      <c r="G2" s="3" t="s">
        <v>2</v>
      </c>
      <c r="H2" s="3" t="s">
        <v>3</v>
      </c>
      <c r="K2" s="2" t="s">
        <v>0</v>
      </c>
      <c r="L2" s="3" t="s">
        <v>1</v>
      </c>
      <c r="M2" s="3" t="s">
        <v>2</v>
      </c>
      <c r="N2" s="8" t="s">
        <v>3</v>
      </c>
      <c r="O2" s="18" t="s">
        <v>0</v>
      </c>
      <c r="P2" s="3" t="s">
        <v>1</v>
      </c>
      <c r="Q2" s="3" t="s">
        <v>2</v>
      </c>
      <c r="R2" s="3" t="s">
        <v>3</v>
      </c>
    </row>
    <row r="3" spans="1:18" x14ac:dyDescent="0.55000000000000004">
      <c r="A3">
        <v>1</v>
      </c>
      <c r="B3">
        <v>2</v>
      </c>
      <c r="C3">
        <v>3</v>
      </c>
      <c r="D3">
        <v>4</v>
      </c>
      <c r="E3" s="19">
        <v>2</v>
      </c>
      <c r="F3">
        <v>4</v>
      </c>
      <c r="G3">
        <v>6</v>
      </c>
      <c r="H3">
        <v>8</v>
      </c>
      <c r="J3" s="15" t="s">
        <v>4</v>
      </c>
      <c r="K3" s="9">
        <f>AVERAGE(A:A)</f>
        <v>1.5</v>
      </c>
      <c r="L3" s="10">
        <f t="shared" ref="L3:R3" si="0">AVERAGE(B:B)</f>
        <v>2.5</v>
      </c>
      <c r="M3" s="10">
        <f t="shared" si="0"/>
        <v>3.5</v>
      </c>
      <c r="N3" s="10">
        <f t="shared" si="0"/>
        <v>4.5</v>
      </c>
      <c r="O3" s="19">
        <f t="shared" si="0"/>
        <v>2.5</v>
      </c>
      <c r="P3" s="10">
        <f t="shared" si="0"/>
        <v>4.5</v>
      </c>
      <c r="Q3" s="10">
        <f t="shared" si="0"/>
        <v>6.5</v>
      </c>
      <c r="R3" s="11">
        <f t="shared" si="0"/>
        <v>8.5</v>
      </c>
    </row>
    <row r="4" spans="1:18" x14ac:dyDescent="0.55000000000000004">
      <c r="A4">
        <v>2</v>
      </c>
      <c r="B4">
        <v>3</v>
      </c>
      <c r="C4">
        <v>4</v>
      </c>
      <c r="D4">
        <v>5</v>
      </c>
      <c r="E4" s="19">
        <v>3</v>
      </c>
      <c r="F4">
        <v>5</v>
      </c>
      <c r="G4">
        <v>7</v>
      </c>
      <c r="H4">
        <v>9</v>
      </c>
      <c r="J4" s="15" t="s">
        <v>5</v>
      </c>
      <c r="K4" s="9">
        <f>_xlfn.STDEV.S(A:A)</f>
        <v>0.70710678118654757</v>
      </c>
      <c r="L4" s="10">
        <f t="shared" ref="L4:R4" si="1">_xlfn.STDEV.S(B:B)</f>
        <v>0.70710678118654757</v>
      </c>
      <c r="M4" s="10">
        <f t="shared" si="1"/>
        <v>0.70710678118654757</v>
      </c>
      <c r="N4" s="10">
        <f t="shared" si="1"/>
        <v>0.70710678118654757</v>
      </c>
      <c r="O4" s="19">
        <f t="shared" si="1"/>
        <v>0.70710678118654757</v>
      </c>
      <c r="P4" s="10">
        <f t="shared" si="1"/>
        <v>0.70710678118654757</v>
      </c>
      <c r="Q4" s="10">
        <f t="shared" si="1"/>
        <v>0.70710678118654757</v>
      </c>
      <c r="R4" s="11">
        <f t="shared" si="1"/>
        <v>0.70710678118654757</v>
      </c>
    </row>
    <row r="5" spans="1:18" x14ac:dyDescent="0.55000000000000004">
      <c r="J5" s="15" t="s">
        <v>6</v>
      </c>
      <c r="K5" s="9">
        <f>K4/SQRT(COUNT(A:A))</f>
        <v>0.5</v>
      </c>
      <c r="L5" s="10">
        <f t="shared" ref="L5:R5" si="2">L4/SQRT(COUNT(B:B))</f>
        <v>0.5</v>
      </c>
      <c r="M5" s="10">
        <f t="shared" si="2"/>
        <v>0.5</v>
      </c>
      <c r="N5" s="10">
        <f t="shared" si="2"/>
        <v>0.5</v>
      </c>
      <c r="O5" s="19">
        <f t="shared" si="2"/>
        <v>0.5</v>
      </c>
      <c r="P5" s="10">
        <f t="shared" si="2"/>
        <v>0.5</v>
      </c>
      <c r="Q5" s="10">
        <f t="shared" si="2"/>
        <v>0.5</v>
      </c>
      <c r="R5" s="11">
        <f t="shared" si="2"/>
        <v>0.5</v>
      </c>
    </row>
    <row r="6" spans="1:18" x14ac:dyDescent="0.55000000000000004">
      <c r="J6" s="4"/>
      <c r="K6" s="9"/>
      <c r="L6" s="10"/>
      <c r="M6" s="10"/>
      <c r="N6" s="10"/>
      <c r="O6" s="19"/>
      <c r="P6" s="10"/>
      <c r="Q6" s="10"/>
      <c r="R6" s="11"/>
    </row>
    <row r="7" spans="1:18" x14ac:dyDescent="0.55000000000000004">
      <c r="J7" s="15" t="s">
        <v>9</v>
      </c>
      <c r="K7" s="9">
        <f>(K3-$K$3)/SQRT(K5*K5+$K$5*$K$5)</f>
        <v>0</v>
      </c>
      <c r="L7" s="10">
        <f t="shared" ref="L7:N7" si="3">(L3-$K$3)/SQRT(L5*L5+$K$5*$K$5)</f>
        <v>1.4142135623730949</v>
      </c>
      <c r="M7" s="10">
        <f t="shared" si="3"/>
        <v>2.8284271247461898</v>
      </c>
      <c r="N7" s="10">
        <f t="shared" si="3"/>
        <v>4.2426406871192848</v>
      </c>
      <c r="O7" s="19">
        <f>(O3-$O$3)/SQRT(O5*O5+$O$5*$O$5)</f>
        <v>0</v>
      </c>
      <c r="P7" s="10">
        <f t="shared" ref="P7:R7" si="4">(P3-$O$3)/SQRT(P5*P5+$O$5*$O$5)</f>
        <v>2.8284271247461898</v>
      </c>
      <c r="Q7" s="10">
        <f t="shared" si="4"/>
        <v>5.6568542494923797</v>
      </c>
      <c r="R7" s="11">
        <f t="shared" si="4"/>
        <v>8.4852813742385695</v>
      </c>
    </row>
    <row r="8" spans="1:18" ht="28.8" x14ac:dyDescent="0.55000000000000004">
      <c r="J8" s="16" t="s">
        <v>10</v>
      </c>
      <c r="K8" s="9"/>
      <c r="L8" s="10">
        <f t="shared" ref="L8:N8" si="5">(L3-$L$3)/SQRT(L5*L5+$L$5*$L$5)</f>
        <v>0</v>
      </c>
      <c r="M8" s="10">
        <f t="shared" si="5"/>
        <v>1.4142135623730949</v>
      </c>
      <c r="N8" s="10">
        <f t="shared" si="5"/>
        <v>2.8284271247461898</v>
      </c>
      <c r="O8" s="19"/>
      <c r="P8" s="10">
        <f t="shared" ref="P8:R8" si="6">(P3-$P$3)/SQRT(P5*P5+$P$5*$P$5)</f>
        <v>0</v>
      </c>
      <c r="Q8" s="10">
        <f t="shared" si="6"/>
        <v>2.8284271247461898</v>
      </c>
      <c r="R8" s="11">
        <f t="shared" si="6"/>
        <v>5.6568542494923797</v>
      </c>
    </row>
    <row r="9" spans="1:18" ht="28.8" x14ac:dyDescent="0.55000000000000004">
      <c r="J9" s="16" t="s">
        <v>11</v>
      </c>
      <c r="K9" s="9"/>
      <c r="L9" s="10"/>
      <c r="M9" s="10">
        <f t="shared" ref="L9:N9" si="7">(M3-$M$3)/SQRT(M5*M5+$M$5*$M$5)</f>
        <v>0</v>
      </c>
      <c r="N9" s="10">
        <f t="shared" si="7"/>
        <v>1.4142135623730949</v>
      </c>
      <c r="O9" s="19"/>
      <c r="P9" s="10"/>
      <c r="Q9" s="10">
        <f t="shared" ref="P9:R9" si="8">(Q3-$Q$3)/SQRT(Q5*Q5+$Q$5*$Q$5)</f>
        <v>0</v>
      </c>
      <c r="R9" s="11">
        <f t="shared" si="8"/>
        <v>2.8284271247461898</v>
      </c>
    </row>
    <row r="10" spans="1:18" ht="28.8" x14ac:dyDescent="0.55000000000000004">
      <c r="J10" s="16" t="s">
        <v>12</v>
      </c>
      <c r="K10" s="12"/>
      <c r="L10" s="13"/>
      <c r="M10" s="13"/>
      <c r="N10" s="13">
        <f t="shared" ref="L10:N10" si="9">(N3-$N$3)/SQRT(N5*N5+$N$5*$N$5)</f>
        <v>0</v>
      </c>
      <c r="O10" s="20"/>
      <c r="P10" s="13"/>
      <c r="Q10" s="13"/>
      <c r="R10" s="14">
        <f t="shared" ref="P10:R10" si="10">(R3-$R$3)/SQRT(R5*R5+$R$5*$R$5)</f>
        <v>0</v>
      </c>
    </row>
  </sheetData>
  <mergeCells count="4">
    <mergeCell ref="A1:D1"/>
    <mergeCell ref="E1:H1"/>
    <mergeCell ref="K1:N1"/>
    <mergeCell ref="O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2021-04-07T18:14:40Z</dcterms:created>
  <dcterms:modified xsi:type="dcterms:W3CDTF">2021-04-07T18:57:26Z</dcterms:modified>
</cp:coreProperties>
</file>