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ell\OneDrive - Kodo Technologies Private Limited\Desktop\"/>
    </mc:Choice>
  </mc:AlternateContent>
  <xr:revisionPtr revIDLastSave="0" documentId="13_ncr:1_{009DE7AF-A6B8-4649-AAE0-8F47598EB09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Vendors Details Sheet" sheetId="2" r:id="rId1"/>
    <sheet name="Indirect Expenses" sheetId="1" r:id="rId2"/>
  </sheets>
  <definedNames>
    <definedName name="_xlnm._FilterDatabase" localSheetId="0" hidden="1">'Vendors Details Sheet'!$B$1:$M$51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8" i="2" l="1"/>
  <c r="M45" i="2"/>
  <c r="M39" i="2"/>
  <c r="M2" i="2"/>
  <c r="M51" i="2"/>
  <c r="M50" i="2"/>
  <c r="M49" i="2"/>
  <c r="M47" i="2"/>
  <c r="M46" i="2"/>
  <c r="M44" i="2"/>
  <c r="M43" i="2"/>
  <c r="M42" i="2"/>
  <c r="M41" i="2"/>
  <c r="M40" i="2"/>
  <c r="M38" i="2"/>
  <c r="M37" i="2"/>
  <c r="M36" i="2"/>
  <c r="M35" i="2"/>
  <c r="M34" i="2"/>
  <c r="M33" i="2"/>
  <c r="M32" i="2"/>
  <c r="M31" i="2"/>
  <c r="M30" i="2"/>
  <c r="M29" i="2"/>
  <c r="M22" i="2"/>
  <c r="M23" i="2"/>
  <c r="M24" i="2"/>
  <c r="M25" i="2"/>
  <c r="M26" i="2"/>
  <c r="M27" i="2"/>
  <c r="M28" i="2"/>
  <c r="M21" i="2"/>
  <c r="M20" i="2"/>
  <c r="M19" i="2"/>
  <c r="M18" i="2"/>
  <c r="M16" i="2"/>
  <c r="M17" i="2"/>
  <c r="M15" i="2"/>
  <c r="M14" i="2"/>
  <c r="M13" i="2"/>
  <c r="M12" i="2"/>
  <c r="M11" i="2"/>
  <c r="M10" i="2"/>
  <c r="M9" i="2"/>
  <c r="M4" i="2"/>
  <c r="M5" i="2"/>
  <c r="M6" i="2"/>
  <c r="M7" i="2"/>
  <c r="M8" i="2"/>
  <c r="M3" i="2"/>
</calcChain>
</file>

<file path=xl/sharedStrings.xml><?xml version="1.0" encoding="utf-8"?>
<sst xmlns="http://schemas.openxmlformats.org/spreadsheetml/2006/main" count="309" uniqueCount="203">
  <si>
    <t>Kodo Technologies Private Limited</t>
  </si>
  <si>
    <t>1108, 11th Floor, One Lodha Place,</t>
  </si>
  <si>
    <t>Senapati Bapat Marg, Lower Parel,</t>
  </si>
  <si>
    <t>Mumbai, Maharashtra-400013</t>
  </si>
  <si>
    <t>Indirect Expenses</t>
  </si>
  <si>
    <t>Group Summary</t>
  </si>
  <si>
    <t>1-Apr-24 to 31-Mar-25</t>
  </si>
  <si>
    <t/>
  </si>
  <si>
    <t>Kodo Technologies Private Limited - (from 1-Apr-23)</t>
  </si>
  <si>
    <t>Particulars</t>
  </si>
  <si>
    <t>AMC Charges</t>
  </si>
  <si>
    <t>Aws Charges</t>
  </si>
  <si>
    <t>Bank Charges</t>
  </si>
  <si>
    <t>Call Charges</t>
  </si>
  <si>
    <t>Cashback  Exp</t>
  </si>
  <si>
    <t>Courier Charges</t>
  </si>
  <si>
    <t>Dcc Charges</t>
  </si>
  <si>
    <t>DSC CHARGES</t>
  </si>
  <si>
    <t>FCGPR CHARGES</t>
  </si>
  <si>
    <t>Freight Charges</t>
  </si>
  <si>
    <t>Gift Card Purchase</t>
  </si>
  <si>
    <t>Google Workspace  Charges</t>
  </si>
  <si>
    <t>Hotel Expenses</t>
  </si>
  <si>
    <t>Insurance</t>
  </si>
  <si>
    <t>Interest on Gst Payment</t>
  </si>
  <si>
    <t>Interest on Late Payment of TDs</t>
  </si>
  <si>
    <t>Int on Pt Payment</t>
  </si>
  <si>
    <t>Job Posting Hiring Charges</t>
  </si>
  <si>
    <t>License Fee</t>
  </si>
  <si>
    <t>Maharashtra Labour Welfare Fund</t>
  </si>
  <si>
    <t>Marketing Exp</t>
  </si>
  <si>
    <t>Office Expense</t>
  </si>
  <si>
    <t>Payroll Expenese</t>
  </si>
  <si>
    <t>Penalty Charges</t>
  </si>
  <si>
    <t>Printing &amp; Stationary</t>
  </si>
  <si>
    <t>Processing Fees of Stamp Duty Refund</t>
  </si>
  <si>
    <t>Professional Fees</t>
  </si>
  <si>
    <t>Profession Tax (Co)</t>
  </si>
  <si>
    <t>Recuriment Expenses</t>
  </si>
  <si>
    <t>Rent Charges</t>
  </si>
  <si>
    <t>Rent For Laptop</t>
  </si>
  <si>
    <t>Roc Fees</t>
  </si>
  <si>
    <t>Round Off</t>
  </si>
  <si>
    <t>Staff Welfare</t>
  </si>
  <si>
    <t>Tallly  Software Purchased</t>
  </si>
  <si>
    <t>Telehphone Exp</t>
  </si>
  <si>
    <t>Transaction Testing Charges</t>
  </si>
  <si>
    <t>Travelling Exp</t>
  </si>
  <si>
    <t>Verification Charges</t>
  </si>
  <si>
    <t>Zoom License Purchase</t>
  </si>
  <si>
    <t>Date</t>
  </si>
  <si>
    <t>Vendors Name</t>
  </si>
  <si>
    <t>Bill no</t>
  </si>
  <si>
    <t>Nature of Expense Ledger</t>
  </si>
  <si>
    <t xml:space="preserve">Net amount </t>
  </si>
  <si>
    <t xml:space="preserve">Cgst </t>
  </si>
  <si>
    <t>Sgst</t>
  </si>
  <si>
    <t>Igst</t>
  </si>
  <si>
    <t>Bill amount</t>
  </si>
  <si>
    <t xml:space="preserve"> CFO Bridge Services Private 
Limited</t>
  </si>
  <si>
    <t>74/Apr/2024-25</t>
  </si>
  <si>
    <t xml:space="preserve"> EASEBUZZ PRIVATE LIMITED</t>
  </si>
  <si>
    <t xml:space="preserve"> 26-04-2024</t>
  </si>
  <si>
    <t xml:space="preserve"> PB/24-25/0072</t>
  </si>
  <si>
    <t xml:space="preserve"> Exotel Techcom Private Limited</t>
  </si>
  <si>
    <t xml:space="preserve"> DR24SIN100005832</t>
  </si>
  <si>
    <t>Frux Technologies Private Limited</t>
  </si>
  <si>
    <t>FT/24-25/MAY/036</t>
  </si>
  <si>
    <t>Gnr Solutions Private Limited</t>
  </si>
  <si>
    <t>GNR/R/24-25/846</t>
  </si>
  <si>
    <t>Round off</t>
  </si>
  <si>
    <t>GNR/S/24-25/197</t>
  </si>
  <si>
    <t>Google India Pvt Ltd</t>
  </si>
  <si>
    <t xml:space="preserve"> INFIN TECH RENT GURU PVT LTD</t>
  </si>
  <si>
    <t xml:space="preserve"> IT/R/24-25/00218</t>
  </si>
  <si>
    <t xml:space="preserve"> ITRPL/24-25/0009</t>
  </si>
  <si>
    <t>ITRPL/24-25/0038</t>
  </si>
  <si>
    <t>ITRPL/24-25/0045</t>
  </si>
  <si>
    <t>ITRPL/24-25/0096</t>
  </si>
  <si>
    <t>Key Value Software Systems Private Limited</t>
  </si>
  <si>
    <t>MED03/2024-25</t>
  </si>
  <si>
    <t>Defensanet Securities LLP</t>
  </si>
  <si>
    <t>Partenst Solutions &amp; Services Pvt Ltd</t>
  </si>
  <si>
    <t>PNC002240401</t>
  </si>
  <si>
    <t>PNC002240501</t>
  </si>
  <si>
    <t>MCT Cards &amp; Technology Private Limited</t>
  </si>
  <si>
    <t>KAE4101036</t>
  </si>
  <si>
    <t>KAE4101057</t>
  </si>
  <si>
    <t>KAE4101059</t>
  </si>
  <si>
    <t>KAE4102038</t>
  </si>
  <si>
    <t>KAE4102421</t>
  </si>
  <si>
    <t>MED04/2024-25</t>
  </si>
  <si>
    <t>Priya Sharma &amp; Associates</t>
  </si>
  <si>
    <t xml:space="preserve"> 2024-2025/020 </t>
  </si>
  <si>
    <t>GNR/R/24-25/1322</t>
  </si>
  <si>
    <t>LEGAL ENTITY IDENTIFIER INDIA LIMITED</t>
  </si>
  <si>
    <t xml:space="preserve"> IRW/2425/0002786</t>
  </si>
  <si>
    <t>Walkover Web Solutions Pvt Ltd</t>
  </si>
  <si>
    <t>240609-29</t>
  </si>
  <si>
    <t>Membership &amp; Subscriptions Charges</t>
  </si>
  <si>
    <t>SMS Biotech</t>
  </si>
  <si>
    <t xml:space="preserve"> Handy Online Solutions Private Limited</t>
  </si>
  <si>
    <t>ONGRID061662583</t>
  </si>
  <si>
    <t>PNC002240701</t>
  </si>
  <si>
    <t>Pine Labs Private Limited</t>
  </si>
  <si>
    <t xml:space="preserve"> PL12022924014027</t>
  </si>
  <si>
    <t>2024-25/011</t>
  </si>
  <si>
    <t>2024-25/04</t>
  </si>
  <si>
    <t>R.L Soni Associates</t>
  </si>
  <si>
    <t>Sampat &amp; Mehta</t>
  </si>
  <si>
    <t>24-25/0169</t>
  </si>
  <si>
    <t>24-25/0194</t>
  </si>
  <si>
    <t>Savex Technologies Pvt Ltd</t>
  </si>
  <si>
    <t>27AAACS5547H1Z8</t>
  </si>
  <si>
    <t>ITITHOAL24103278</t>
  </si>
  <si>
    <t>Scalereal Technologies Private Limited</t>
  </si>
  <si>
    <t>SR2425/013</t>
  </si>
  <si>
    <t>SR2425/016</t>
  </si>
  <si>
    <t>Amazon Web Services India Private Limited</t>
  </si>
  <si>
    <t>AIN2425000804868</t>
  </si>
  <si>
    <t>Vega Solutions Pvt Ltd</t>
  </si>
  <si>
    <t xml:space="preserve"> VSPL/JUN2024/064</t>
  </si>
  <si>
    <t>WeWorkIndiaManagementPvt.Ltd.</t>
  </si>
  <si>
    <t>Zoho Corporation Private Limited</t>
  </si>
  <si>
    <t>1024250081905</t>
  </si>
  <si>
    <t>INV-AJ25-2065</t>
  </si>
  <si>
    <t>24-25/2347</t>
  </si>
  <si>
    <t>SMS/43/24-25</t>
  </si>
  <si>
    <t>Accojob Private Limited-CR</t>
  </si>
  <si>
    <t>Gst No</t>
  </si>
  <si>
    <t>06AARCA1873B1ZS</t>
  </si>
  <si>
    <t>07AAJCA9880A1ZL</t>
  </si>
  <si>
    <t>27AAICC2895E1ZH</t>
  </si>
  <si>
    <t>27AAUFD0183F1ZB</t>
  </si>
  <si>
    <t>27AAVCS2699M1Z5</t>
  </si>
  <si>
    <t>29AACCE7697J1ZW</t>
  </si>
  <si>
    <t>07AACCF4741L3ZG</t>
  </si>
  <si>
    <t>27AAECG2483J1ZE</t>
  </si>
  <si>
    <t>06AACCG0527D1Z8</t>
  </si>
  <si>
    <t>06AADCH6128C1ZZ</t>
  </si>
  <si>
    <t>08AAGCI2725R1Z1</t>
  </si>
  <si>
    <t>32AAFCC8807P1ZA</t>
  </si>
  <si>
    <t>27AACCL9508M1Z1</t>
  </si>
  <si>
    <t>29AAFCM4088E1Z9</t>
  </si>
  <si>
    <t>27AANCP5141P1ZR</t>
  </si>
  <si>
    <t>29AACCP7457K2ZS</t>
  </si>
  <si>
    <t>27AADPS0823J1ZO</t>
  </si>
  <si>
    <t>27AACFS5136M1ZW</t>
  </si>
  <si>
    <t>27ABCCS2090L1Z3</t>
  </si>
  <si>
    <t>27BHEPS8617R1ZC</t>
  </si>
  <si>
    <t>27AAHCM7581Q1Z1</t>
  </si>
  <si>
    <t>23AAACW9768L1ZO</t>
  </si>
  <si>
    <t>27AADCH8710J1ZG</t>
  </si>
  <si>
    <t>33AAACZ4322M2Z9</t>
  </si>
  <si>
    <t>N.A</t>
  </si>
  <si>
    <t>Accio Matrix</t>
  </si>
  <si>
    <t xml:space="preserve"> Other Financial Services (997119)</t>
  </si>
  <si>
    <t xml:space="preserve"> Professional Fees - Apr 2024
 SAC: 998311</t>
  </si>
  <si>
    <t xml:space="preserve"> Recurring charges:User rental charges ,  Call charges</t>
  </si>
  <si>
    <t>INDEFEND ADVANCED BLEND LICENSE FOR 8"5 Support for One Year  - End Point DLP</t>
  </si>
  <si>
    <t xml:space="preserve">Laptop Rental Charges  Batch: Primary Batch  DELL 7480/3400   C17 16GB                    </t>
  </si>
  <si>
    <t xml:space="preserve"> Laptop Rental Charges
 Batch :
 Primary Batch
 DELL 7480/3400, CI7, 16GB, 256GB
 REFER ANNEXURE for Serial Number
 NO OPERATING SYSTEM
 Period : 01-03-2024 to 31-03-2024</t>
  </si>
  <si>
    <t xml:space="preserve"> HSN: 998319 Google Workspace</t>
  </si>
  <si>
    <t>Macbook Pro M1  Shivprasad Markad  FVFG52SUQ05N  997315</t>
  </si>
  <si>
    <t xml:space="preserve"> Macbook Pro M1
 Macbook Pro M1 14 Inch 32GB 512 SSD , Serial No -FM2KGRV4WW </t>
  </si>
  <si>
    <t xml:space="preserve"> Macbook Pro M1
 Apple Macbook Pro M1 Chip 16GB RAM 512GB SSD , Serial Number  
: FVFG5FPQQ05D</t>
  </si>
  <si>
    <t xml:space="preserve"> Macbook Pro M3
 Apple Macbook Pro M3 Chip 16 GB RAM 512GB SSD 14inch Screen, 
Serial No -810/KW2FVVX67M</t>
  </si>
  <si>
    <t xml:space="preserve"> Macbook Pro M3
 Macbook Pro M3 16GB RAM 512GB SSD</t>
  </si>
  <si>
    <t xml:space="preserve"> Software development for the 
period April 01,2024 - April 
30,2024</t>
  </si>
  <si>
    <t xml:space="preserve">Project Details: 
PROJECT NAME: V-CISO As service 
Virtual Information Security Officer as service (Information security 
Consultation) 
SAC Code – 998313 
Period 23rd March 2024 to 22nd  April 2024. 
Professional fees: </t>
  </si>
  <si>
    <t xml:space="preserve">Project Details: 
PROJECT NAME: Endpoint Security Consultant 
Virtual Information Security Officer as service (Information security 
Consultation) 
SAC Code – 998313 
Period 4th March 2024 to 3rd  April 2024. 
Professional fees: </t>
  </si>
  <si>
    <t>PROJECT NAME: Endpoint Security Consultant 
Virtual Information Security Officer as service (Information security 
Consultation) 
SAC Code – 998313 
Period 4th April 2024 to 3rd  May 2024. 
Professional fees:</t>
  </si>
  <si>
    <t>Consulting charges for work
 performed by Nayab Siddiqui
 for Month of Apr 2024</t>
  </si>
  <si>
    <t>Consulting charges for work
 performed by Nayab Siddiqui
 for Month of May 2024</t>
  </si>
  <si>
    <t xml:space="preserve"> Livquick kodo platinum
 DI Visa
 card-Personalisation
 (MCT/2324/P1224072
 3)/999799</t>
  </si>
  <si>
    <t xml:space="preserve"> Livquick kodo Freight
 Charges Speedpost
 Mar'24/996799</t>
  </si>
  <si>
    <t xml:space="preserve"> Livquick kodo Freight
 Charges Delivery
 Mar'24/996799</t>
  </si>
  <si>
    <t xml:space="preserve"> Livquick kodo Freight
 Charges Speedpost
 Apr'24/996799</t>
  </si>
  <si>
    <t>Software development for the
period May 01,2024 - May
31,2024</t>
  </si>
  <si>
    <t>Fees for Professional Services rendered as under: 
Certification of e Form- BEN-2</t>
  </si>
  <si>
    <t xml:space="preserve"> Laptop Rental Charges
 Batch :
 Primary Batch
 DELL 7480/3400, CI7, 16GB, 256GB
 REFER ANNEXURE for Serial Number
 NO OPERATING SYSTEM
 Period : 01-06-2024 To 30-06-202</t>
  </si>
  <si>
    <t xml:space="preserve"> LEL Charges</t>
  </si>
  <si>
    <t>Messaging Wallet</t>
  </si>
  <si>
    <t>Rent
 Being Rent for the Period
 1st June 2024 To 30th June 2024
 Property Address - Unit No.1108
 Lodha Codename No.1
 Lodha One Place</t>
  </si>
  <si>
    <t xml:space="preserve"> Court Record Check  Permanent Address Postal Verification  Education Verification   Employment Verification</t>
  </si>
  <si>
    <t xml:space="preserve">Consulting charges for work
 performed by Gaurav  Pasarkar for Month of July 2024 </t>
  </si>
  <si>
    <t>Amazon Pay E-Gift Card
Selfserve-Kodo 
Technologies Private 
Limited</t>
  </si>
  <si>
    <t>Fees for Professional Services rendered as under: 
 PCS Certificate for the Form FCGRP for allotement of shares</t>
  </si>
  <si>
    <t>fees for Professional Services rendered as under: 
 Certification of e Form-PAS-03</t>
  </si>
  <si>
    <t>Management Consulting Charges 
 Invoice for the month of Apr-2024</t>
  </si>
  <si>
    <t>Management Consulting Charges 
 Invoice for the month of Mar-2024</t>
  </si>
  <si>
    <t xml:space="preserve"> Filing of Master file in Form 3CEAA
 (Part A) for the Financial Year 2023-2024</t>
  </si>
  <si>
    <t xml:space="preserve"> Applying and Obtaining PAN correction in PAN Data
 Form 49A [including statutory filing fees</t>
  </si>
  <si>
    <t xml:space="preserve"> Filing of PTRC Monthly Return
 for the Financial Year 2023-2024</t>
  </si>
  <si>
    <t xml:space="preserve"> Zoom Meetings - Biz - 1 Year Prepay (Quantity 10 - 49)- Zoom Renewal
 HSN / SAC Code : 998424   Video Webinar 1 000 - Annually- Zoom Renewal
 HSN / SAC Code : 998424  Video Webinar 500 - Annually- Zoom Renewal
 HSN / SAC Code : 998424</t>
  </si>
  <si>
    <t>Backend Engineer (Rushad Shaikh)  Backend Engineer  (Syed Ubed Ali) Backend Engineer (Meet Patel) Fronted Engineer (Bishal Mukherjee) Backed Engineer  (Moly Agarwal) DevOps Engineer (B Baalaji)</t>
  </si>
  <si>
    <t>Rent
 Being Rent for the Period
 1st January 2025 To 31st January 2025
 Property Address - Unit No.1108
 Lodha Codename No.1
 Lodha One Place</t>
  </si>
  <si>
    <t>AWS Service Charges</t>
  </si>
  <si>
    <t>RENTAL CHARGES
 Apple Macbook Pro
 Part no : MNEH3HN/A
 Sn: SDGY6VJP4RN
 Period : 10/06/2024 TO 09/07/2024
 2 RENTAL CHARGES
 Macbook Air
 Part No : Z160001XZ
 SN: SRX9YD14DW7
 Period : 10/06/2024 TO 09/07/2024
 3 RENTAL CHARGES
 Part no: MKGP3HN/A
 MacBook Pro (14-inch,2021)
 SN: FHP9N66FWX
 67W USB-C POWER ADAPTER : C06209402LB06NPCD
 With Magsafe 3 charging cable and white box.
 Period: 16/06/2024 to 15/07/2024</t>
  </si>
  <si>
    <t xml:space="preserve"> License Fee for
 03-126</t>
  </si>
  <si>
    <t xml:space="preserve"> Membership fee for
 Office 03-126</t>
  </si>
  <si>
    <t>331615                                                                 Annual Subscription License fee for Zoho CRM Plus Edition Per User                                         Start 07 June 2024 End  06 June 2025</t>
  </si>
  <si>
    <t>Description as per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</si>
</sst>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&quot;0.00"/>
    <numFmt numFmtId="165" formatCode="&quot;&quot;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4" fillId="0" borderId="2" xfId="0" applyNumberFormat="1" applyFont="1" applyBorder="1" applyAlignment="1">
      <alignment horizontal="left" vertical="top" indent="4"/>
    </xf>
    <xf numFmtId="49" fontId="4" fillId="0" borderId="0" xfId="0" applyNumberFormat="1" applyFont="1" applyAlignment="1">
      <alignment horizontal="left" vertical="top" indent="4"/>
    </xf>
    <xf numFmtId="49" fontId="4" fillId="0" borderId="3" xfId="0" applyNumberFormat="1" applyFont="1" applyBorder="1" applyAlignment="1">
      <alignment horizontal="left" vertical="top" indent="4"/>
    </xf>
    <xf numFmtId="49" fontId="4" fillId="0" borderId="5" xfId="0" applyNumberFormat="1" applyFont="1" applyBorder="1" applyAlignment="1">
      <alignment horizontal="left" vertical="top" indent="4"/>
    </xf>
    <xf numFmtId="49" fontId="3" fillId="0" borderId="6" xfId="0" applyNumberFormat="1" applyFont="1" applyBorder="1" applyAlignment="1">
      <alignment horizontal="center" vertical="top"/>
    </xf>
    <xf numFmtId="49" fontId="3" fillId="0" borderId="0" xfId="0" applyNumberFormat="1" applyFont="1" applyAlignment="1">
      <alignment vertical="top"/>
    </xf>
    <xf numFmtId="164" fontId="3" fillId="0" borderId="0" xfId="0" applyNumberFormat="1" applyFont="1" applyAlignment="1">
      <alignment horizontal="right" vertical="top"/>
    </xf>
    <xf numFmtId="165" fontId="3" fillId="0" borderId="0" xfId="0" applyNumberFormat="1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6" xfId="0" applyBorder="1" applyAlignment="1">
      <alignment horizontal="right"/>
    </xf>
    <xf numFmtId="14" fontId="0" fillId="0" borderId="6" xfId="0" applyNumberFormat="1" applyBorder="1"/>
    <xf numFmtId="4" fontId="0" fillId="0" borderId="6" xfId="0" applyNumberFormat="1" applyBorder="1"/>
    <xf numFmtId="0" fontId="0" fillId="0" borderId="6" xfId="0" applyBorder="1" applyAlignment="1">
      <alignment horizontal="left"/>
    </xf>
    <xf numFmtId="0" fontId="0" fillId="0" borderId="6" xfId="0" quotePrefix="1" applyBorder="1" applyAlignment="1">
      <alignment horizontal="left"/>
    </xf>
    <xf numFmtId="0" fontId="0" fillId="0" borderId="0" xfId="0" applyAlignment="1">
      <alignment horizontal="left"/>
    </xf>
    <xf numFmtId="49" fontId="1" fillId="0" borderId="0" xfId="0" applyNumberFormat="1" applyFont="1" applyAlignment="1">
      <alignment vertical="top"/>
    </xf>
    <xf numFmtId="49" fontId="5" fillId="0" borderId="2" xfId="0" applyNumberFormat="1" applyFont="1" applyBorder="1" applyAlignment="1">
      <alignment horizontal="center" vertical="top" wrapText="1"/>
    </xf>
    <xf numFmtId="49" fontId="4" fillId="0" borderId="3" xfId="0" applyNumberFormat="1" applyFont="1" applyBorder="1" applyAlignment="1">
      <alignment horizontal="center" vertical="top" wrapText="1"/>
    </xf>
    <xf numFmtId="49" fontId="4" fillId="0" borderId="0" xfId="0" applyNumberFormat="1" applyFont="1" applyAlignment="1">
      <alignment horizontal="center" vertical="top" wrapText="1"/>
    </xf>
    <xf numFmtId="49" fontId="3" fillId="0" borderId="3" xfId="0" applyNumberFormat="1" applyFont="1" applyBorder="1" applyAlignment="1">
      <alignment horizontal="center" vertical="top" wrapText="1"/>
    </xf>
    <xf numFmtId="49" fontId="3" fillId="0" borderId="0" xfId="0" applyNumberFormat="1" applyFont="1" applyAlignment="1">
      <alignment horizontal="center" vertical="top" wrapText="1"/>
    </xf>
    <xf numFmtId="49" fontId="4" fillId="0" borderId="4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D536-0E86-498A-BCB5-E763E5B24882}">
  <dimension ref="B1:M51"/>
  <sheetViews>
    <sheetView tabSelected="1" topLeftCell="D1" workbookViewId="0">
      <selection activeCell="N3" sqref="N3"/>
    </sheetView>
  </sheetViews>
  <sheetFormatPr defaultRowHeight="14.5" x14ac:dyDescent="0.35"/>
  <cols>
    <col min="2" max="2" width="10.54296875" customWidth="1"/>
    <col min="3" max="3" width="38" customWidth="1"/>
    <col min="4" max="4" width="21.6328125" customWidth="1"/>
    <col min="5" max="5" width="20.81640625" style="17" customWidth="1"/>
    <col min="6" max="6" width="31.6328125" customWidth="1"/>
    <col min="7" max="7" width="30.08984375" customWidth="1"/>
    <col min="8" max="8" width="11.1796875" bestFit="1" customWidth="1"/>
    <col min="9" max="11" width="8.7265625" style="9"/>
    <col min="13" max="13" width="10.26953125" bestFit="1" customWidth="1"/>
  </cols>
  <sheetData>
    <row r="1" spans="2:13" x14ac:dyDescent="0.35">
      <c r="B1" s="10" t="s">
        <v>50</v>
      </c>
      <c r="C1" s="10" t="s">
        <v>51</v>
      </c>
      <c r="D1" s="10" t="s">
        <v>129</v>
      </c>
      <c r="E1" s="15" t="s">
        <v>52</v>
      </c>
      <c r="F1" s="11" t="s">
        <v>53</v>
      </c>
      <c r="G1" s="11" t="s">
        <v>202</v>
      </c>
      <c r="H1" s="10" t="s">
        <v>54</v>
      </c>
      <c r="I1" s="12" t="s">
        <v>55</v>
      </c>
      <c r="J1" s="12" t="s">
        <v>56</v>
      </c>
      <c r="K1" s="12" t="s">
        <v>57</v>
      </c>
      <c r="L1" s="10" t="s">
        <v>70</v>
      </c>
      <c r="M1" s="10" t="s">
        <v>58</v>
      </c>
    </row>
    <row r="2" spans="2:13" x14ac:dyDescent="0.35">
      <c r="B2" s="13">
        <v>45637</v>
      </c>
      <c r="C2" s="10" t="s">
        <v>128</v>
      </c>
      <c r="D2" s="10" t="s">
        <v>130</v>
      </c>
      <c r="E2" s="15" t="s">
        <v>125</v>
      </c>
      <c r="F2" s="10" t="s">
        <v>27</v>
      </c>
      <c r="G2" s="10" t="s">
        <v>155</v>
      </c>
      <c r="H2" s="10">
        <v>30000</v>
      </c>
      <c r="I2" s="12"/>
      <c r="J2" s="12"/>
      <c r="K2" s="12">
        <v>5400</v>
      </c>
      <c r="L2" s="10"/>
      <c r="M2" s="10">
        <f>SUM(H2:L2)</f>
        <v>35400</v>
      </c>
    </row>
    <row r="3" spans="2:13" ht="33" customHeight="1" x14ac:dyDescent="0.35">
      <c r="B3" s="13">
        <v>45412</v>
      </c>
      <c r="C3" s="11" t="s">
        <v>59</v>
      </c>
      <c r="D3" s="11" t="s">
        <v>132</v>
      </c>
      <c r="E3" s="15" t="s">
        <v>60</v>
      </c>
      <c r="F3" s="10" t="s">
        <v>36</v>
      </c>
      <c r="G3" s="11" t="s">
        <v>157</v>
      </c>
      <c r="H3" s="10">
        <v>135000</v>
      </c>
      <c r="I3" s="12">
        <v>12150</v>
      </c>
      <c r="J3" s="12">
        <v>12150</v>
      </c>
      <c r="K3" s="12"/>
      <c r="L3" s="10">
        <v>0</v>
      </c>
      <c r="M3" s="10">
        <f>SUM(H3:L3)</f>
        <v>159300</v>
      </c>
    </row>
    <row r="4" spans="2:13" x14ac:dyDescent="0.35">
      <c r="B4" s="10" t="s">
        <v>62</v>
      </c>
      <c r="C4" s="10" t="s">
        <v>61</v>
      </c>
      <c r="D4" s="10" t="s">
        <v>134</v>
      </c>
      <c r="E4" s="15" t="s">
        <v>63</v>
      </c>
      <c r="F4" s="10" t="s">
        <v>36</v>
      </c>
      <c r="G4" s="10" t="s">
        <v>156</v>
      </c>
      <c r="H4" s="10">
        <v>69755.5</v>
      </c>
      <c r="I4" s="12">
        <v>6277.99</v>
      </c>
      <c r="J4" s="12">
        <v>6277.99</v>
      </c>
      <c r="K4" s="12"/>
      <c r="L4" s="10">
        <v>0</v>
      </c>
      <c r="M4" s="10">
        <f t="shared" ref="M4:M51" si="0">SUM(H4:L4)</f>
        <v>82311.48000000001</v>
      </c>
    </row>
    <row r="5" spans="2:13" ht="29" x14ac:dyDescent="0.35">
      <c r="B5" s="13">
        <v>45414</v>
      </c>
      <c r="C5" s="10" t="s">
        <v>64</v>
      </c>
      <c r="D5" s="10" t="s">
        <v>135</v>
      </c>
      <c r="E5" s="15" t="s">
        <v>65</v>
      </c>
      <c r="F5" s="10" t="s">
        <v>45</v>
      </c>
      <c r="G5" s="11" t="s">
        <v>158</v>
      </c>
      <c r="H5" s="14">
        <v>1914.8</v>
      </c>
      <c r="I5" s="12"/>
      <c r="J5" s="12"/>
      <c r="K5" s="12">
        <v>344.66</v>
      </c>
      <c r="L5" s="10">
        <v>0</v>
      </c>
      <c r="M5" s="10">
        <f t="shared" si="0"/>
        <v>2259.46</v>
      </c>
    </row>
    <row r="6" spans="2:13" ht="43.5" x14ac:dyDescent="0.35">
      <c r="B6" s="13">
        <v>45433</v>
      </c>
      <c r="C6" s="10" t="s">
        <v>66</v>
      </c>
      <c r="D6" s="10" t="s">
        <v>136</v>
      </c>
      <c r="E6" s="15" t="s">
        <v>67</v>
      </c>
      <c r="F6" s="10" t="s">
        <v>28</v>
      </c>
      <c r="G6" s="11" t="s">
        <v>159</v>
      </c>
      <c r="H6" s="10">
        <v>156800</v>
      </c>
      <c r="I6" s="12"/>
      <c r="J6" s="12"/>
      <c r="K6" s="12">
        <v>28224</v>
      </c>
      <c r="L6" s="10">
        <v>0</v>
      </c>
      <c r="M6" s="10">
        <f t="shared" si="0"/>
        <v>185024</v>
      </c>
    </row>
    <row r="7" spans="2:13" ht="43.5" x14ac:dyDescent="0.35">
      <c r="B7" s="13">
        <v>45441</v>
      </c>
      <c r="C7" s="10" t="s">
        <v>68</v>
      </c>
      <c r="D7" s="10" t="s">
        <v>137</v>
      </c>
      <c r="E7" s="15" t="s">
        <v>69</v>
      </c>
      <c r="F7" s="10" t="s">
        <v>40</v>
      </c>
      <c r="G7" s="11" t="s">
        <v>160</v>
      </c>
      <c r="H7" s="10">
        <v>37601</v>
      </c>
      <c r="I7" s="12">
        <v>3384.09</v>
      </c>
      <c r="J7" s="12">
        <v>3384.09</v>
      </c>
      <c r="K7" s="12"/>
      <c r="L7" s="10">
        <v>-0.18</v>
      </c>
      <c r="M7" s="10">
        <f t="shared" si="0"/>
        <v>44368.999999999993</v>
      </c>
    </row>
    <row r="8" spans="2:13" ht="116" x14ac:dyDescent="0.35">
      <c r="B8" s="13">
        <v>45397</v>
      </c>
      <c r="C8" s="10" t="s">
        <v>68</v>
      </c>
      <c r="D8" s="10" t="s">
        <v>137</v>
      </c>
      <c r="E8" s="15" t="s">
        <v>71</v>
      </c>
      <c r="F8" s="10" t="s">
        <v>40</v>
      </c>
      <c r="G8" s="11" t="s">
        <v>161</v>
      </c>
      <c r="H8" s="10">
        <v>29100</v>
      </c>
      <c r="I8" s="12">
        <v>2619</v>
      </c>
      <c r="J8" s="12">
        <v>2619</v>
      </c>
      <c r="K8" s="12"/>
      <c r="L8" s="10"/>
      <c r="M8" s="10">
        <f t="shared" si="0"/>
        <v>34338</v>
      </c>
    </row>
    <row r="9" spans="2:13" x14ac:dyDescent="0.35">
      <c r="B9" s="13">
        <v>45443</v>
      </c>
      <c r="C9" s="10" t="s">
        <v>72</v>
      </c>
      <c r="D9" s="10" t="s">
        <v>138</v>
      </c>
      <c r="E9" s="15">
        <v>4990220509</v>
      </c>
      <c r="F9" s="10" t="s">
        <v>21</v>
      </c>
      <c r="G9" s="10" t="s">
        <v>162</v>
      </c>
      <c r="H9" s="10">
        <v>88.25</v>
      </c>
      <c r="I9" s="12"/>
      <c r="J9" s="12"/>
      <c r="K9" s="12">
        <v>15.89</v>
      </c>
      <c r="L9" s="10"/>
      <c r="M9" s="10">
        <f t="shared" si="0"/>
        <v>104.14</v>
      </c>
    </row>
    <row r="10" spans="2:13" ht="29" x14ac:dyDescent="0.35">
      <c r="B10" s="13">
        <v>45412</v>
      </c>
      <c r="C10" s="10" t="s">
        <v>73</v>
      </c>
      <c r="D10" s="10" t="s">
        <v>140</v>
      </c>
      <c r="E10" s="15" t="s">
        <v>74</v>
      </c>
      <c r="F10" s="10" t="s">
        <v>40</v>
      </c>
      <c r="G10" s="11" t="s">
        <v>163</v>
      </c>
      <c r="H10" s="10">
        <v>139660</v>
      </c>
      <c r="I10" s="12"/>
      <c r="J10" s="12"/>
      <c r="K10" s="12">
        <v>25138.799999999999</v>
      </c>
      <c r="L10" s="10">
        <v>0.2</v>
      </c>
      <c r="M10" s="10">
        <f t="shared" si="0"/>
        <v>164799</v>
      </c>
    </row>
    <row r="11" spans="2:13" ht="58" x14ac:dyDescent="0.35">
      <c r="B11" s="13">
        <v>45384</v>
      </c>
      <c r="C11" s="10" t="s">
        <v>73</v>
      </c>
      <c r="D11" s="10" t="s">
        <v>140</v>
      </c>
      <c r="E11" s="15" t="s">
        <v>75</v>
      </c>
      <c r="F11" s="10" t="s">
        <v>40</v>
      </c>
      <c r="G11" s="11" t="s">
        <v>164</v>
      </c>
      <c r="H11" s="10">
        <v>8800</v>
      </c>
      <c r="I11" s="12"/>
      <c r="J11" s="12"/>
      <c r="K11" s="12">
        <v>1584</v>
      </c>
      <c r="L11" s="10"/>
      <c r="M11" s="10">
        <f t="shared" si="0"/>
        <v>10384</v>
      </c>
    </row>
    <row r="12" spans="2:13" ht="72.5" x14ac:dyDescent="0.35">
      <c r="B12" s="13">
        <v>45393</v>
      </c>
      <c r="C12" s="10" t="s">
        <v>73</v>
      </c>
      <c r="D12" s="10" t="s">
        <v>140</v>
      </c>
      <c r="E12" s="15" t="s">
        <v>76</v>
      </c>
      <c r="F12" s="10" t="s">
        <v>40</v>
      </c>
      <c r="G12" s="11" t="s">
        <v>165</v>
      </c>
      <c r="H12" s="10">
        <v>100</v>
      </c>
      <c r="I12" s="12"/>
      <c r="J12" s="12"/>
      <c r="K12" s="12">
        <v>18</v>
      </c>
      <c r="L12" s="10"/>
      <c r="M12" s="10">
        <f t="shared" si="0"/>
        <v>118</v>
      </c>
    </row>
    <row r="13" spans="2:13" ht="58" x14ac:dyDescent="0.35">
      <c r="B13" s="13">
        <v>45393</v>
      </c>
      <c r="C13" s="10" t="s">
        <v>73</v>
      </c>
      <c r="D13" s="10" t="s">
        <v>140</v>
      </c>
      <c r="E13" s="15" t="s">
        <v>77</v>
      </c>
      <c r="F13" s="10" t="s">
        <v>40</v>
      </c>
      <c r="G13" s="11" t="s">
        <v>166</v>
      </c>
      <c r="H13" s="10">
        <v>6500</v>
      </c>
      <c r="I13" s="12"/>
      <c r="J13" s="12"/>
      <c r="K13" s="12">
        <v>1170</v>
      </c>
      <c r="L13" s="10"/>
      <c r="M13" s="10">
        <f t="shared" si="0"/>
        <v>7670</v>
      </c>
    </row>
    <row r="14" spans="2:13" ht="43.5" x14ac:dyDescent="0.35">
      <c r="B14" s="13">
        <v>45412</v>
      </c>
      <c r="C14" s="10" t="s">
        <v>73</v>
      </c>
      <c r="D14" s="10" t="s">
        <v>140</v>
      </c>
      <c r="E14" s="15" t="s">
        <v>78</v>
      </c>
      <c r="F14" s="10" t="s">
        <v>40</v>
      </c>
      <c r="G14" s="11" t="s">
        <v>167</v>
      </c>
      <c r="H14" s="10">
        <v>8700</v>
      </c>
      <c r="I14" s="12"/>
      <c r="J14" s="12"/>
      <c r="K14" s="12">
        <v>1566</v>
      </c>
      <c r="L14" s="10"/>
      <c r="M14" s="10">
        <f t="shared" si="0"/>
        <v>10266</v>
      </c>
    </row>
    <row r="15" spans="2:13" ht="43.5" x14ac:dyDescent="0.35">
      <c r="B15" s="13">
        <v>45414</v>
      </c>
      <c r="C15" s="10" t="s">
        <v>79</v>
      </c>
      <c r="D15" s="10" t="s">
        <v>141</v>
      </c>
      <c r="E15" s="15" t="s">
        <v>80</v>
      </c>
      <c r="F15" s="10" t="s">
        <v>36</v>
      </c>
      <c r="G15" s="11" t="s">
        <v>168</v>
      </c>
      <c r="H15" s="10">
        <v>1022304</v>
      </c>
      <c r="I15" s="12"/>
      <c r="J15" s="12"/>
      <c r="K15" s="12">
        <v>184015</v>
      </c>
      <c r="L15" s="10"/>
      <c r="M15" s="10">
        <f t="shared" si="0"/>
        <v>1206319</v>
      </c>
    </row>
    <row r="16" spans="2:13" ht="159.5" x14ac:dyDescent="0.35">
      <c r="B16" s="13">
        <v>45387</v>
      </c>
      <c r="C16" s="10" t="s">
        <v>81</v>
      </c>
      <c r="D16" s="10" t="s">
        <v>133</v>
      </c>
      <c r="E16" s="15">
        <v>142</v>
      </c>
      <c r="F16" s="10" t="s">
        <v>36</v>
      </c>
      <c r="G16" s="11" t="s">
        <v>170</v>
      </c>
      <c r="H16" s="10">
        <v>70833</v>
      </c>
      <c r="I16" s="12">
        <v>6375</v>
      </c>
      <c r="J16" s="12">
        <v>6375</v>
      </c>
      <c r="K16" s="12"/>
      <c r="L16" s="10"/>
      <c r="M16" s="10">
        <f t="shared" si="0"/>
        <v>83583</v>
      </c>
    </row>
    <row r="17" spans="2:13" ht="145" x14ac:dyDescent="0.35">
      <c r="B17" s="13">
        <v>45405</v>
      </c>
      <c r="C17" s="10" t="s">
        <v>81</v>
      </c>
      <c r="D17" s="10" t="s">
        <v>133</v>
      </c>
      <c r="E17" s="15">
        <v>146</v>
      </c>
      <c r="F17" s="10" t="s">
        <v>36</v>
      </c>
      <c r="G17" s="11" t="s">
        <v>169</v>
      </c>
      <c r="H17" s="10">
        <v>266667</v>
      </c>
      <c r="I17" s="12">
        <v>24000</v>
      </c>
      <c r="J17" s="12">
        <v>24000</v>
      </c>
      <c r="K17" s="12"/>
      <c r="L17" s="10"/>
      <c r="M17" s="10">
        <f t="shared" si="0"/>
        <v>314667</v>
      </c>
    </row>
    <row r="18" spans="2:13" ht="145" x14ac:dyDescent="0.35">
      <c r="B18" s="13">
        <v>45418</v>
      </c>
      <c r="C18" s="10" t="s">
        <v>81</v>
      </c>
      <c r="D18" s="10" t="s">
        <v>133</v>
      </c>
      <c r="E18" s="15">
        <v>152</v>
      </c>
      <c r="F18" s="10" t="s">
        <v>36</v>
      </c>
      <c r="G18" s="11" t="s">
        <v>171</v>
      </c>
      <c r="H18" s="10">
        <v>70833</v>
      </c>
      <c r="I18" s="12">
        <v>6375</v>
      </c>
      <c r="J18" s="12">
        <v>6375</v>
      </c>
      <c r="K18" s="12"/>
      <c r="L18" s="10"/>
      <c r="M18" s="10">
        <f t="shared" si="0"/>
        <v>83583</v>
      </c>
    </row>
    <row r="19" spans="2:13" ht="43.5" x14ac:dyDescent="0.35">
      <c r="B19" s="13">
        <v>45412</v>
      </c>
      <c r="C19" s="10" t="s">
        <v>82</v>
      </c>
      <c r="D19" s="10" t="s">
        <v>144</v>
      </c>
      <c r="E19" s="15" t="s">
        <v>83</v>
      </c>
      <c r="F19" s="10" t="s">
        <v>36</v>
      </c>
      <c r="G19" s="11" t="s">
        <v>172</v>
      </c>
      <c r="H19" s="10">
        <v>270000</v>
      </c>
      <c r="I19" s="12">
        <v>24300</v>
      </c>
      <c r="J19" s="12">
        <v>24300</v>
      </c>
      <c r="K19" s="12"/>
      <c r="L19" s="10"/>
      <c r="M19" s="10">
        <f t="shared" si="0"/>
        <v>318600</v>
      </c>
    </row>
    <row r="20" spans="2:13" ht="43.5" x14ac:dyDescent="0.35">
      <c r="B20" s="13">
        <v>45443</v>
      </c>
      <c r="C20" s="10" t="s">
        <v>82</v>
      </c>
      <c r="D20" s="10" t="s">
        <v>144</v>
      </c>
      <c r="E20" s="15" t="s">
        <v>84</v>
      </c>
      <c r="F20" s="10" t="s">
        <v>36</v>
      </c>
      <c r="G20" s="11" t="s">
        <v>173</v>
      </c>
      <c r="H20" s="10">
        <v>579000</v>
      </c>
      <c r="I20" s="12">
        <v>52110</v>
      </c>
      <c r="J20" s="12">
        <v>52110</v>
      </c>
      <c r="K20" s="12"/>
      <c r="L20" s="10"/>
      <c r="M20" s="10">
        <f t="shared" si="0"/>
        <v>683220</v>
      </c>
    </row>
    <row r="21" spans="2:13" ht="72.5" x14ac:dyDescent="0.35">
      <c r="B21" s="13">
        <v>45411</v>
      </c>
      <c r="C21" s="10" t="s">
        <v>85</v>
      </c>
      <c r="D21" s="10" t="s">
        <v>143</v>
      </c>
      <c r="E21" s="15" t="s">
        <v>86</v>
      </c>
      <c r="F21" s="10" t="s">
        <v>34</v>
      </c>
      <c r="G21" s="11" t="s">
        <v>174</v>
      </c>
      <c r="H21" s="10">
        <v>434</v>
      </c>
      <c r="I21" s="12"/>
      <c r="J21" s="12"/>
      <c r="K21" s="12">
        <v>78.12</v>
      </c>
      <c r="L21" s="10"/>
      <c r="M21" s="10">
        <f t="shared" si="0"/>
        <v>512.12</v>
      </c>
    </row>
    <row r="22" spans="2:13" ht="43.5" x14ac:dyDescent="0.35">
      <c r="B22" s="13">
        <v>45411</v>
      </c>
      <c r="C22" s="10" t="s">
        <v>85</v>
      </c>
      <c r="D22" s="10" t="s">
        <v>143</v>
      </c>
      <c r="E22" s="15" t="s">
        <v>87</v>
      </c>
      <c r="F22" s="10" t="s">
        <v>19</v>
      </c>
      <c r="G22" s="11" t="s">
        <v>175</v>
      </c>
      <c r="H22" s="10">
        <v>770</v>
      </c>
      <c r="I22" s="12"/>
      <c r="J22" s="12"/>
      <c r="K22" s="12">
        <v>138.6</v>
      </c>
      <c r="L22" s="10"/>
      <c r="M22" s="10">
        <f t="shared" si="0"/>
        <v>908.6</v>
      </c>
    </row>
    <row r="23" spans="2:13" ht="43.5" x14ac:dyDescent="0.35">
      <c r="B23" s="13">
        <v>45411</v>
      </c>
      <c r="C23" s="10" t="s">
        <v>85</v>
      </c>
      <c r="D23" s="10" t="s">
        <v>143</v>
      </c>
      <c r="E23" s="15" t="s">
        <v>88</v>
      </c>
      <c r="F23" s="10" t="s">
        <v>19</v>
      </c>
      <c r="G23" s="11" t="s">
        <v>176</v>
      </c>
      <c r="H23" s="10">
        <v>270</v>
      </c>
      <c r="I23" s="12"/>
      <c r="J23" s="12"/>
      <c r="K23" s="12">
        <v>48.6</v>
      </c>
      <c r="L23" s="10"/>
      <c r="M23" s="10">
        <f t="shared" si="0"/>
        <v>318.60000000000002</v>
      </c>
    </row>
    <row r="24" spans="2:13" ht="72.5" x14ac:dyDescent="0.35">
      <c r="B24" s="13">
        <v>45428</v>
      </c>
      <c r="C24" s="10" t="s">
        <v>85</v>
      </c>
      <c r="D24" s="10" t="s">
        <v>143</v>
      </c>
      <c r="E24" s="15" t="s">
        <v>89</v>
      </c>
      <c r="F24" s="10" t="s">
        <v>34</v>
      </c>
      <c r="G24" s="11" t="s">
        <v>174</v>
      </c>
      <c r="H24" s="10">
        <v>372</v>
      </c>
      <c r="I24" s="12"/>
      <c r="J24" s="12"/>
      <c r="K24" s="12">
        <v>66.959999999999994</v>
      </c>
      <c r="L24" s="10"/>
      <c r="M24" s="10">
        <f t="shared" si="0"/>
        <v>438.96</v>
      </c>
    </row>
    <row r="25" spans="2:13" ht="43.5" x14ac:dyDescent="0.35">
      <c r="B25" s="13">
        <v>45436</v>
      </c>
      <c r="C25" s="10" t="s">
        <v>85</v>
      </c>
      <c r="D25" s="10" t="s">
        <v>143</v>
      </c>
      <c r="E25" s="15" t="s">
        <v>90</v>
      </c>
      <c r="F25" s="10" t="s">
        <v>19</v>
      </c>
      <c r="G25" s="11" t="s">
        <v>177</v>
      </c>
      <c r="H25" s="10">
        <v>840</v>
      </c>
      <c r="I25" s="12"/>
      <c r="J25" s="12"/>
      <c r="K25" s="12">
        <v>151.19999999999999</v>
      </c>
      <c r="L25" s="10"/>
      <c r="M25" s="10">
        <f t="shared" si="0"/>
        <v>991.2</v>
      </c>
    </row>
    <row r="26" spans="2:13" ht="43.5" x14ac:dyDescent="0.35">
      <c r="B26" s="13">
        <v>45445</v>
      </c>
      <c r="C26" s="10" t="s">
        <v>79</v>
      </c>
      <c r="D26" s="10" t="s">
        <v>141</v>
      </c>
      <c r="E26" s="15" t="s">
        <v>91</v>
      </c>
      <c r="F26" s="10" t="s">
        <v>36</v>
      </c>
      <c r="G26" s="11" t="s">
        <v>178</v>
      </c>
      <c r="H26" s="10">
        <v>715416</v>
      </c>
      <c r="I26" s="12"/>
      <c r="J26" s="12"/>
      <c r="K26" s="12">
        <v>128775</v>
      </c>
      <c r="L26" s="10"/>
      <c r="M26" s="10">
        <f t="shared" si="0"/>
        <v>844191</v>
      </c>
    </row>
    <row r="27" spans="2:13" ht="58" x14ac:dyDescent="0.35">
      <c r="B27" s="13">
        <v>45427</v>
      </c>
      <c r="C27" s="10" t="s">
        <v>92</v>
      </c>
      <c r="D27" s="10" t="s">
        <v>154</v>
      </c>
      <c r="E27" s="15" t="s">
        <v>93</v>
      </c>
      <c r="F27" s="10" t="s">
        <v>36</v>
      </c>
      <c r="G27" s="11" t="s">
        <v>179</v>
      </c>
      <c r="H27" s="10">
        <v>1500</v>
      </c>
      <c r="I27" s="12"/>
      <c r="J27" s="12"/>
      <c r="K27" s="12"/>
      <c r="L27" s="10"/>
      <c r="M27" s="10">
        <f t="shared" si="0"/>
        <v>1500</v>
      </c>
    </row>
    <row r="28" spans="2:13" ht="116" x14ac:dyDescent="0.35">
      <c r="B28" s="13">
        <v>45460</v>
      </c>
      <c r="C28" s="10" t="s">
        <v>68</v>
      </c>
      <c r="D28" s="10" t="s">
        <v>137</v>
      </c>
      <c r="E28" s="15" t="s">
        <v>94</v>
      </c>
      <c r="F28" s="10" t="s">
        <v>40</v>
      </c>
      <c r="G28" s="11" t="s">
        <v>180</v>
      </c>
      <c r="H28" s="10">
        <v>35100</v>
      </c>
      <c r="I28" s="12">
        <v>3159</v>
      </c>
      <c r="J28" s="12">
        <v>3159</v>
      </c>
      <c r="K28" s="12"/>
      <c r="L28" s="10"/>
      <c r="M28" s="10">
        <f t="shared" si="0"/>
        <v>41418</v>
      </c>
    </row>
    <row r="29" spans="2:13" x14ac:dyDescent="0.35">
      <c r="B29" s="13">
        <v>45415</v>
      </c>
      <c r="C29" s="10" t="s">
        <v>95</v>
      </c>
      <c r="D29" s="10" t="s">
        <v>142</v>
      </c>
      <c r="E29" s="15" t="s">
        <v>96</v>
      </c>
      <c r="F29" s="10" t="s">
        <v>36</v>
      </c>
      <c r="G29" s="10" t="s">
        <v>181</v>
      </c>
      <c r="H29" s="10">
        <v>3000</v>
      </c>
      <c r="I29" s="12">
        <v>270</v>
      </c>
      <c r="J29" s="12">
        <v>270</v>
      </c>
      <c r="K29" s="12"/>
      <c r="L29" s="10"/>
      <c r="M29" s="10">
        <f t="shared" si="0"/>
        <v>3540</v>
      </c>
    </row>
    <row r="30" spans="2:13" x14ac:dyDescent="0.35">
      <c r="B30" s="13">
        <v>45452</v>
      </c>
      <c r="C30" s="10" t="s">
        <v>97</v>
      </c>
      <c r="D30" s="10" t="s">
        <v>151</v>
      </c>
      <c r="E30" s="15" t="s">
        <v>98</v>
      </c>
      <c r="F30" s="10" t="s">
        <v>99</v>
      </c>
      <c r="G30" s="10" t="s">
        <v>182</v>
      </c>
      <c r="H30" s="10">
        <v>5000</v>
      </c>
      <c r="I30" s="12"/>
      <c r="J30" s="12"/>
      <c r="K30" s="12">
        <v>900</v>
      </c>
      <c r="L30" s="10"/>
      <c r="M30" s="10">
        <f t="shared" si="0"/>
        <v>5900</v>
      </c>
    </row>
    <row r="31" spans="2:13" ht="87" x14ac:dyDescent="0.35">
      <c r="B31" s="13">
        <v>45434</v>
      </c>
      <c r="C31" s="10" t="s">
        <v>100</v>
      </c>
      <c r="D31" s="10" t="s">
        <v>149</v>
      </c>
      <c r="E31" s="15">
        <v>7</v>
      </c>
      <c r="F31" s="10" t="s">
        <v>39</v>
      </c>
      <c r="G31" s="11" t="s">
        <v>183</v>
      </c>
      <c r="H31" s="10">
        <v>275000</v>
      </c>
      <c r="I31" s="12">
        <v>24750</v>
      </c>
      <c r="J31" s="12">
        <v>24750</v>
      </c>
      <c r="K31" s="12"/>
      <c r="L31" s="10"/>
      <c r="M31" s="10">
        <f t="shared" si="0"/>
        <v>324500</v>
      </c>
    </row>
    <row r="32" spans="2:13" ht="58" x14ac:dyDescent="0.35">
      <c r="B32" s="13">
        <v>45383</v>
      </c>
      <c r="C32" s="10" t="s">
        <v>101</v>
      </c>
      <c r="D32" s="10" t="s">
        <v>139</v>
      </c>
      <c r="E32" s="15" t="s">
        <v>102</v>
      </c>
      <c r="F32" s="10" t="s">
        <v>48</v>
      </c>
      <c r="G32" s="11" t="s">
        <v>184</v>
      </c>
      <c r="H32" s="10">
        <v>2546</v>
      </c>
      <c r="I32" s="12"/>
      <c r="J32" s="12"/>
      <c r="K32" s="12">
        <v>458.28</v>
      </c>
      <c r="L32" s="10"/>
      <c r="M32" s="10">
        <f t="shared" si="0"/>
        <v>3004.2799999999997</v>
      </c>
    </row>
    <row r="33" spans="2:13" ht="43.5" x14ac:dyDescent="0.35">
      <c r="B33" s="13">
        <v>45504</v>
      </c>
      <c r="C33" s="10" t="s">
        <v>82</v>
      </c>
      <c r="D33" s="10" t="s">
        <v>144</v>
      </c>
      <c r="E33" s="15" t="s">
        <v>103</v>
      </c>
      <c r="F33" s="10" t="s">
        <v>36</v>
      </c>
      <c r="G33" s="11" t="s">
        <v>185</v>
      </c>
      <c r="H33" s="10">
        <v>488250</v>
      </c>
      <c r="I33" s="12">
        <v>43942.5</v>
      </c>
      <c r="J33" s="12">
        <v>43942.5</v>
      </c>
      <c r="K33" s="12"/>
      <c r="L33" s="10"/>
      <c r="M33" s="10">
        <f t="shared" si="0"/>
        <v>576135</v>
      </c>
    </row>
    <row r="34" spans="2:13" ht="58" x14ac:dyDescent="0.35">
      <c r="B34" s="13">
        <v>45460</v>
      </c>
      <c r="C34" s="10" t="s">
        <v>104</v>
      </c>
      <c r="D34" s="10" t="s">
        <v>145</v>
      </c>
      <c r="E34" s="15" t="s">
        <v>105</v>
      </c>
      <c r="F34" s="10" t="s">
        <v>20</v>
      </c>
      <c r="G34" s="11" t="s">
        <v>186</v>
      </c>
      <c r="H34" s="10">
        <v>72375</v>
      </c>
      <c r="I34" s="12"/>
      <c r="J34" s="12"/>
      <c r="K34" s="12"/>
      <c r="L34" s="10"/>
      <c r="M34" s="10">
        <f t="shared" si="0"/>
        <v>72375</v>
      </c>
    </row>
    <row r="35" spans="2:13" ht="58" x14ac:dyDescent="0.35">
      <c r="B35" s="13">
        <v>45406</v>
      </c>
      <c r="C35" s="10" t="s">
        <v>92</v>
      </c>
      <c r="D35" s="10" t="s">
        <v>154</v>
      </c>
      <c r="E35" s="15" t="s">
        <v>106</v>
      </c>
      <c r="F35" s="10" t="s">
        <v>36</v>
      </c>
      <c r="G35" s="11" t="s">
        <v>187</v>
      </c>
      <c r="H35" s="10">
        <v>8500</v>
      </c>
      <c r="I35" s="12"/>
      <c r="J35" s="12"/>
      <c r="K35" s="12"/>
      <c r="L35" s="10"/>
      <c r="M35" s="10">
        <f t="shared" si="0"/>
        <v>8500</v>
      </c>
    </row>
    <row r="36" spans="2:13" ht="43.5" x14ac:dyDescent="0.35">
      <c r="B36" s="13">
        <v>45384</v>
      </c>
      <c r="C36" s="10" t="s">
        <v>92</v>
      </c>
      <c r="D36" s="10" t="s">
        <v>154</v>
      </c>
      <c r="E36" s="15" t="s">
        <v>107</v>
      </c>
      <c r="F36" s="10" t="s">
        <v>36</v>
      </c>
      <c r="G36" s="11" t="s">
        <v>188</v>
      </c>
      <c r="H36" s="10">
        <v>1500</v>
      </c>
      <c r="I36" s="12"/>
      <c r="J36" s="12"/>
      <c r="K36" s="12"/>
      <c r="L36" s="10"/>
      <c r="M36" s="10">
        <f t="shared" si="0"/>
        <v>1500</v>
      </c>
    </row>
    <row r="37" spans="2:13" ht="29" x14ac:dyDescent="0.35">
      <c r="B37" s="13">
        <v>45414</v>
      </c>
      <c r="C37" s="10" t="s">
        <v>108</v>
      </c>
      <c r="D37" s="10" t="s">
        <v>146</v>
      </c>
      <c r="E37" s="15">
        <v>68</v>
      </c>
      <c r="F37" s="10" t="s">
        <v>36</v>
      </c>
      <c r="G37" s="11" t="s">
        <v>189</v>
      </c>
      <c r="H37" s="10">
        <v>3500</v>
      </c>
      <c r="I37" s="12">
        <v>315</v>
      </c>
      <c r="J37" s="12">
        <v>315</v>
      </c>
      <c r="K37" s="12"/>
      <c r="L37" s="10"/>
      <c r="M37" s="10">
        <f t="shared" si="0"/>
        <v>4130</v>
      </c>
    </row>
    <row r="38" spans="2:13" ht="43.5" x14ac:dyDescent="0.35">
      <c r="B38" s="13">
        <v>45383</v>
      </c>
      <c r="C38" s="10" t="s">
        <v>108</v>
      </c>
      <c r="D38" s="10" t="s">
        <v>146</v>
      </c>
      <c r="E38" s="15">
        <v>14</v>
      </c>
      <c r="F38" s="10" t="s">
        <v>36</v>
      </c>
      <c r="G38" s="11" t="s">
        <v>190</v>
      </c>
      <c r="H38" s="10">
        <v>3500</v>
      </c>
      <c r="I38" s="12">
        <v>315</v>
      </c>
      <c r="J38" s="12">
        <v>315</v>
      </c>
      <c r="K38" s="12"/>
      <c r="L38" s="10"/>
      <c r="M38" s="10">
        <f t="shared" si="0"/>
        <v>4130</v>
      </c>
    </row>
    <row r="39" spans="2:13" ht="58" x14ac:dyDescent="0.35">
      <c r="B39" s="13">
        <v>45632</v>
      </c>
      <c r="C39" s="10" t="s">
        <v>109</v>
      </c>
      <c r="D39" s="10" t="s">
        <v>147</v>
      </c>
      <c r="E39" s="15" t="s">
        <v>126</v>
      </c>
      <c r="F39" s="10" t="s">
        <v>36</v>
      </c>
      <c r="G39" s="11" t="s">
        <v>191</v>
      </c>
      <c r="H39" s="10">
        <v>5000</v>
      </c>
      <c r="I39" s="12">
        <v>450</v>
      </c>
      <c r="J39" s="12">
        <v>450</v>
      </c>
      <c r="K39" s="12"/>
      <c r="L39" s="10"/>
      <c r="M39" s="10">
        <f t="shared" si="0"/>
        <v>5900</v>
      </c>
    </row>
    <row r="40" spans="2:13" ht="58" x14ac:dyDescent="0.35">
      <c r="B40" s="13">
        <v>45433</v>
      </c>
      <c r="C40" s="10" t="s">
        <v>109</v>
      </c>
      <c r="D40" s="10" t="s">
        <v>147</v>
      </c>
      <c r="E40" s="15" t="s">
        <v>110</v>
      </c>
      <c r="F40" s="10" t="s">
        <v>36</v>
      </c>
      <c r="G40" s="11" t="s">
        <v>192</v>
      </c>
      <c r="H40" s="10">
        <v>2000</v>
      </c>
      <c r="I40" s="12">
        <v>180</v>
      </c>
      <c r="J40" s="12">
        <v>180</v>
      </c>
      <c r="K40" s="12"/>
      <c r="L40" s="10"/>
      <c r="M40" s="10">
        <f t="shared" si="0"/>
        <v>2360</v>
      </c>
    </row>
    <row r="41" spans="2:13" ht="29" x14ac:dyDescent="0.35">
      <c r="B41" s="13">
        <v>45435</v>
      </c>
      <c r="C41" s="10" t="s">
        <v>109</v>
      </c>
      <c r="D41" s="10" t="s">
        <v>147</v>
      </c>
      <c r="E41" s="15" t="s">
        <v>111</v>
      </c>
      <c r="F41" s="10" t="s">
        <v>36</v>
      </c>
      <c r="G41" s="11" t="s">
        <v>193</v>
      </c>
      <c r="H41" s="10">
        <v>12500</v>
      </c>
      <c r="I41" s="12">
        <v>1125</v>
      </c>
      <c r="J41" s="12">
        <v>1125</v>
      </c>
      <c r="K41" s="12"/>
      <c r="L41" s="10"/>
      <c r="M41" s="10">
        <f t="shared" si="0"/>
        <v>14750</v>
      </c>
    </row>
    <row r="42" spans="2:13" ht="145" x14ac:dyDescent="0.35">
      <c r="B42" s="13">
        <v>45443</v>
      </c>
      <c r="C42" s="10" t="s">
        <v>112</v>
      </c>
      <c r="D42" s="10" t="s">
        <v>113</v>
      </c>
      <c r="E42" s="15" t="s">
        <v>114</v>
      </c>
      <c r="F42" s="10" t="s">
        <v>49</v>
      </c>
      <c r="G42" s="11" t="s">
        <v>194</v>
      </c>
      <c r="H42" s="10">
        <v>641983</v>
      </c>
      <c r="I42" s="12">
        <v>57778.47</v>
      </c>
      <c r="J42" s="12">
        <v>57778.47</v>
      </c>
      <c r="K42" s="12"/>
      <c r="L42" s="10">
        <v>0.06</v>
      </c>
      <c r="M42" s="10">
        <f t="shared" si="0"/>
        <v>757540</v>
      </c>
    </row>
    <row r="43" spans="2:13" ht="101.5" x14ac:dyDescent="0.35">
      <c r="B43" s="13">
        <v>45460</v>
      </c>
      <c r="C43" s="10" t="s">
        <v>115</v>
      </c>
      <c r="D43" s="10" t="s">
        <v>148</v>
      </c>
      <c r="E43" s="15" t="s">
        <v>116</v>
      </c>
      <c r="F43" s="10" t="s">
        <v>36</v>
      </c>
      <c r="G43" s="11" t="s">
        <v>195</v>
      </c>
      <c r="H43" s="10">
        <v>1597600</v>
      </c>
      <c r="I43" s="12">
        <v>143784</v>
      </c>
      <c r="J43" s="12">
        <v>143784</v>
      </c>
      <c r="K43" s="12"/>
      <c r="L43" s="10"/>
      <c r="M43" s="10">
        <f t="shared" si="0"/>
        <v>1885168</v>
      </c>
    </row>
    <row r="44" spans="2:13" ht="101.5" x14ac:dyDescent="0.35">
      <c r="B44" s="13">
        <v>45475</v>
      </c>
      <c r="C44" s="10" t="s">
        <v>115</v>
      </c>
      <c r="D44" s="10" t="s">
        <v>148</v>
      </c>
      <c r="E44" s="15" t="s">
        <v>117</v>
      </c>
      <c r="F44" s="10" t="s">
        <v>36</v>
      </c>
      <c r="G44" s="11" t="s">
        <v>195</v>
      </c>
      <c r="H44" s="10">
        <v>1284480</v>
      </c>
      <c r="I44" s="12">
        <v>115603.2</v>
      </c>
      <c r="J44" s="12">
        <v>115603.2</v>
      </c>
      <c r="K44" s="12"/>
      <c r="L44" s="10">
        <v>-0.4</v>
      </c>
      <c r="M44" s="10">
        <f t="shared" si="0"/>
        <v>1515686</v>
      </c>
    </row>
    <row r="45" spans="2:13" ht="101.5" x14ac:dyDescent="0.35">
      <c r="B45" s="13">
        <v>45649</v>
      </c>
      <c r="C45" s="10" t="s">
        <v>100</v>
      </c>
      <c r="D45" s="10" t="s">
        <v>149</v>
      </c>
      <c r="E45" s="15" t="s">
        <v>127</v>
      </c>
      <c r="F45" s="10" t="s">
        <v>39</v>
      </c>
      <c r="G45" s="11" t="s">
        <v>196</v>
      </c>
      <c r="H45" s="10">
        <v>280323</v>
      </c>
      <c r="I45" s="12">
        <v>25229</v>
      </c>
      <c r="J45" s="12">
        <v>25229</v>
      </c>
      <c r="K45" s="12"/>
      <c r="L45" s="10"/>
      <c r="M45" s="10">
        <f t="shared" si="0"/>
        <v>330781</v>
      </c>
    </row>
    <row r="46" spans="2:13" x14ac:dyDescent="0.35">
      <c r="B46" s="13">
        <v>45445</v>
      </c>
      <c r="C46" s="10" t="s">
        <v>118</v>
      </c>
      <c r="D46" s="10" t="s">
        <v>131</v>
      </c>
      <c r="E46" s="15" t="s">
        <v>119</v>
      </c>
      <c r="F46" s="10" t="s">
        <v>11</v>
      </c>
      <c r="G46" s="10" t="s">
        <v>197</v>
      </c>
      <c r="H46" s="10">
        <v>32930.18</v>
      </c>
      <c r="I46" s="12"/>
      <c r="J46" s="12"/>
      <c r="K46" s="12">
        <v>5927.43</v>
      </c>
      <c r="L46" s="10"/>
      <c r="M46" s="10">
        <f t="shared" si="0"/>
        <v>38857.61</v>
      </c>
    </row>
    <row r="47" spans="2:13" ht="304.5" x14ac:dyDescent="0.35">
      <c r="B47" s="13">
        <v>45448</v>
      </c>
      <c r="C47" s="10" t="s">
        <v>120</v>
      </c>
      <c r="D47" s="10" t="s">
        <v>150</v>
      </c>
      <c r="E47" s="15" t="s">
        <v>121</v>
      </c>
      <c r="F47" s="10" t="s">
        <v>40</v>
      </c>
      <c r="G47" s="11" t="s">
        <v>198</v>
      </c>
      <c r="H47" s="10">
        <v>20400</v>
      </c>
      <c r="I47" s="12">
        <v>1836</v>
      </c>
      <c r="J47" s="12">
        <v>1836</v>
      </c>
      <c r="K47" s="12"/>
      <c r="L47" s="10"/>
      <c r="M47" s="10">
        <f t="shared" si="0"/>
        <v>24072</v>
      </c>
    </row>
    <row r="48" spans="2:13" x14ac:dyDescent="0.35">
      <c r="B48" s="13">
        <v>45649</v>
      </c>
      <c r="C48" s="10" t="s">
        <v>97</v>
      </c>
      <c r="D48" s="10" t="s">
        <v>151</v>
      </c>
      <c r="E48" s="15">
        <v>24121434</v>
      </c>
      <c r="F48" s="10" t="s">
        <v>99</v>
      </c>
      <c r="G48" s="10" t="s">
        <v>182</v>
      </c>
      <c r="H48" s="10">
        <v>3000</v>
      </c>
      <c r="I48" s="12"/>
      <c r="J48" s="12"/>
      <c r="K48" s="12">
        <v>540</v>
      </c>
      <c r="L48" s="10"/>
      <c r="M48" s="10">
        <f t="shared" si="0"/>
        <v>3540</v>
      </c>
    </row>
    <row r="49" spans="2:13" ht="29" x14ac:dyDescent="0.35">
      <c r="B49" s="13">
        <v>45448</v>
      </c>
      <c r="C49" s="10" t="s">
        <v>122</v>
      </c>
      <c r="D49" s="10" t="s">
        <v>152</v>
      </c>
      <c r="E49" s="15">
        <v>615238936</v>
      </c>
      <c r="F49" s="10" t="s">
        <v>39</v>
      </c>
      <c r="G49" s="11" t="s">
        <v>199</v>
      </c>
      <c r="H49" s="10">
        <v>182000</v>
      </c>
      <c r="I49" s="12">
        <v>16380</v>
      </c>
      <c r="J49" s="12">
        <v>16380</v>
      </c>
      <c r="K49" s="12"/>
      <c r="L49" s="10"/>
      <c r="M49" s="10">
        <f t="shared" si="0"/>
        <v>214760</v>
      </c>
    </row>
    <row r="50" spans="2:13" ht="29" x14ac:dyDescent="0.35">
      <c r="B50" s="13">
        <v>45383</v>
      </c>
      <c r="C50" s="10" t="s">
        <v>122</v>
      </c>
      <c r="D50" s="10" t="s">
        <v>152</v>
      </c>
      <c r="E50" s="15">
        <v>614842070</v>
      </c>
      <c r="F50" s="10" t="s">
        <v>39</v>
      </c>
      <c r="G50" s="11" t="s">
        <v>200</v>
      </c>
      <c r="H50" s="10">
        <v>182000</v>
      </c>
      <c r="I50" s="12">
        <v>16380</v>
      </c>
      <c r="J50" s="12">
        <v>16380</v>
      </c>
      <c r="K50" s="12"/>
      <c r="L50" s="10"/>
      <c r="M50" s="10">
        <f t="shared" si="0"/>
        <v>214760</v>
      </c>
    </row>
    <row r="51" spans="2:13" ht="72.5" x14ac:dyDescent="0.35">
      <c r="B51" s="13">
        <v>45451</v>
      </c>
      <c r="C51" s="10" t="s">
        <v>123</v>
      </c>
      <c r="D51" s="10" t="s">
        <v>153</v>
      </c>
      <c r="E51" s="16" t="s">
        <v>124</v>
      </c>
      <c r="F51" s="10" t="s">
        <v>99</v>
      </c>
      <c r="G51" s="11" t="s">
        <v>201</v>
      </c>
      <c r="H51" s="10">
        <v>297450</v>
      </c>
      <c r="I51" s="12">
        <v>0</v>
      </c>
      <c r="J51" s="12">
        <v>0</v>
      </c>
      <c r="K51" s="12">
        <v>53557.2</v>
      </c>
      <c r="L51" s="10"/>
      <c r="M51" s="10">
        <f t="shared" si="0"/>
        <v>351007.2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topLeftCell="A30" workbookViewId="0">
      <selection activeCell="A30" sqref="A30"/>
    </sheetView>
  </sheetViews>
  <sheetFormatPr defaultRowHeight="14.5" x14ac:dyDescent="0.35"/>
  <cols>
    <col min="1" max="1" width="39.6328125" bestFit="1" customWidth="1"/>
    <col min="2" max="2" width="11.26953125" bestFit="1" customWidth="1"/>
    <col min="3" max="3" width="11.26953125" customWidth="1"/>
  </cols>
  <sheetData>
    <row r="1" spans="1:3" ht="15.5" x14ac:dyDescent="0.35">
      <c r="A1" s="26" t="s">
        <v>0</v>
      </c>
      <c r="B1" s="26"/>
      <c r="C1" s="26"/>
    </row>
    <row r="2" spans="1:3" x14ac:dyDescent="0.35">
      <c r="A2" s="18" t="s">
        <v>1</v>
      </c>
      <c r="B2" s="18"/>
      <c r="C2" s="18"/>
    </row>
    <row r="3" spans="1:3" x14ac:dyDescent="0.35">
      <c r="A3" s="18" t="s">
        <v>2</v>
      </c>
      <c r="B3" s="18"/>
      <c r="C3" s="18"/>
    </row>
    <row r="4" spans="1:3" x14ac:dyDescent="0.35">
      <c r="A4" s="27" t="s">
        <v>3</v>
      </c>
      <c r="B4" s="27"/>
      <c r="C4" s="27"/>
    </row>
    <row r="5" spans="1:3" ht="15.5" x14ac:dyDescent="0.35">
      <c r="A5" s="28" t="s">
        <v>4</v>
      </c>
      <c r="B5" s="28"/>
      <c r="C5" s="28"/>
    </row>
    <row r="6" spans="1:3" x14ac:dyDescent="0.35">
      <c r="A6" s="18" t="s">
        <v>5</v>
      </c>
      <c r="B6" s="18"/>
      <c r="C6" s="18"/>
    </row>
    <row r="7" spans="1:3" x14ac:dyDescent="0.35">
      <c r="A7" s="18" t="s">
        <v>6</v>
      </c>
      <c r="B7" s="18"/>
      <c r="C7" s="18"/>
    </row>
    <row r="8" spans="1:3" x14ac:dyDescent="0.35">
      <c r="A8" s="1" t="s">
        <v>7</v>
      </c>
      <c r="B8" s="19" t="s">
        <v>4</v>
      </c>
      <c r="C8" s="19"/>
    </row>
    <row r="9" spans="1:3" x14ac:dyDescent="0.35">
      <c r="A9" s="2" t="s">
        <v>7</v>
      </c>
      <c r="B9" s="20" t="s">
        <v>8</v>
      </c>
      <c r="C9" s="21"/>
    </row>
    <row r="10" spans="1:3" x14ac:dyDescent="0.35">
      <c r="A10" s="3" t="s">
        <v>9</v>
      </c>
      <c r="B10" s="22" t="s">
        <v>6</v>
      </c>
      <c r="C10" s="23"/>
    </row>
    <row r="11" spans="1:3" x14ac:dyDescent="0.35">
      <c r="A11" s="3" t="s">
        <v>7</v>
      </c>
      <c r="B11" s="24"/>
      <c r="C11" s="25"/>
    </row>
    <row r="12" spans="1:3" x14ac:dyDescent="0.35">
      <c r="A12" s="4" t="s">
        <v>7</v>
      </c>
      <c r="B12" s="5"/>
      <c r="C12" s="5"/>
    </row>
    <row r="13" spans="1:3" x14ac:dyDescent="0.35">
      <c r="A13" s="6" t="s">
        <v>10</v>
      </c>
      <c r="B13" s="7"/>
      <c r="C13" s="8"/>
    </row>
    <row r="14" spans="1:3" x14ac:dyDescent="0.35">
      <c r="A14" s="6" t="s">
        <v>11</v>
      </c>
      <c r="B14" s="7"/>
      <c r="C14" s="8"/>
    </row>
    <row r="15" spans="1:3" x14ac:dyDescent="0.35">
      <c r="A15" s="6" t="s">
        <v>12</v>
      </c>
      <c r="B15" s="7"/>
      <c r="C15" s="8"/>
    </row>
    <row r="16" spans="1:3" x14ac:dyDescent="0.35">
      <c r="A16" s="6" t="s">
        <v>13</v>
      </c>
      <c r="B16" s="7"/>
      <c r="C16" s="8"/>
    </row>
    <row r="17" spans="1:3" x14ac:dyDescent="0.35">
      <c r="A17" s="6" t="s">
        <v>14</v>
      </c>
      <c r="B17" s="7"/>
      <c r="C17" s="8"/>
    </row>
    <row r="18" spans="1:3" x14ac:dyDescent="0.35">
      <c r="A18" s="6" t="s">
        <v>15</v>
      </c>
      <c r="B18" s="7"/>
      <c r="C18" s="8"/>
    </row>
    <row r="19" spans="1:3" x14ac:dyDescent="0.35">
      <c r="A19" s="6" t="s">
        <v>16</v>
      </c>
      <c r="B19" s="7"/>
      <c r="C19" s="8"/>
    </row>
    <row r="20" spans="1:3" x14ac:dyDescent="0.35">
      <c r="A20" s="6" t="s">
        <v>17</v>
      </c>
      <c r="B20" s="7"/>
      <c r="C20" s="8"/>
    </row>
    <row r="21" spans="1:3" x14ac:dyDescent="0.35">
      <c r="A21" s="6" t="s">
        <v>18</v>
      </c>
      <c r="B21" s="7"/>
      <c r="C21" s="8"/>
    </row>
    <row r="22" spans="1:3" x14ac:dyDescent="0.35">
      <c r="A22" s="6" t="s">
        <v>19</v>
      </c>
      <c r="B22" s="7"/>
      <c r="C22" s="8"/>
    </row>
    <row r="23" spans="1:3" x14ac:dyDescent="0.35">
      <c r="A23" s="6" t="s">
        <v>20</v>
      </c>
      <c r="B23" s="7"/>
      <c r="C23" s="8"/>
    </row>
    <row r="24" spans="1:3" x14ac:dyDescent="0.35">
      <c r="A24" s="6" t="s">
        <v>21</v>
      </c>
      <c r="B24" s="7"/>
      <c r="C24" s="8"/>
    </row>
    <row r="25" spans="1:3" x14ac:dyDescent="0.35">
      <c r="A25" s="6" t="s">
        <v>22</v>
      </c>
      <c r="B25" s="7"/>
      <c r="C25" s="8"/>
    </row>
    <row r="26" spans="1:3" x14ac:dyDescent="0.35">
      <c r="A26" s="6" t="s">
        <v>23</v>
      </c>
      <c r="B26" s="7"/>
      <c r="C26" s="8"/>
    </row>
    <row r="27" spans="1:3" x14ac:dyDescent="0.35">
      <c r="A27" s="6" t="s">
        <v>24</v>
      </c>
      <c r="B27" s="7"/>
      <c r="C27" s="8"/>
    </row>
    <row r="28" spans="1:3" x14ac:dyDescent="0.35">
      <c r="A28" s="6" t="s">
        <v>25</v>
      </c>
      <c r="B28" s="7"/>
      <c r="C28" s="8"/>
    </row>
    <row r="29" spans="1:3" x14ac:dyDescent="0.35">
      <c r="A29" s="6" t="s">
        <v>26</v>
      </c>
      <c r="B29" s="7"/>
      <c r="C29" s="8"/>
    </row>
    <row r="30" spans="1:3" x14ac:dyDescent="0.35">
      <c r="A30" s="6" t="s">
        <v>27</v>
      </c>
      <c r="B30" s="7"/>
      <c r="C30" s="8"/>
    </row>
    <row r="31" spans="1:3" x14ac:dyDescent="0.35">
      <c r="A31" s="6" t="s">
        <v>28</v>
      </c>
      <c r="B31" s="7"/>
      <c r="C31" s="8"/>
    </row>
    <row r="32" spans="1:3" x14ac:dyDescent="0.35">
      <c r="A32" s="6" t="s">
        <v>29</v>
      </c>
      <c r="B32" s="7"/>
      <c r="C32" s="8"/>
    </row>
    <row r="33" spans="1:3" x14ac:dyDescent="0.35">
      <c r="A33" s="6" t="s">
        <v>30</v>
      </c>
      <c r="B33" s="7"/>
      <c r="C33" s="8"/>
    </row>
    <row r="34" spans="1:3" x14ac:dyDescent="0.35">
      <c r="A34" s="6" t="s">
        <v>99</v>
      </c>
      <c r="B34" s="7"/>
      <c r="C34" s="8"/>
    </row>
    <row r="35" spans="1:3" x14ac:dyDescent="0.35">
      <c r="A35" s="6" t="s">
        <v>31</v>
      </c>
      <c r="B35" s="7"/>
      <c r="C35" s="8"/>
    </row>
    <row r="36" spans="1:3" x14ac:dyDescent="0.35">
      <c r="A36" s="6" t="s">
        <v>32</v>
      </c>
      <c r="B36" s="7"/>
      <c r="C36" s="8"/>
    </row>
    <row r="37" spans="1:3" x14ac:dyDescent="0.35">
      <c r="A37" s="6" t="s">
        <v>33</v>
      </c>
      <c r="B37" s="7"/>
      <c r="C37" s="8"/>
    </row>
    <row r="38" spans="1:3" x14ac:dyDescent="0.35">
      <c r="A38" s="6" t="s">
        <v>34</v>
      </c>
      <c r="B38" s="7"/>
      <c r="C38" s="8"/>
    </row>
    <row r="39" spans="1:3" x14ac:dyDescent="0.35">
      <c r="A39" s="6" t="s">
        <v>35</v>
      </c>
      <c r="B39" s="7"/>
      <c r="C39" s="8"/>
    </row>
    <row r="40" spans="1:3" x14ac:dyDescent="0.35">
      <c r="A40" s="6" t="s">
        <v>36</v>
      </c>
      <c r="B40" s="7"/>
      <c r="C40" s="8"/>
    </row>
    <row r="41" spans="1:3" x14ac:dyDescent="0.35">
      <c r="A41" s="6" t="s">
        <v>37</v>
      </c>
      <c r="B41" s="7"/>
      <c r="C41" s="8"/>
    </row>
    <row r="42" spans="1:3" x14ac:dyDescent="0.35">
      <c r="A42" s="6" t="s">
        <v>38</v>
      </c>
      <c r="B42" s="7"/>
      <c r="C42" s="8"/>
    </row>
    <row r="43" spans="1:3" x14ac:dyDescent="0.35">
      <c r="A43" s="6" t="s">
        <v>39</v>
      </c>
      <c r="B43" s="7"/>
      <c r="C43" s="8"/>
    </row>
    <row r="44" spans="1:3" x14ac:dyDescent="0.35">
      <c r="A44" s="6" t="s">
        <v>40</v>
      </c>
      <c r="B44" s="7"/>
      <c r="C44" s="8"/>
    </row>
    <row r="45" spans="1:3" x14ac:dyDescent="0.35">
      <c r="A45" s="6" t="s">
        <v>41</v>
      </c>
      <c r="B45" s="7"/>
      <c r="C45" s="8"/>
    </row>
    <row r="46" spans="1:3" x14ac:dyDescent="0.35">
      <c r="A46" s="6" t="s">
        <v>42</v>
      </c>
      <c r="B46" s="8"/>
      <c r="C46" s="7"/>
    </row>
    <row r="47" spans="1:3" x14ac:dyDescent="0.35">
      <c r="A47" s="6" t="s">
        <v>43</v>
      </c>
      <c r="B47" s="7"/>
      <c r="C47" s="8"/>
    </row>
    <row r="48" spans="1:3" x14ac:dyDescent="0.35">
      <c r="A48" s="6" t="s">
        <v>44</v>
      </c>
      <c r="B48" s="7"/>
      <c r="C48" s="8"/>
    </row>
    <row r="49" spans="1:3" x14ac:dyDescent="0.35">
      <c r="A49" s="6" t="s">
        <v>45</v>
      </c>
      <c r="B49" s="7"/>
      <c r="C49" s="8"/>
    </row>
    <row r="50" spans="1:3" x14ac:dyDescent="0.35">
      <c r="A50" s="6" t="s">
        <v>46</v>
      </c>
      <c r="B50" s="7"/>
      <c r="C50" s="8"/>
    </row>
    <row r="51" spans="1:3" x14ac:dyDescent="0.35">
      <c r="A51" s="6" t="s">
        <v>47</v>
      </c>
      <c r="B51" s="7"/>
      <c r="C51" s="8"/>
    </row>
    <row r="52" spans="1:3" x14ac:dyDescent="0.35">
      <c r="A52" s="6" t="s">
        <v>48</v>
      </c>
      <c r="B52" s="7"/>
      <c r="C52" s="8"/>
    </row>
    <row r="53" spans="1:3" x14ac:dyDescent="0.35">
      <c r="A53" s="6" t="s">
        <v>49</v>
      </c>
      <c r="B53" s="7"/>
      <c r="C53" s="8"/>
    </row>
  </sheetData>
  <mergeCells count="11">
    <mergeCell ref="A6:C6"/>
    <mergeCell ref="A1:C1"/>
    <mergeCell ref="A2:C2"/>
    <mergeCell ref="A3:C3"/>
    <mergeCell ref="A4:C4"/>
    <mergeCell ref="A5:C5"/>
    <mergeCell ref="A7:C7"/>
    <mergeCell ref="B8:C8"/>
    <mergeCell ref="B9:C9"/>
    <mergeCell ref="B10:C10"/>
    <mergeCell ref="B11:C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Vendors Details Sheet</vt:lpstr>
      <vt:lpstr>Indirect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kodo1</dc:creator>
  <cp:lastModifiedBy>Santosh Pandhare</cp:lastModifiedBy>
  <dcterms:created xsi:type="dcterms:W3CDTF">2025-05-13T12:39:58Z</dcterms:created>
  <dcterms:modified xsi:type="dcterms:W3CDTF">2025-05-15T09:50:27Z</dcterms:modified>
</cp:coreProperties>
</file>