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\Documents\MATLAB\modelCOVID\"/>
    </mc:Choice>
  </mc:AlternateContent>
  <xr:revisionPtr revIDLastSave="0" documentId="13_ncr:1_{62067550-C54B-4460-B58E-AB5577B6F6DC}" xr6:coauthVersionLast="44" xr6:coauthVersionMax="45" xr10:uidLastSave="{00000000-0000-0000-0000-000000000000}"/>
  <bookViews>
    <workbookView xWindow="34635" yWindow="435" windowWidth="17280" windowHeight="8970" tabRatio="650" xr2:uid="{6C4B7C4E-527A-4CCA-A272-E272114891E8}"/>
  </bookViews>
  <sheets>
    <sheet name="Model" sheetId="1" r:id="rId1"/>
    <sheet name="GenP" sheetId="13" r:id="rId2"/>
    <sheet name="IntP" sheetId="12" r:id="rId3"/>
    <sheet name="EpiP" sheetId="11" r:id="rId4"/>
    <sheet name="EpiParameters" sheetId="10" r:id="rId5"/>
    <sheet name="GraphOutBreak" sheetId="7" r:id="rId6"/>
    <sheet name="Transitions Matrix" sheetId="4" r:id="rId7"/>
    <sheet name="Calcs" sheetId="9" r:id="rId8"/>
  </sheets>
  <definedNames>
    <definedName name="capH">Model!#REF!</definedName>
    <definedName name="capIC">Model!$D$26</definedName>
    <definedName name="fd_sc">Model!$D$35</definedName>
    <definedName name="fhn_t">Model!$D$31</definedName>
    <definedName name="fr_ps">Model!$D$36</definedName>
    <definedName name="fr_s">Model!$D$37</definedName>
    <definedName name="fr_sc">Model!$D$39</definedName>
    <definedName name="fr_sh">Model!$D$38</definedName>
    <definedName name="fs_ps">Model!$D$32</definedName>
    <definedName name="fsc_sh">Model!$D$34</definedName>
    <definedName name="fsh_s">Model!$D$33</definedName>
    <definedName name="lpa_h">Model!$D$14</definedName>
    <definedName name="lpa_ps">Model!$D$15</definedName>
    <definedName name="lpa_s">Model!$D$16</definedName>
    <definedName name="ni_h">Model!$D$13</definedName>
    <definedName name="Nt">Model!$D$24</definedName>
    <definedName name="pi_ps">Model!$D$19</definedName>
    <definedName name="pi_s">Model!$D$20</definedName>
    <definedName name="pzM">Model!$D$25</definedName>
    <definedName name="rfi_ps">Model!$D$17</definedName>
    <definedName name="rfi_s">Model!$D$18</definedName>
    <definedName name="td_nc">Model!$D$45</definedName>
    <definedName name="td_sc">Model!$D$44</definedName>
    <definedName name="tFinal">Model!$D$3</definedName>
    <definedName name="tr_ps">Model!$D$46</definedName>
    <definedName name="tr_s">Model!$D$47</definedName>
    <definedName name="tr_sc">Model!$D$49</definedName>
    <definedName name="tr_sh">Model!$D$48</definedName>
    <definedName name="ts_ps">Model!$D$41</definedName>
    <definedName name="tsc_sh">Model!$D$43</definedName>
    <definedName name="tsh_s">Model!$D$42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1" l="1"/>
  <c r="I18" i="11"/>
  <c r="H18" i="11"/>
  <c r="G18" i="11"/>
  <c r="F18" i="11"/>
  <c r="E18" i="11"/>
  <c r="D18" i="11"/>
  <c r="C18" i="11"/>
  <c r="J17" i="11"/>
  <c r="I17" i="11"/>
  <c r="H17" i="11"/>
  <c r="G17" i="11"/>
  <c r="F17" i="11"/>
  <c r="E17" i="11"/>
  <c r="D17" i="11"/>
  <c r="C17" i="11"/>
  <c r="J16" i="11"/>
  <c r="I16" i="11"/>
  <c r="H16" i="11"/>
  <c r="G16" i="11"/>
  <c r="F16" i="11"/>
  <c r="E16" i="11"/>
  <c r="D16" i="11"/>
  <c r="C16" i="11"/>
  <c r="J15" i="11"/>
  <c r="I15" i="11"/>
  <c r="H15" i="11"/>
  <c r="G15" i="11"/>
  <c r="F15" i="11"/>
  <c r="E15" i="11"/>
  <c r="D15" i="11"/>
  <c r="C15" i="11"/>
  <c r="J14" i="11"/>
  <c r="I14" i="11"/>
  <c r="H14" i="11"/>
  <c r="G14" i="11"/>
  <c r="F14" i="11"/>
  <c r="E14" i="11"/>
  <c r="D14" i="11"/>
  <c r="C14" i="11"/>
  <c r="J13" i="11"/>
  <c r="I13" i="11"/>
  <c r="H13" i="11"/>
  <c r="G13" i="11"/>
  <c r="F13" i="11"/>
  <c r="E13" i="11"/>
  <c r="D13" i="11"/>
  <c r="C13" i="11"/>
  <c r="J12" i="11"/>
  <c r="I12" i="11"/>
  <c r="H12" i="11"/>
  <c r="G12" i="11"/>
  <c r="F12" i="11"/>
  <c r="E12" i="11"/>
  <c r="D12" i="11"/>
  <c r="C12" i="11"/>
  <c r="J11" i="11"/>
  <c r="I11" i="11"/>
  <c r="H11" i="11"/>
  <c r="G11" i="11"/>
  <c r="F11" i="11"/>
  <c r="E11" i="11"/>
  <c r="D11" i="11"/>
  <c r="C11" i="11"/>
  <c r="J10" i="11"/>
  <c r="I10" i="11"/>
  <c r="H10" i="11"/>
  <c r="G10" i="11"/>
  <c r="F10" i="11"/>
  <c r="E10" i="11"/>
  <c r="D10" i="11"/>
  <c r="C10" i="11"/>
  <c r="J9" i="11"/>
  <c r="I9" i="11"/>
  <c r="H9" i="11"/>
  <c r="G9" i="11"/>
  <c r="F9" i="11"/>
  <c r="E9" i="11"/>
  <c r="D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J6" i="11"/>
  <c r="I6" i="11"/>
  <c r="H6" i="11"/>
  <c r="G6" i="11"/>
  <c r="F6" i="11"/>
  <c r="E6" i="11"/>
  <c r="D6" i="11"/>
  <c r="C6" i="11"/>
  <c r="J5" i="11"/>
  <c r="I5" i="11"/>
  <c r="H5" i="11"/>
  <c r="G5" i="11"/>
  <c r="F5" i="11"/>
  <c r="E5" i="11"/>
  <c r="D5" i="11"/>
  <c r="C5" i="11"/>
  <c r="J4" i="11"/>
  <c r="I4" i="11"/>
  <c r="H4" i="11"/>
  <c r="G4" i="11"/>
  <c r="F4" i="11"/>
  <c r="E4" i="11"/>
  <c r="D4" i="11"/>
  <c r="C4" i="11"/>
  <c r="J3" i="11"/>
  <c r="I3" i="11"/>
  <c r="H3" i="11"/>
  <c r="G3" i="11"/>
  <c r="F3" i="11"/>
  <c r="E3" i="11"/>
  <c r="D3" i="11"/>
  <c r="C3" i="11"/>
  <c r="J2" i="11"/>
  <c r="I2" i="11"/>
  <c r="H2" i="11"/>
  <c r="G2" i="11"/>
  <c r="F2" i="11"/>
  <c r="E2" i="11"/>
  <c r="D2" i="11"/>
  <c r="C2" i="11"/>
  <c r="J1" i="11"/>
  <c r="I1" i="11"/>
  <c r="H1" i="11"/>
  <c r="G1" i="11"/>
  <c r="F1" i="11"/>
  <c r="E1" i="11"/>
  <c r="D1" i="11"/>
  <c r="C1" i="11"/>
  <c r="Y9" i="10"/>
  <c r="Y8" i="10"/>
  <c r="Y7" i="10"/>
  <c r="Y6" i="10"/>
  <c r="K6" i="10"/>
  <c r="J6" i="10"/>
  <c r="I6" i="10"/>
  <c r="H6" i="10"/>
  <c r="G6" i="10"/>
  <c r="F6" i="10"/>
  <c r="E6" i="10"/>
  <c r="D6" i="10"/>
  <c r="C6" i="10"/>
  <c r="E7" i="10"/>
  <c r="X13" i="10"/>
  <c r="W13" i="10"/>
  <c r="W12" i="10" s="1"/>
  <c r="J7" i="10" s="1"/>
  <c r="V13" i="10"/>
  <c r="U13" i="10"/>
  <c r="U12" i="10" s="1"/>
  <c r="H7" i="10" s="1"/>
  <c r="T13" i="10"/>
  <c r="S13" i="10"/>
  <c r="R13" i="10"/>
  <c r="Q13" i="10"/>
  <c r="Q12" i="10" s="1"/>
  <c r="D7" i="10" s="1"/>
  <c r="P13" i="10"/>
  <c r="X12" i="10"/>
  <c r="K7" i="10" s="1"/>
  <c r="V12" i="10"/>
  <c r="I7" i="10" s="1"/>
  <c r="T12" i="10"/>
  <c r="G7" i="10" s="1"/>
  <c r="S12" i="10"/>
  <c r="F7" i="10" s="1"/>
  <c r="R12" i="10"/>
  <c r="P12" i="10"/>
  <c r="C7" i="10" s="1"/>
  <c r="X5" i="10"/>
  <c r="X10" i="10" s="1"/>
  <c r="K5" i="10" s="1"/>
  <c r="W5" i="10"/>
  <c r="W10" i="10" s="1"/>
  <c r="J5" i="10" s="1"/>
  <c r="V5" i="10"/>
  <c r="V10" i="10" s="1"/>
  <c r="I5" i="10" s="1"/>
  <c r="U5" i="10"/>
  <c r="U10" i="10" s="1"/>
  <c r="H5" i="10" s="1"/>
  <c r="T5" i="10"/>
  <c r="T10" i="10" s="1"/>
  <c r="G5" i="10" s="1"/>
  <c r="S5" i="10"/>
  <c r="S10" i="10" s="1"/>
  <c r="F5" i="10" s="1"/>
  <c r="R5" i="10"/>
  <c r="R10" i="10" s="1"/>
  <c r="E5" i="10" s="1"/>
  <c r="Q5" i="10"/>
  <c r="Q10" i="10" s="1"/>
  <c r="D5" i="10" s="1"/>
  <c r="P5" i="10"/>
  <c r="P10" i="10" s="1"/>
  <c r="C5" i="10" s="1"/>
  <c r="Y5" i="10" l="1"/>
  <c r="B20" i="11"/>
  <c r="C20" i="11"/>
  <c r="D20" i="11"/>
  <c r="E20" i="11"/>
  <c r="F20" i="11"/>
  <c r="G20" i="11"/>
  <c r="H20" i="11"/>
  <c r="I20" i="11"/>
  <c r="J20" i="11"/>
  <c r="B1" i="11"/>
  <c r="B18" i="11" l="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A9" i="11"/>
  <c r="A8" i="11"/>
  <c r="A7" i="11"/>
  <c r="A6" i="11"/>
  <c r="B5" i="11"/>
  <c r="A5" i="11"/>
  <c r="B4" i="11"/>
  <c r="A4" i="11"/>
  <c r="B3" i="11"/>
  <c r="A3" i="11"/>
  <c r="A2" i="11"/>
  <c r="A1" i="11"/>
  <c r="K22" i="10"/>
  <c r="J22" i="10"/>
  <c r="I22" i="10"/>
  <c r="H22" i="10"/>
  <c r="G22" i="10"/>
  <c r="F22" i="10"/>
  <c r="E22" i="10"/>
  <c r="D22" i="10"/>
  <c r="C22" i="10"/>
  <c r="K4" i="10"/>
  <c r="J4" i="10"/>
  <c r="J8" i="10" s="1"/>
  <c r="I4" i="10"/>
  <c r="I23" i="10" s="1"/>
  <c r="H4" i="10"/>
  <c r="H8" i="10" s="1"/>
  <c r="G4" i="10"/>
  <c r="G23" i="10" s="1"/>
  <c r="F4" i="10"/>
  <c r="F23" i="10" s="1"/>
  <c r="E4" i="10"/>
  <c r="E23" i="10" s="1"/>
  <c r="D4" i="10"/>
  <c r="D8" i="10" s="1"/>
  <c r="C4" i="10"/>
  <c r="C8" i="10" s="1"/>
  <c r="B6" i="11" s="1"/>
  <c r="K9" i="10"/>
  <c r="J9" i="10"/>
  <c r="I9" i="10"/>
  <c r="H9" i="10"/>
  <c r="G9" i="10"/>
  <c r="F9" i="10"/>
  <c r="E9" i="10"/>
  <c r="D9" i="10"/>
  <c r="C9" i="10"/>
  <c r="B7" i="11" s="1"/>
  <c r="K10" i="10"/>
  <c r="J10" i="10"/>
  <c r="I10" i="10"/>
  <c r="H10" i="10"/>
  <c r="G10" i="10"/>
  <c r="F10" i="10"/>
  <c r="E10" i="10"/>
  <c r="D10" i="10"/>
  <c r="C10" i="10"/>
  <c r="B8" i="11" s="1"/>
  <c r="K11" i="10"/>
  <c r="J11" i="10"/>
  <c r="I11" i="10"/>
  <c r="H11" i="10"/>
  <c r="G11" i="10"/>
  <c r="F11" i="10"/>
  <c r="E11" i="10"/>
  <c r="D11" i="10"/>
  <c r="C11" i="10"/>
  <c r="B9" i="11" s="1"/>
  <c r="K23" i="10" l="1"/>
  <c r="E8" i="10"/>
  <c r="I8" i="10"/>
  <c r="F8" i="10"/>
  <c r="K8" i="10"/>
  <c r="L25" i="10"/>
  <c r="E26" i="10" s="1"/>
  <c r="C23" i="10"/>
  <c r="D23" i="10"/>
  <c r="H23" i="10"/>
  <c r="G8" i="10"/>
  <c r="B2" i="11"/>
  <c r="J23" i="10"/>
  <c r="H26" i="10" l="1"/>
  <c r="C26" i="10"/>
  <c r="K26" i="10"/>
  <c r="G26" i="10"/>
  <c r="F26" i="10"/>
  <c r="D26" i="10"/>
  <c r="J26" i="10"/>
  <c r="I26" i="10"/>
  <c r="M13" i="9"/>
  <c r="M12" i="9"/>
  <c r="O12" i="9" s="1"/>
  <c r="M11" i="9"/>
  <c r="O11" i="9" s="1"/>
  <c r="M10" i="9"/>
  <c r="M9" i="9"/>
  <c r="M8" i="9"/>
  <c r="O8" i="9" s="1"/>
  <c r="M7" i="9"/>
  <c r="O7" i="9" s="1"/>
  <c r="M6" i="9"/>
  <c r="O6" i="9" s="1"/>
  <c r="M5" i="9"/>
  <c r="O5" i="9" s="1"/>
  <c r="M4" i="9"/>
  <c r="O4" i="9" s="1"/>
  <c r="O9" i="9"/>
  <c r="O10" i="9"/>
  <c r="O13" i="9"/>
  <c r="O3" i="9"/>
  <c r="K13" i="9"/>
  <c r="K12" i="9"/>
  <c r="K11" i="9"/>
  <c r="K10" i="9"/>
  <c r="K9" i="9"/>
  <c r="K8" i="9"/>
  <c r="K7" i="9"/>
  <c r="K6" i="9"/>
  <c r="K5" i="9"/>
  <c r="K4" i="9"/>
  <c r="K3" i="9"/>
  <c r="G879" i="1"/>
  <c r="G4" i="1"/>
  <c r="D17" i="1" l="1"/>
  <c r="D14" i="1"/>
  <c r="D16" i="1"/>
  <c r="D15" i="1"/>
  <c r="D18" i="1"/>
  <c r="M14" i="10"/>
  <c r="D43" i="1" s="1"/>
  <c r="M18" i="10"/>
  <c r="D47" i="1" s="1"/>
  <c r="M5" i="10"/>
  <c r="D33" i="1" s="1"/>
  <c r="M9" i="10"/>
  <c r="M12" i="10"/>
  <c r="D41" i="1" s="1"/>
  <c r="M7" i="10"/>
  <c r="D35" i="1" s="1"/>
  <c r="M13" i="10"/>
  <c r="D42" i="1" s="1"/>
  <c r="M8" i="10"/>
  <c r="M15" i="10"/>
  <c r="D44" i="1" s="1"/>
  <c r="M19" i="10"/>
  <c r="D48" i="1" s="1"/>
  <c r="M6" i="10"/>
  <c r="D34" i="1" s="1"/>
  <c r="M10" i="10"/>
  <c r="M20" i="10"/>
  <c r="D49" i="1" s="1"/>
  <c r="M11" i="10"/>
  <c r="M4" i="10"/>
  <c r="D32" i="1" s="1"/>
  <c r="M16" i="10"/>
  <c r="D45" i="1" s="1"/>
  <c r="M17" i="10"/>
  <c r="D46" i="1" s="1"/>
  <c r="M3" i="10"/>
  <c r="D31" i="1" s="1"/>
  <c r="H3" i="1" s="1"/>
  <c r="H4" i="1" s="1"/>
  <c r="L22" i="10"/>
  <c r="L23" i="10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14" i="9"/>
  <c r="F14" i="9"/>
  <c r="E14" i="9"/>
  <c r="D21" i="1" l="1"/>
  <c r="I3" i="1"/>
  <c r="J3" i="1" s="1"/>
  <c r="P231" i="1"/>
  <c r="D20" i="1"/>
  <c r="D19" i="1"/>
  <c r="H5" i="1"/>
  <c r="H6" i="1" s="1"/>
  <c r="H7" i="1" s="1"/>
  <c r="H8" i="1" s="1"/>
  <c r="H9" i="1" s="1"/>
  <c r="S3" i="1" l="1"/>
  <c r="T3" i="1"/>
  <c r="P855" i="1"/>
  <c r="P269" i="1"/>
  <c r="P250" i="1"/>
  <c r="P764" i="1"/>
  <c r="P541" i="1"/>
  <c r="P313" i="1"/>
  <c r="P77" i="1"/>
  <c r="P3" i="1"/>
  <c r="P296" i="1"/>
  <c r="P374" i="1"/>
  <c r="P178" i="1"/>
  <c r="P199" i="1"/>
  <c r="P205" i="1"/>
  <c r="P631" i="1"/>
  <c r="P118" i="1"/>
  <c r="P87" i="1"/>
  <c r="P477" i="1"/>
  <c r="P465" i="1"/>
  <c r="P612" i="1"/>
  <c r="P857" i="1"/>
  <c r="P174" i="1"/>
  <c r="P246" i="1"/>
  <c r="P119" i="1"/>
  <c r="P768" i="1"/>
  <c r="P45" i="1"/>
  <c r="P355" i="1"/>
  <c r="P650" i="1"/>
  <c r="P22" i="1"/>
  <c r="P258" i="1"/>
  <c r="P286" i="1"/>
  <c r="P134" i="1"/>
  <c r="P5" i="1"/>
  <c r="P74" i="1"/>
  <c r="P425" i="1"/>
  <c r="P91" i="1"/>
  <c r="P155" i="1"/>
  <c r="P219" i="1"/>
  <c r="P283" i="1"/>
  <c r="P493" i="1"/>
  <c r="P60" i="1"/>
  <c r="P148" i="1"/>
  <c r="P232" i="1"/>
  <c r="P481" i="1"/>
  <c r="P113" i="1"/>
  <c r="P241" i="1"/>
  <c r="P326" i="1"/>
  <c r="P676" i="1"/>
  <c r="P499" i="1"/>
  <c r="P428" i="1"/>
  <c r="P617" i="1"/>
  <c r="P873" i="1"/>
  <c r="P794" i="1"/>
  <c r="P711" i="1"/>
  <c r="P30" i="1"/>
  <c r="P31" i="1"/>
  <c r="P90" i="1"/>
  <c r="P47" i="1"/>
  <c r="P111" i="1"/>
  <c r="P175" i="1"/>
  <c r="P239" i="1"/>
  <c r="P317" i="1"/>
  <c r="P640" i="1"/>
  <c r="P88" i="1"/>
  <c r="P172" i="1"/>
  <c r="P260" i="1"/>
  <c r="P29" i="1"/>
  <c r="P157" i="1"/>
  <c r="P285" i="1"/>
  <c r="P406" i="1"/>
  <c r="P323" i="1"/>
  <c r="P664" i="1"/>
  <c r="P508" i="1"/>
  <c r="P697" i="1"/>
  <c r="P618" i="1"/>
  <c r="P874" i="1"/>
  <c r="P791" i="1"/>
  <c r="P819" i="1"/>
  <c r="P755" i="1"/>
  <c r="P691" i="1"/>
  <c r="P627" i="1"/>
  <c r="P563" i="1"/>
  <c r="P838" i="1"/>
  <c r="P774" i="1"/>
  <c r="P710" i="1"/>
  <c r="P122" i="1"/>
  <c r="P263" i="1"/>
  <c r="P21" i="1"/>
  <c r="P720" i="1"/>
  <c r="P345" i="1"/>
  <c r="P419" i="1"/>
  <c r="P78" i="1"/>
  <c r="P76" i="1"/>
  <c r="P552" i="1"/>
  <c r="P54" i="1"/>
  <c r="P413" i="1"/>
  <c r="P502" i="1"/>
  <c r="P18" i="1"/>
  <c r="P752" i="1"/>
  <c r="P151" i="1"/>
  <c r="P56" i="1"/>
  <c r="P109" i="1"/>
  <c r="P483" i="1"/>
  <c r="P778" i="1"/>
  <c r="P114" i="1"/>
  <c r="P4" i="1"/>
  <c r="P183" i="1"/>
  <c r="P100" i="1"/>
  <c r="P173" i="1"/>
  <c r="P792" i="1"/>
  <c r="P567" i="1"/>
  <c r="P46" i="1"/>
  <c r="P66" i="1"/>
  <c r="P393" i="1"/>
  <c r="P7" i="1"/>
  <c r="P198" i="1"/>
  <c r="P158" i="1"/>
  <c r="P138" i="1"/>
  <c r="P43" i="1"/>
  <c r="P107" i="1"/>
  <c r="P171" i="1"/>
  <c r="P235" i="1"/>
  <c r="P304" i="1"/>
  <c r="P576" i="1"/>
  <c r="P84" i="1"/>
  <c r="P168" i="1"/>
  <c r="P252" i="1"/>
  <c r="P784" i="1"/>
  <c r="P145" i="1"/>
  <c r="P273" i="1"/>
  <c r="P390" i="1"/>
  <c r="P307" i="1"/>
  <c r="P600" i="1"/>
  <c r="P492" i="1"/>
  <c r="P681" i="1"/>
  <c r="P602" i="1"/>
  <c r="P858" i="1"/>
  <c r="P775" i="1"/>
  <c r="P146" i="1"/>
  <c r="P214" i="1"/>
  <c r="P154" i="1"/>
  <c r="P63" i="1"/>
  <c r="P127" i="1"/>
  <c r="P191" i="1"/>
  <c r="P255" i="1"/>
  <c r="P381" i="1"/>
  <c r="P24" i="1"/>
  <c r="P108" i="1"/>
  <c r="P196" i="1"/>
  <c r="P292" i="1"/>
  <c r="P61" i="1"/>
  <c r="P189" i="1"/>
  <c r="P373" i="1"/>
  <c r="P470" i="1"/>
  <c r="P387" i="1"/>
  <c r="P316" i="1"/>
  <c r="P636" i="1"/>
  <c r="P761" i="1"/>
  <c r="P682" i="1"/>
  <c r="P599" i="1"/>
  <c r="P867" i="1"/>
  <c r="P803" i="1"/>
  <c r="P739" i="1"/>
  <c r="P675" i="1"/>
  <c r="P611" i="1"/>
  <c r="P547" i="1"/>
  <c r="P822" i="1"/>
  <c r="P758" i="1"/>
  <c r="P694" i="1"/>
  <c r="P164" i="1"/>
  <c r="P476" i="1"/>
  <c r="P204" i="1"/>
  <c r="P182" i="1"/>
  <c r="P868" i="1"/>
  <c r="P135" i="1"/>
  <c r="P714" i="1"/>
  <c r="P816" i="1"/>
  <c r="P248" i="1"/>
  <c r="P665" i="1"/>
  <c r="P20" i="1"/>
  <c r="P120" i="1"/>
  <c r="P348" i="1"/>
  <c r="P242" i="1"/>
  <c r="P58" i="1"/>
  <c r="P215" i="1"/>
  <c r="P140" i="1"/>
  <c r="P237" i="1"/>
  <c r="P412" i="1"/>
  <c r="P695" i="1"/>
  <c r="P688" i="1"/>
  <c r="P186" i="1"/>
  <c r="P247" i="1"/>
  <c r="P184" i="1"/>
  <c r="P309" i="1"/>
  <c r="P540" i="1"/>
  <c r="P823" i="1"/>
  <c r="P206" i="1"/>
  <c r="P130" i="1"/>
  <c r="P13" i="1"/>
  <c r="P23" i="1"/>
  <c r="P262" i="1"/>
  <c r="P8" i="1"/>
  <c r="P202" i="1"/>
  <c r="P59" i="1"/>
  <c r="P123" i="1"/>
  <c r="P187" i="1"/>
  <c r="P251" i="1"/>
  <c r="P365" i="1"/>
  <c r="P832" i="1"/>
  <c r="P104" i="1"/>
  <c r="P188" i="1"/>
  <c r="P280" i="1"/>
  <c r="P49" i="1"/>
  <c r="P177" i="1"/>
  <c r="P325" i="1"/>
  <c r="P454" i="1"/>
  <c r="P371" i="1"/>
  <c r="P856" i="1"/>
  <c r="P572" i="1"/>
  <c r="P745" i="1"/>
  <c r="P666" i="1"/>
  <c r="P583" i="1"/>
  <c r="P839" i="1"/>
  <c r="P457" i="1"/>
  <c r="P17" i="1"/>
  <c r="P282" i="1"/>
  <c r="P79" i="1"/>
  <c r="P143" i="1"/>
  <c r="P207" i="1"/>
  <c r="P271" i="1"/>
  <c r="P445" i="1"/>
  <c r="P44" i="1"/>
  <c r="P132" i="1"/>
  <c r="P216" i="1"/>
  <c r="P401" i="1"/>
  <c r="P93" i="1"/>
  <c r="P221" i="1"/>
  <c r="P608" i="1"/>
  <c r="P534" i="1"/>
  <c r="P451" i="1"/>
  <c r="P380" i="1"/>
  <c r="P569" i="1"/>
  <c r="P825" i="1"/>
  <c r="P746" i="1"/>
  <c r="P663" i="1"/>
  <c r="P851" i="1"/>
  <c r="P787" i="1"/>
  <c r="P723" i="1"/>
  <c r="P659" i="1"/>
  <c r="P595" i="1"/>
  <c r="P870" i="1"/>
  <c r="P806" i="1"/>
  <c r="P742" i="1"/>
  <c r="P678" i="1"/>
  <c r="P103" i="1"/>
  <c r="P167" i="1"/>
  <c r="P337" i="1"/>
  <c r="P279" i="1"/>
  <c r="P759" i="1"/>
  <c r="P276" i="1"/>
  <c r="P70" i="1"/>
  <c r="P75" i="1"/>
  <c r="P429" i="1"/>
  <c r="P353" i="1"/>
  <c r="P518" i="1"/>
  <c r="P809" i="1"/>
  <c r="P377" i="1"/>
  <c r="P159" i="1"/>
  <c r="P68" i="1"/>
  <c r="P125" i="1"/>
  <c r="P515" i="1"/>
  <c r="P810" i="1"/>
  <c r="P707" i="1"/>
  <c r="P790" i="1"/>
  <c r="P630" i="1"/>
  <c r="P566" i="1"/>
  <c r="P837" i="1"/>
  <c r="P773" i="1"/>
  <c r="P709" i="1"/>
  <c r="P645" i="1"/>
  <c r="P581" i="1"/>
  <c r="P684" i="1"/>
  <c r="P520" i="1"/>
  <c r="P456" i="1"/>
  <c r="P392" i="1"/>
  <c r="P328" i="1"/>
  <c r="P712" i="1"/>
  <c r="P527" i="1"/>
  <c r="P463" i="1"/>
  <c r="P399" i="1"/>
  <c r="P335" i="1"/>
  <c r="P788" i="1"/>
  <c r="P549" i="1"/>
  <c r="P482" i="1"/>
  <c r="P418" i="1"/>
  <c r="P354" i="1"/>
  <c r="P800" i="1"/>
  <c r="P357" i="1"/>
  <c r="P249" i="1"/>
  <c r="P185" i="1"/>
  <c r="P121" i="1"/>
  <c r="P57" i="1"/>
  <c r="P513" i="1"/>
  <c r="P288" i="1"/>
  <c r="P224" i="1"/>
  <c r="P160" i="1"/>
  <c r="P96" i="1"/>
  <c r="P32" i="1"/>
  <c r="P831" i="1"/>
  <c r="P767" i="1"/>
  <c r="P703" i="1"/>
  <c r="P639" i="1"/>
  <c r="P575" i="1"/>
  <c r="P850" i="1"/>
  <c r="P786" i="1"/>
  <c r="P722" i="1"/>
  <c r="P658" i="1"/>
  <c r="P594" i="1"/>
  <c r="P865" i="1"/>
  <c r="P801" i="1"/>
  <c r="P737" i="1"/>
  <c r="P673" i="1"/>
  <c r="P609" i="1"/>
  <c r="P796" i="1"/>
  <c r="P553" i="1"/>
  <c r="P484" i="1"/>
  <c r="P420" i="1"/>
  <c r="P356" i="1"/>
  <c r="P824" i="1"/>
  <c r="P568" i="1"/>
  <c r="P491" i="1"/>
  <c r="P427" i="1"/>
  <c r="P363" i="1"/>
  <c r="P299" i="1"/>
  <c r="P644" i="1"/>
  <c r="P510" i="1"/>
  <c r="P446" i="1"/>
  <c r="P382" i="1"/>
  <c r="P329" i="1"/>
  <c r="P586" i="1"/>
  <c r="P141" i="1"/>
  <c r="P793" i="1"/>
  <c r="P228" i="1"/>
  <c r="P19" i="1"/>
  <c r="P438" i="1"/>
  <c r="P624" i="1"/>
  <c r="P409" i="1"/>
  <c r="P139" i="1"/>
  <c r="P40" i="1"/>
  <c r="P81" i="1"/>
  <c r="P435" i="1"/>
  <c r="P730" i="1"/>
  <c r="P12" i="1"/>
  <c r="P223" i="1"/>
  <c r="P152" i="1"/>
  <c r="P253" i="1"/>
  <c r="P444" i="1"/>
  <c r="P727" i="1"/>
  <c r="P643" i="1"/>
  <c r="P726" i="1"/>
  <c r="P614" i="1"/>
  <c r="P550" i="1"/>
  <c r="P821" i="1"/>
  <c r="P757" i="1"/>
  <c r="P693" i="1"/>
  <c r="P629" i="1"/>
  <c r="P876" i="1"/>
  <c r="P620" i="1"/>
  <c r="P504" i="1"/>
  <c r="P440" i="1"/>
  <c r="P376" i="1"/>
  <c r="P312" i="1"/>
  <c r="P648" i="1"/>
  <c r="P511" i="1"/>
  <c r="P447" i="1"/>
  <c r="P383" i="1"/>
  <c r="P319" i="1"/>
  <c r="P724" i="1"/>
  <c r="P530" i="1"/>
  <c r="P466" i="1"/>
  <c r="P402" i="1"/>
  <c r="P338" i="1"/>
  <c r="P556" i="1"/>
  <c r="P300" i="1"/>
  <c r="P233" i="1"/>
  <c r="P169" i="1"/>
  <c r="P105" i="1"/>
  <c r="P41" i="1"/>
  <c r="P449" i="1"/>
  <c r="P272" i="1"/>
  <c r="P208" i="1"/>
  <c r="P144" i="1"/>
  <c r="P80" i="1"/>
  <c r="P879" i="1"/>
  <c r="P815" i="1"/>
  <c r="P751" i="1"/>
  <c r="P687" i="1"/>
  <c r="P623" i="1"/>
  <c r="P559" i="1"/>
  <c r="P834" i="1"/>
  <c r="P770" i="1"/>
  <c r="P706" i="1"/>
  <c r="P642" i="1"/>
  <c r="P578" i="1"/>
  <c r="P849" i="1"/>
  <c r="P785" i="1"/>
  <c r="P721" i="1"/>
  <c r="P657" i="1"/>
  <c r="P593" i="1"/>
  <c r="P732" i="1"/>
  <c r="P532" i="1"/>
  <c r="P468" i="1"/>
  <c r="P404" i="1"/>
  <c r="P340" i="1"/>
  <c r="P760" i="1"/>
  <c r="P539" i="1"/>
  <c r="P475" i="1"/>
  <c r="P411" i="1"/>
  <c r="P347" i="1"/>
  <c r="P836" i="1"/>
  <c r="P580" i="1"/>
  <c r="P494" i="1"/>
  <c r="P430" i="1"/>
  <c r="P110" i="1"/>
  <c r="P36" i="1"/>
  <c r="P842" i="1"/>
  <c r="P254" i="1"/>
  <c r="P310" i="1"/>
  <c r="P55" i="1"/>
  <c r="P729" i="1"/>
  <c r="P194" i="1"/>
  <c r="P26" i="1"/>
  <c r="P203" i="1"/>
  <c r="P124" i="1"/>
  <c r="P209" i="1"/>
  <c r="P364" i="1"/>
  <c r="P647" i="1"/>
  <c r="P489" i="1"/>
  <c r="P287" i="1"/>
  <c r="P236" i="1"/>
  <c r="P342" i="1"/>
  <c r="P633" i="1"/>
  <c r="P835" i="1"/>
  <c r="P579" i="1"/>
  <c r="P662" i="1"/>
  <c r="P598" i="1"/>
  <c r="P869" i="1"/>
  <c r="P805" i="1"/>
  <c r="P741" i="1"/>
  <c r="P677" i="1"/>
  <c r="P613" i="1"/>
  <c r="P812" i="1"/>
  <c r="P561" i="1"/>
  <c r="P488" i="1"/>
  <c r="P424" i="1"/>
  <c r="P360" i="1"/>
  <c r="P840" i="1"/>
  <c r="P584" i="1"/>
  <c r="P495" i="1"/>
  <c r="P431" i="1"/>
  <c r="P367" i="1"/>
  <c r="P303" i="1"/>
  <c r="P660" i="1"/>
  <c r="P514" i="1"/>
  <c r="P450" i="1"/>
  <c r="P386" i="1"/>
  <c r="P322" i="1"/>
  <c r="P485" i="1"/>
  <c r="P281" i="1"/>
  <c r="P217" i="1"/>
  <c r="P153" i="1"/>
  <c r="P89" i="1"/>
  <c r="P25" i="1"/>
  <c r="P385" i="1"/>
  <c r="P256" i="1"/>
  <c r="P192" i="1"/>
  <c r="P128" i="1"/>
  <c r="P64" i="1"/>
  <c r="P863" i="1"/>
  <c r="P799" i="1"/>
  <c r="P735" i="1"/>
  <c r="P671" i="1"/>
  <c r="P607" i="1"/>
  <c r="P543" i="1"/>
  <c r="P818" i="1"/>
  <c r="P754" i="1"/>
  <c r="P690" i="1"/>
  <c r="P626" i="1"/>
  <c r="P562" i="1"/>
  <c r="P833" i="1"/>
  <c r="P769" i="1"/>
  <c r="P705" i="1"/>
  <c r="P641" i="1"/>
  <c r="P577" i="1"/>
  <c r="P668" i="1"/>
  <c r="P516" i="1"/>
  <c r="P452" i="1"/>
  <c r="P388" i="1"/>
  <c r="P324" i="1"/>
  <c r="P696" i="1"/>
  <c r="P523" i="1"/>
  <c r="P459" i="1"/>
  <c r="P395" i="1"/>
  <c r="P331" i="1"/>
  <c r="P772" i="1"/>
  <c r="P542" i="1"/>
  <c r="P478" i="1"/>
  <c r="P414" i="1"/>
  <c r="P361" i="1"/>
  <c r="P212" i="1"/>
  <c r="P95" i="1"/>
  <c r="P554" i="1"/>
  <c r="P582" i="1"/>
  <c r="P661" i="1"/>
  <c r="P472" i="1"/>
  <c r="P544" i="1"/>
  <c r="P852" i="1"/>
  <c r="P370" i="1"/>
  <c r="P201" i="1"/>
  <c r="P321" i="1"/>
  <c r="P48" i="1"/>
  <c r="P655" i="1"/>
  <c r="P738" i="1"/>
  <c r="P817" i="1"/>
  <c r="P860" i="1"/>
  <c r="P372" i="1"/>
  <c r="P443" i="1"/>
  <c r="P526" i="1"/>
  <c r="P350" i="1"/>
  <c r="P736" i="1"/>
  <c r="P341" i="1"/>
  <c r="P245" i="1"/>
  <c r="P181" i="1"/>
  <c r="P117" i="1"/>
  <c r="P53" i="1"/>
  <c r="P497" i="1"/>
  <c r="P284" i="1"/>
  <c r="P843" i="1"/>
  <c r="P779" i="1"/>
  <c r="P715" i="1"/>
  <c r="P651" i="1"/>
  <c r="P587" i="1"/>
  <c r="P862" i="1"/>
  <c r="P798" i="1"/>
  <c r="P734" i="1"/>
  <c r="P670" i="1"/>
  <c r="P606" i="1"/>
  <c r="P877" i="1"/>
  <c r="P813" i="1"/>
  <c r="P749" i="1"/>
  <c r="P685" i="1"/>
  <c r="P621" i="1"/>
  <c r="P844" i="1"/>
  <c r="P588" i="1"/>
  <c r="P496" i="1"/>
  <c r="P432" i="1"/>
  <c r="P368" i="1"/>
  <c r="P872" i="1"/>
  <c r="P616" i="1"/>
  <c r="P503" i="1"/>
  <c r="P439" i="1"/>
  <c r="P375" i="1"/>
  <c r="P311" i="1"/>
  <c r="P692" i="1"/>
  <c r="P522" i="1"/>
  <c r="P458" i="1"/>
  <c r="P394" i="1"/>
  <c r="P330" i="1"/>
  <c r="P517" i="1"/>
  <c r="P82" i="1"/>
  <c r="P190" i="1"/>
  <c r="P278" i="1"/>
  <c r="P218" i="1"/>
  <c r="P14" i="1"/>
  <c r="P226" i="1"/>
  <c r="P222" i="1"/>
  <c r="P102" i="1"/>
  <c r="P537" i="1"/>
  <c r="P42" i="1"/>
  <c r="P301" i="1"/>
  <c r="P83" i="1"/>
  <c r="P147" i="1"/>
  <c r="P211" i="1"/>
  <c r="P275" i="1"/>
  <c r="P461" i="1"/>
  <c r="P52" i="1"/>
  <c r="P136" i="1"/>
  <c r="P220" i="1"/>
  <c r="P417" i="1"/>
  <c r="P97" i="1"/>
  <c r="P225" i="1"/>
  <c r="P864" i="1"/>
  <c r="P437" i="1"/>
  <c r="P601" i="1"/>
  <c r="P142" i="1"/>
  <c r="P501" i="1"/>
  <c r="P509" i="1"/>
  <c r="P771" i="1"/>
  <c r="P853" i="1"/>
  <c r="P597" i="1"/>
  <c r="P408" i="1"/>
  <c r="P479" i="1"/>
  <c r="P596" i="1"/>
  <c r="P306" i="1"/>
  <c r="P137" i="1"/>
  <c r="P240" i="1"/>
  <c r="P847" i="1"/>
  <c r="P591" i="1"/>
  <c r="P674" i="1"/>
  <c r="P753" i="1"/>
  <c r="P604" i="1"/>
  <c r="P308" i="1"/>
  <c r="P379" i="1"/>
  <c r="P462" i="1"/>
  <c r="P334" i="1"/>
  <c r="P533" i="1"/>
  <c r="P293" i="1"/>
  <c r="P229" i="1"/>
  <c r="P165" i="1"/>
  <c r="P101" i="1"/>
  <c r="P37" i="1"/>
  <c r="P433" i="1"/>
  <c r="P268" i="1"/>
  <c r="P827" i="1"/>
  <c r="P763" i="1"/>
  <c r="P699" i="1"/>
  <c r="P635" i="1"/>
  <c r="P571" i="1"/>
  <c r="P846" i="1"/>
  <c r="P782" i="1"/>
  <c r="P718" i="1"/>
  <c r="P654" i="1"/>
  <c r="P590" i="1"/>
  <c r="P861" i="1"/>
  <c r="P797" i="1"/>
  <c r="P733" i="1"/>
  <c r="P669" i="1"/>
  <c r="P605" i="1"/>
  <c r="P780" i="1"/>
  <c r="P545" i="1"/>
  <c r="P480" i="1"/>
  <c r="P416" i="1"/>
  <c r="P352" i="1"/>
  <c r="P808" i="1"/>
  <c r="P560" i="1"/>
  <c r="P487" i="1"/>
  <c r="P423" i="1"/>
  <c r="P359" i="1"/>
  <c r="P295" i="1"/>
  <c r="P628" i="1"/>
  <c r="P506" i="1"/>
  <c r="P442" i="1"/>
  <c r="P378" i="1"/>
  <c r="P314" i="1"/>
  <c r="P453" i="1"/>
  <c r="P210" i="1"/>
  <c r="P11" i="1"/>
  <c r="P473" i="1"/>
  <c r="P9" i="1"/>
  <c r="P38" i="1"/>
  <c r="P290" i="1"/>
  <c r="P505" i="1"/>
  <c r="P166" i="1"/>
  <c r="P35" i="1"/>
  <c r="P106" i="1"/>
  <c r="P564" i="1"/>
  <c r="P99" i="1"/>
  <c r="P163" i="1"/>
  <c r="P227" i="1"/>
  <c r="P291" i="1"/>
  <c r="P525" i="1"/>
  <c r="P72" i="1"/>
  <c r="P156" i="1"/>
  <c r="P244" i="1"/>
  <c r="P548" i="1"/>
  <c r="P129" i="1"/>
  <c r="P257" i="1"/>
  <c r="P358" i="1"/>
  <c r="P50" i="1"/>
  <c r="P349" i="1"/>
  <c r="P266" i="1"/>
  <c r="P828" i="1"/>
  <c r="P529" i="1"/>
  <c r="P854" i="1"/>
  <c r="P789" i="1"/>
  <c r="P748" i="1"/>
  <c r="P344" i="1"/>
  <c r="P415" i="1"/>
  <c r="P498" i="1"/>
  <c r="P421" i="1"/>
  <c r="P73" i="1"/>
  <c r="P176" i="1"/>
  <c r="P783" i="1"/>
  <c r="P866" i="1"/>
  <c r="P610" i="1"/>
  <c r="P689" i="1"/>
  <c r="P500" i="1"/>
  <c r="P632" i="1"/>
  <c r="P315" i="1"/>
  <c r="P398" i="1"/>
  <c r="P318" i="1"/>
  <c r="P469" i="1"/>
  <c r="P277" i="1"/>
  <c r="P213" i="1"/>
  <c r="P149" i="1"/>
  <c r="P85" i="1"/>
  <c r="P848" i="1"/>
  <c r="P369" i="1"/>
  <c r="P875" i="1"/>
  <c r="P811" i="1"/>
  <c r="P747" i="1"/>
  <c r="P683" i="1"/>
  <c r="P619" i="1"/>
  <c r="P555" i="1"/>
  <c r="P830" i="1"/>
  <c r="P766" i="1"/>
  <c r="P702" i="1"/>
  <c r="P638" i="1"/>
  <c r="P574" i="1"/>
  <c r="P845" i="1"/>
  <c r="P781" i="1"/>
  <c r="P717" i="1"/>
  <c r="P653" i="1"/>
  <c r="P589" i="1"/>
  <c r="P716" i="1"/>
  <c r="P528" i="1"/>
  <c r="P464" i="1"/>
  <c r="P400" i="1"/>
  <c r="P336" i="1"/>
  <c r="P744" i="1"/>
  <c r="P535" i="1"/>
  <c r="P471" i="1"/>
  <c r="P407" i="1"/>
  <c r="P343" i="1"/>
  <c r="P820" i="1"/>
  <c r="P565" i="1"/>
  <c r="P490" i="1"/>
  <c r="P426" i="1"/>
  <c r="P362" i="1"/>
  <c r="P298" i="1"/>
  <c r="P238" i="1"/>
  <c r="P274" i="1"/>
  <c r="P86" i="1"/>
  <c r="P441" i="1"/>
  <c r="P126" i="1"/>
  <c r="P98" i="1"/>
  <c r="P521" i="1"/>
  <c r="P15" i="1"/>
  <c r="P230" i="1"/>
  <c r="P6" i="1"/>
  <c r="P170" i="1"/>
  <c r="P51" i="1"/>
  <c r="P115" i="1"/>
  <c r="P179" i="1"/>
  <c r="P243" i="1"/>
  <c r="P333" i="1"/>
  <c r="P704" i="1"/>
  <c r="P92" i="1"/>
  <c r="P180" i="1"/>
  <c r="P264" i="1"/>
  <c r="P33" i="1"/>
  <c r="P161" i="1"/>
  <c r="P289" i="1"/>
  <c r="P267" i="1"/>
  <c r="P725" i="1"/>
  <c r="P434" i="1"/>
  <c r="P719" i="1"/>
  <c r="P436" i="1"/>
  <c r="P302" i="1"/>
  <c r="P133" i="1"/>
  <c r="P859" i="1"/>
  <c r="P603" i="1"/>
  <c r="P686" i="1"/>
  <c r="P765" i="1"/>
  <c r="P652" i="1"/>
  <c r="P320" i="1"/>
  <c r="P391" i="1"/>
  <c r="P474" i="1"/>
  <c r="P10" i="1"/>
  <c r="P270" i="1"/>
  <c r="P294" i="1"/>
  <c r="P131" i="1"/>
  <c r="P28" i="1"/>
  <c r="P65" i="1"/>
  <c r="P486" i="1"/>
  <c r="P403" i="1"/>
  <c r="P332" i="1"/>
  <c r="P700" i="1"/>
  <c r="P777" i="1"/>
  <c r="P698" i="1"/>
  <c r="P615" i="1"/>
  <c r="P871" i="1"/>
  <c r="P71" i="1"/>
  <c r="P94" i="1"/>
  <c r="P536" i="1"/>
  <c r="P265" i="1"/>
  <c r="P802" i="1"/>
  <c r="P507" i="1"/>
  <c r="P405" i="1"/>
  <c r="P69" i="1"/>
  <c r="P795" i="1"/>
  <c r="P878" i="1"/>
  <c r="P622" i="1"/>
  <c r="P701" i="1"/>
  <c r="P512" i="1"/>
  <c r="P680" i="1"/>
  <c r="P327" i="1"/>
  <c r="P410" i="1"/>
  <c r="P27" i="1"/>
  <c r="P162" i="1"/>
  <c r="P16" i="1"/>
  <c r="P195" i="1"/>
  <c r="P116" i="1"/>
  <c r="P193" i="1"/>
  <c r="P557" i="1"/>
  <c r="P467" i="1"/>
  <c r="P396" i="1"/>
  <c r="P585" i="1"/>
  <c r="P841" i="1"/>
  <c r="P762" i="1"/>
  <c r="P679" i="1"/>
  <c r="P740" i="1"/>
  <c r="P776" i="1"/>
  <c r="P656" i="1"/>
  <c r="P546" i="1"/>
  <c r="P708" i="1"/>
  <c r="P261" i="1"/>
  <c r="P592" i="1"/>
  <c r="P731" i="1"/>
  <c r="P814" i="1"/>
  <c r="P558" i="1"/>
  <c r="P637" i="1"/>
  <c r="P448" i="1"/>
  <c r="P519" i="1"/>
  <c r="P756" i="1"/>
  <c r="P346" i="1"/>
  <c r="P150" i="1"/>
  <c r="P62" i="1"/>
  <c r="P234" i="1"/>
  <c r="P259" i="1"/>
  <c r="P200" i="1"/>
  <c r="P389" i="1"/>
  <c r="P804" i="1"/>
  <c r="P531" i="1"/>
  <c r="P460" i="1"/>
  <c r="P649" i="1"/>
  <c r="P570" i="1"/>
  <c r="P826" i="1"/>
  <c r="P743" i="1"/>
  <c r="P646" i="1"/>
  <c r="P351" i="1"/>
  <c r="P112" i="1"/>
  <c r="P625" i="1"/>
  <c r="P366" i="1"/>
  <c r="P197" i="1"/>
  <c r="P305" i="1"/>
  <c r="P667" i="1"/>
  <c r="P750" i="1"/>
  <c r="P829" i="1"/>
  <c r="P573" i="1"/>
  <c r="P384" i="1"/>
  <c r="P455" i="1"/>
  <c r="P538" i="1"/>
  <c r="P672" i="1"/>
  <c r="P34" i="1"/>
  <c r="P39" i="1"/>
  <c r="P67" i="1"/>
  <c r="P397" i="1"/>
  <c r="P297" i="1"/>
  <c r="P422" i="1"/>
  <c r="P339" i="1"/>
  <c r="P728" i="1"/>
  <c r="P524" i="1"/>
  <c r="P713" i="1"/>
  <c r="P634" i="1"/>
  <c r="P551" i="1"/>
  <c r="P807" i="1"/>
  <c r="AB3" i="1"/>
  <c r="AC3" i="1"/>
  <c r="H10" i="1"/>
  <c r="Q3" i="1"/>
  <c r="U3" i="1"/>
  <c r="V3" i="1" l="1"/>
  <c r="H11" i="1"/>
  <c r="AF3" i="1"/>
  <c r="AE3" i="1"/>
  <c r="AD3" i="1"/>
  <c r="D38" i="1"/>
  <c r="AJ3" i="1" s="1"/>
  <c r="D37" i="1"/>
  <c r="D36" i="1"/>
  <c r="X3" i="1" s="1"/>
  <c r="Y3" i="1"/>
  <c r="AH3" i="1" l="1"/>
  <c r="AO3" i="1" s="1"/>
  <c r="AI3" i="1"/>
  <c r="AP3" i="1" s="1"/>
  <c r="K4" i="1" s="1"/>
  <c r="AE4" i="1" s="1"/>
  <c r="H12" i="1"/>
  <c r="AG3" i="1"/>
  <c r="AS3" i="1" s="1"/>
  <c r="N4" i="1" s="1"/>
  <c r="D39" i="1"/>
  <c r="AK3" i="1" s="1"/>
  <c r="AQ3" i="1"/>
  <c r="L4" i="1" s="1"/>
  <c r="AF4" i="1" s="1"/>
  <c r="AI4" i="1" l="1"/>
  <c r="H13" i="1"/>
  <c r="AR3" i="1"/>
  <c r="M4" i="1" s="1"/>
  <c r="AT3" i="1"/>
  <c r="O4" i="1" s="1"/>
  <c r="AJ4" i="1"/>
  <c r="J4" i="1"/>
  <c r="AN3" i="1"/>
  <c r="I4" i="1" s="1"/>
  <c r="T4" i="1" l="1"/>
  <c r="AC4" i="1" s="1"/>
  <c r="S4" i="1"/>
  <c r="AB4" i="1" s="1"/>
  <c r="AD4" i="1"/>
  <c r="AP4" i="1" s="1"/>
  <c r="K5" i="1" s="1"/>
  <c r="AH4" i="1"/>
  <c r="U4" i="1"/>
  <c r="H14" i="1"/>
  <c r="Q4" i="1"/>
  <c r="AQ4" i="1"/>
  <c r="Y4" i="1"/>
  <c r="X4" i="1" l="1"/>
  <c r="V4" i="1"/>
  <c r="AG4" i="1" s="1"/>
  <c r="AS4" i="1" s="1"/>
  <c r="N5" i="1" s="1"/>
  <c r="AK4" i="1"/>
  <c r="AT4" i="1" s="1"/>
  <c r="O5" i="1" s="1"/>
  <c r="AN4" i="1"/>
  <c r="I5" i="1" s="1"/>
  <c r="L5" i="1"/>
  <c r="AF5" i="1" s="1"/>
  <c r="H15" i="1"/>
  <c r="AO4" i="1"/>
  <c r="J5" i="1" s="1"/>
  <c r="AI5" i="1"/>
  <c r="AE5" i="1"/>
  <c r="T5" i="1" l="1"/>
  <c r="AC5" i="1" s="1"/>
  <c r="S5" i="1"/>
  <c r="AB5" i="1" s="1"/>
  <c r="AR4" i="1"/>
  <c r="M5" i="1" s="1"/>
  <c r="Y5" i="1" s="1"/>
  <c r="H16" i="1"/>
  <c r="AJ5" i="1"/>
  <c r="AQ5" i="1" s="1"/>
  <c r="AH5" i="1"/>
  <c r="AD5" i="1"/>
  <c r="X5" i="1" l="1"/>
  <c r="U5" i="1"/>
  <c r="Q5" i="1"/>
  <c r="L6" i="1"/>
  <c r="H17" i="1"/>
  <c r="AP5" i="1"/>
  <c r="K6" i="1" s="1"/>
  <c r="V5" i="1" l="1"/>
  <c r="AG5" i="1" s="1"/>
  <c r="AK5" i="1"/>
  <c r="AT5" i="1" s="1"/>
  <c r="O6" i="1" s="1"/>
  <c r="AO5" i="1"/>
  <c r="J6" i="1" s="1"/>
  <c r="AN5" i="1"/>
  <c r="I6" i="1" s="1"/>
  <c r="AF6" i="1"/>
  <c r="H18" i="1"/>
  <c r="AJ6" i="1"/>
  <c r="AE6" i="1"/>
  <c r="AI6" i="1"/>
  <c r="T6" i="1" l="1"/>
  <c r="AC6" i="1" s="1"/>
  <c r="S6" i="1"/>
  <c r="AB6" i="1" s="1"/>
  <c r="AH6" i="1"/>
  <c r="AD6" i="1"/>
  <c r="AP6" i="1" s="1"/>
  <c r="K7" i="1" s="1"/>
  <c r="AS5" i="1"/>
  <c r="N6" i="1" s="1"/>
  <c r="AR5" i="1"/>
  <c r="M6" i="1" s="1"/>
  <c r="AQ6" i="1"/>
  <c r="L7" i="1" s="1"/>
  <c r="AJ7" i="1" s="1"/>
  <c r="H19" i="1"/>
  <c r="X6" i="1" l="1"/>
  <c r="AF7" i="1"/>
  <c r="U6" i="1"/>
  <c r="Q6" i="1"/>
  <c r="Y6" i="1"/>
  <c r="H20" i="1"/>
  <c r="AI7" i="1"/>
  <c r="AE7" i="1"/>
  <c r="V6" i="1" l="1"/>
  <c r="AG6" i="1" s="1"/>
  <c r="AS6" i="1" s="1"/>
  <c r="N7" i="1" s="1"/>
  <c r="AK6" i="1"/>
  <c r="AT6" i="1" s="1"/>
  <c r="O7" i="1" s="1"/>
  <c r="AQ7" i="1"/>
  <c r="L8" i="1" s="1"/>
  <c r="AJ8" i="1" s="1"/>
  <c r="AN6" i="1"/>
  <c r="I7" i="1" s="1"/>
  <c r="AO6" i="1"/>
  <c r="J7" i="1" s="1"/>
  <c r="H21" i="1"/>
  <c r="T7" i="1" l="1"/>
  <c r="AC7" i="1" s="1"/>
  <c r="S7" i="1"/>
  <c r="AB7" i="1" s="1"/>
  <c r="AR6" i="1"/>
  <c r="M7" i="1" s="1"/>
  <c r="AF8" i="1"/>
  <c r="AD7" i="1"/>
  <c r="AP7" i="1" s="1"/>
  <c r="K8" i="1" s="1"/>
  <c r="AH7" i="1"/>
  <c r="H22" i="1"/>
  <c r="X7" i="1" l="1"/>
  <c r="AE8" i="1"/>
  <c r="AQ8" i="1" s="1"/>
  <c r="L9" i="1" s="1"/>
  <c r="AF9" i="1" s="1"/>
  <c r="U7" i="1"/>
  <c r="V7" i="1" s="1"/>
  <c r="AG7" i="1" s="1"/>
  <c r="Y7" i="1"/>
  <c r="Q7" i="1"/>
  <c r="AI8" i="1"/>
  <c r="H23" i="1"/>
  <c r="AO7" i="1" l="1"/>
  <c r="J8" i="1" s="1"/>
  <c r="AJ9" i="1"/>
  <c r="AK7" i="1"/>
  <c r="AT7" i="1" s="1"/>
  <c r="O8" i="1" s="1"/>
  <c r="AN7" i="1"/>
  <c r="I8" i="1" s="1"/>
  <c r="AS7" i="1"/>
  <c r="N8" i="1" s="1"/>
  <c r="H24" i="1"/>
  <c r="T8" i="1" l="1"/>
  <c r="AC8" i="1" s="1"/>
  <c r="S8" i="1"/>
  <c r="AB8" i="1" s="1"/>
  <c r="AH8" i="1"/>
  <c r="AD8" i="1"/>
  <c r="AP8" i="1" s="1"/>
  <c r="K9" i="1" s="1"/>
  <c r="AR7" i="1"/>
  <c r="M8" i="1" s="1"/>
  <c r="U8" i="1" s="1"/>
  <c r="AK8" i="1" s="1"/>
  <c r="H25" i="1"/>
  <c r="X8" i="1" l="1"/>
  <c r="AT8" i="1"/>
  <c r="O9" i="1" s="1"/>
  <c r="V8" i="1"/>
  <c r="AG8" i="1" s="1"/>
  <c r="AR8" i="1" s="1"/>
  <c r="Q8" i="1"/>
  <c r="Y8" i="1"/>
  <c r="AE9" i="1"/>
  <c r="AQ9" i="1" s="1"/>
  <c r="AI9" i="1"/>
  <c r="H26" i="1"/>
  <c r="AS8" i="1" l="1"/>
  <c r="N9" i="1" s="1"/>
  <c r="AO8" i="1"/>
  <c r="J9" i="1" s="1"/>
  <c r="AN8" i="1"/>
  <c r="I9" i="1" s="1"/>
  <c r="L10" i="1"/>
  <c r="M9" i="1"/>
  <c r="H27" i="1"/>
  <c r="T9" i="1" l="1"/>
  <c r="AC9" i="1" s="1"/>
  <c r="S9" i="1"/>
  <c r="AB9" i="1" s="1"/>
  <c r="AH9" i="1"/>
  <c r="AD9" i="1"/>
  <c r="AP9" i="1" s="1"/>
  <c r="K10" i="1" s="1"/>
  <c r="U9" i="1"/>
  <c r="Q9" i="1"/>
  <c r="Y9" i="1"/>
  <c r="H28" i="1"/>
  <c r="AF10" i="1"/>
  <c r="AJ10" i="1"/>
  <c r="X9" i="1" l="1"/>
  <c r="V9" i="1"/>
  <c r="AG9" i="1" s="1"/>
  <c r="AS9" i="1" s="1"/>
  <c r="N10" i="1" s="1"/>
  <c r="AK9" i="1"/>
  <c r="AT9" i="1" s="1"/>
  <c r="O10" i="1" s="1"/>
  <c r="AN9" i="1"/>
  <c r="I10" i="1" s="1"/>
  <c r="AI10" i="1"/>
  <c r="AO9" i="1"/>
  <c r="H29" i="1"/>
  <c r="AE10" i="1"/>
  <c r="AQ10" i="1" s="1"/>
  <c r="AR9" i="1" l="1"/>
  <c r="M10" i="1" s="1"/>
  <c r="U10" i="1" s="1"/>
  <c r="L11" i="1"/>
  <c r="H30" i="1"/>
  <c r="J10" i="1"/>
  <c r="S10" i="1" s="1"/>
  <c r="T10" i="1" l="1"/>
  <c r="AC10" i="1" s="1"/>
  <c r="AB10" i="1"/>
  <c r="V10" i="1"/>
  <c r="AG10" i="1" s="1"/>
  <c r="AK10" i="1"/>
  <c r="AF11" i="1"/>
  <c r="Q10" i="1"/>
  <c r="AH10" i="1"/>
  <c r="AD10" i="1"/>
  <c r="AP10" i="1" s="1"/>
  <c r="AJ11" i="1"/>
  <c r="Y10" i="1"/>
  <c r="H31" i="1"/>
  <c r="X10" i="1" l="1"/>
  <c r="AT10" i="1"/>
  <c r="O11" i="1" s="1"/>
  <c r="AO10" i="1"/>
  <c r="J11" i="1" s="1"/>
  <c r="H32" i="1"/>
  <c r="K11" i="1"/>
  <c r="AN10" i="1"/>
  <c r="I11" i="1" s="1"/>
  <c r="AR10" i="1"/>
  <c r="M11" i="1" s="1"/>
  <c r="AS10" i="1"/>
  <c r="N11" i="1" s="1"/>
  <c r="T11" i="1" l="1"/>
  <c r="AC11" i="1" s="1"/>
  <c r="S11" i="1"/>
  <c r="AB11" i="1" s="1"/>
  <c r="AH11" i="1"/>
  <c r="AD11" i="1"/>
  <c r="U11" i="1"/>
  <c r="AI11" i="1"/>
  <c r="AE11" i="1"/>
  <c r="AQ11" i="1" s="1"/>
  <c r="Q11" i="1"/>
  <c r="H33" i="1"/>
  <c r="Y11" i="1"/>
  <c r="X11" i="1" l="1"/>
  <c r="V11" i="1"/>
  <c r="AG11" i="1" s="1"/>
  <c r="AK11" i="1"/>
  <c r="AT11" i="1" s="1"/>
  <c r="O12" i="1" s="1"/>
  <c r="AP11" i="1"/>
  <c r="K12" i="1" s="1"/>
  <c r="H34" i="1"/>
  <c r="L12" i="1"/>
  <c r="AI12" i="1" l="1"/>
  <c r="AE12" i="1"/>
  <c r="H35" i="1"/>
  <c r="AF12" i="1"/>
  <c r="AJ12" i="1"/>
  <c r="AO11" i="1"/>
  <c r="AN11" i="1"/>
  <c r="I12" i="1" s="1"/>
  <c r="AS11" i="1"/>
  <c r="N12" i="1" s="1"/>
  <c r="AR11" i="1"/>
  <c r="M12" i="1" s="1"/>
  <c r="AQ12" i="1" l="1"/>
  <c r="L13" i="1" s="1"/>
  <c r="AF13" i="1" s="1"/>
  <c r="U12" i="1"/>
  <c r="H36" i="1"/>
  <c r="J12" i="1"/>
  <c r="T12" i="1" s="1"/>
  <c r="S12" i="1" l="1"/>
  <c r="AB12" i="1" s="1"/>
  <c r="AC12" i="1"/>
  <c r="V12" i="1"/>
  <c r="AG12" i="1" s="1"/>
  <c r="AK12" i="1"/>
  <c r="AJ13" i="1"/>
  <c r="Y12" i="1"/>
  <c r="AD12" i="1"/>
  <c r="AP12" i="1" s="1"/>
  <c r="K13" i="1" s="1"/>
  <c r="AH12" i="1"/>
  <c r="Q12" i="1"/>
  <c r="H37" i="1"/>
  <c r="X12" i="1" l="1"/>
  <c r="AT12" i="1"/>
  <c r="O13" i="1" s="1"/>
  <c r="AN12" i="1"/>
  <c r="I13" i="1" s="1"/>
  <c r="AO12" i="1"/>
  <c r="J13" i="1" s="1"/>
  <c r="AI13" i="1"/>
  <c r="H38" i="1"/>
  <c r="AE13" i="1"/>
  <c r="AQ13" i="1" s="1"/>
  <c r="L14" i="1" s="1"/>
  <c r="AS12" i="1"/>
  <c r="N13" i="1" s="1"/>
  <c r="AR12" i="1"/>
  <c r="M13" i="1" s="1"/>
  <c r="T13" i="1" l="1"/>
  <c r="AC13" i="1" s="1"/>
  <c r="S13" i="1"/>
  <c r="AB13" i="1" s="1"/>
  <c r="AH13" i="1"/>
  <c r="AD13" i="1"/>
  <c r="AP13" i="1" s="1"/>
  <c r="K14" i="1" s="1"/>
  <c r="U13" i="1"/>
  <c r="H39" i="1"/>
  <c r="AJ14" i="1"/>
  <c r="AF14" i="1"/>
  <c r="Q13" i="1"/>
  <c r="Y13" i="1"/>
  <c r="X13" i="1" l="1"/>
  <c r="AE14" i="1"/>
  <c r="AQ14" i="1" s="1"/>
  <c r="L15" i="1" s="1"/>
  <c r="AF15" i="1" s="1"/>
  <c r="V13" i="1"/>
  <c r="AG13" i="1" s="1"/>
  <c r="AK13" i="1"/>
  <c r="AT13" i="1" s="1"/>
  <c r="O14" i="1" s="1"/>
  <c r="AI14" i="1"/>
  <c r="H40" i="1"/>
  <c r="AN13" i="1"/>
  <c r="I14" i="1" s="1"/>
  <c r="AO13" i="1"/>
  <c r="AJ15" i="1" l="1"/>
  <c r="J14" i="1"/>
  <c r="T14" i="1" s="1"/>
  <c r="H41" i="1"/>
  <c r="AS13" i="1"/>
  <c r="N14" i="1" s="1"/>
  <c r="AR13" i="1"/>
  <c r="M14" i="1" s="1"/>
  <c r="S14" i="1" l="1"/>
  <c r="AB14" i="1" s="1"/>
  <c r="AC14" i="1"/>
  <c r="U14" i="1"/>
  <c r="AD14" i="1"/>
  <c r="AP14" i="1" s="1"/>
  <c r="K15" i="1" s="1"/>
  <c r="Q14" i="1"/>
  <c r="AH14" i="1"/>
  <c r="H42" i="1"/>
  <c r="Y14" i="1"/>
  <c r="X14" i="1" l="1"/>
  <c r="V14" i="1"/>
  <c r="AG14" i="1" s="1"/>
  <c r="AK14" i="1"/>
  <c r="AT14" i="1" s="1"/>
  <c r="O15" i="1" s="1"/>
  <c r="AE15" i="1"/>
  <c r="AQ15" i="1" s="1"/>
  <c r="L16" i="1" s="1"/>
  <c r="AI15" i="1"/>
  <c r="AN14" i="1"/>
  <c r="I15" i="1" s="1"/>
  <c r="H43" i="1"/>
  <c r="AO14" i="1"/>
  <c r="J15" i="1" s="1"/>
  <c r="T15" i="1" l="1"/>
  <c r="AC15" i="1" s="1"/>
  <c r="S15" i="1"/>
  <c r="AB15" i="1" s="1"/>
  <c r="H44" i="1"/>
  <c r="AF16" i="1"/>
  <c r="AJ16" i="1"/>
  <c r="AD15" i="1"/>
  <c r="AP15" i="1" s="1"/>
  <c r="K16" i="1" s="1"/>
  <c r="AH15" i="1"/>
  <c r="AS14" i="1"/>
  <c r="N15" i="1" s="1"/>
  <c r="AR14" i="1"/>
  <c r="M15" i="1" l="1"/>
  <c r="X15" i="1" s="1"/>
  <c r="H45" i="1"/>
  <c r="AI16" i="1"/>
  <c r="AE16" i="1"/>
  <c r="AQ16" i="1" s="1"/>
  <c r="L17" i="1" s="1"/>
  <c r="U15" i="1" l="1"/>
  <c r="H46" i="1"/>
  <c r="Q15" i="1"/>
  <c r="Y15" i="1"/>
  <c r="AF17" i="1"/>
  <c r="AJ17" i="1"/>
  <c r="V15" i="1" l="1"/>
  <c r="AG15" i="1" s="1"/>
  <c r="AS15" i="1" s="1"/>
  <c r="N16" i="1" s="1"/>
  <c r="AK15" i="1"/>
  <c r="AT15" i="1" s="1"/>
  <c r="O16" i="1" s="1"/>
  <c r="AN15" i="1"/>
  <c r="I16" i="1" s="1"/>
  <c r="AO15" i="1"/>
  <c r="J16" i="1" s="1"/>
  <c r="H47" i="1"/>
  <c r="T16" i="1" l="1"/>
  <c r="AC16" i="1" s="1"/>
  <c r="S16" i="1"/>
  <c r="AB16" i="1" s="1"/>
  <c r="AH16" i="1"/>
  <c r="AD16" i="1"/>
  <c r="AP16" i="1" s="1"/>
  <c r="K17" i="1" s="1"/>
  <c r="AR15" i="1"/>
  <c r="M16" i="1" s="1"/>
  <c r="Y16" i="1" s="1"/>
  <c r="H48" i="1"/>
  <c r="X16" i="1" l="1"/>
  <c r="AE17" i="1"/>
  <c r="AQ17" i="1" s="1"/>
  <c r="L18" i="1" s="1"/>
  <c r="AF18" i="1" s="1"/>
  <c r="AI17" i="1"/>
  <c r="U16" i="1"/>
  <c r="Q16" i="1"/>
  <c r="H49" i="1"/>
  <c r="AJ18" i="1" l="1"/>
  <c r="V16" i="1"/>
  <c r="AG16" i="1" s="1"/>
  <c r="AS16" i="1" s="1"/>
  <c r="N17" i="1" s="1"/>
  <c r="AK16" i="1"/>
  <c r="AT16" i="1" s="1"/>
  <c r="O17" i="1" s="1"/>
  <c r="H50" i="1"/>
  <c r="AN16" i="1"/>
  <c r="I17" i="1" s="1"/>
  <c r="AO16" i="1"/>
  <c r="AR16" i="1" l="1"/>
  <c r="M17" i="1" s="1"/>
  <c r="U17" i="1" s="1"/>
  <c r="J17" i="1"/>
  <c r="S17" i="1" s="1"/>
  <c r="H51" i="1"/>
  <c r="T17" i="1" l="1"/>
  <c r="AC17" i="1" s="1"/>
  <c r="AB17" i="1"/>
  <c r="V17" i="1"/>
  <c r="AG17" i="1" s="1"/>
  <c r="AK17" i="1"/>
  <c r="Y17" i="1"/>
  <c r="AH17" i="1"/>
  <c r="AD17" i="1"/>
  <c r="AP17" i="1" s="1"/>
  <c r="K18" i="1" s="1"/>
  <c r="Q17" i="1"/>
  <c r="H52" i="1"/>
  <c r="X17" i="1" l="1"/>
  <c r="AT17" i="1"/>
  <c r="O18" i="1" s="1"/>
  <c r="AO17" i="1"/>
  <c r="J18" i="1" s="1"/>
  <c r="AN17" i="1"/>
  <c r="I18" i="1" s="1"/>
  <c r="AI18" i="1"/>
  <c r="AE18" i="1"/>
  <c r="AQ18" i="1" s="1"/>
  <c r="L19" i="1" s="1"/>
  <c r="H53" i="1"/>
  <c r="AS17" i="1"/>
  <c r="N18" i="1" s="1"/>
  <c r="AR17" i="1"/>
  <c r="M18" i="1" s="1"/>
  <c r="T18" i="1" l="1"/>
  <c r="AC18" i="1" s="1"/>
  <c r="S18" i="1"/>
  <c r="AB18" i="1" s="1"/>
  <c r="AD18" i="1"/>
  <c r="AP18" i="1" s="1"/>
  <c r="K19" i="1" s="1"/>
  <c r="AH18" i="1"/>
  <c r="U18" i="1"/>
  <c r="AJ19" i="1"/>
  <c r="AF19" i="1"/>
  <c r="H54" i="1"/>
  <c r="Q18" i="1"/>
  <c r="Y18" i="1"/>
  <c r="X18" i="1" l="1"/>
  <c r="V18" i="1"/>
  <c r="AG18" i="1" s="1"/>
  <c r="AK18" i="1"/>
  <c r="AT18" i="1" s="1"/>
  <c r="O19" i="1" s="1"/>
  <c r="AI19" i="1"/>
  <c r="H55" i="1"/>
  <c r="AE19" i="1"/>
  <c r="AQ19" i="1" s="1"/>
  <c r="L20" i="1" s="1"/>
  <c r="AJ20" i="1" s="1"/>
  <c r="AN18" i="1"/>
  <c r="I19" i="1" s="1"/>
  <c r="AO18" i="1"/>
  <c r="J19" i="1" s="1"/>
  <c r="T19" i="1" l="1"/>
  <c r="AC19" i="1" s="1"/>
  <c r="S19" i="1"/>
  <c r="AB19" i="1" s="1"/>
  <c r="AF20" i="1"/>
  <c r="H56" i="1"/>
  <c r="AD19" i="1"/>
  <c r="AP19" i="1" s="1"/>
  <c r="K20" i="1" s="1"/>
  <c r="AH19" i="1"/>
  <c r="AS18" i="1"/>
  <c r="N19" i="1" s="1"/>
  <c r="AR18" i="1"/>
  <c r="M19" i="1" s="1"/>
  <c r="X19" i="1" l="1"/>
  <c r="U19" i="1"/>
  <c r="H57" i="1"/>
  <c r="Q19" i="1"/>
  <c r="Y19" i="1"/>
  <c r="AE20" i="1"/>
  <c r="AQ20" i="1" s="1"/>
  <c r="L21" i="1" s="1"/>
  <c r="AI20" i="1"/>
  <c r="V19" i="1" l="1"/>
  <c r="AG19" i="1" s="1"/>
  <c r="AK19" i="1"/>
  <c r="AT19" i="1" s="1"/>
  <c r="O20" i="1" s="1"/>
  <c r="H58" i="1"/>
  <c r="AN19" i="1"/>
  <c r="I20" i="1" s="1"/>
  <c r="AJ21" i="1"/>
  <c r="AF21" i="1"/>
  <c r="AO19" i="1"/>
  <c r="J20" i="1" s="1"/>
  <c r="T20" i="1" l="1"/>
  <c r="AC20" i="1" s="1"/>
  <c r="S20" i="1"/>
  <c r="AB20" i="1" s="1"/>
  <c r="H59" i="1"/>
  <c r="AS19" i="1"/>
  <c r="N20" i="1" s="1"/>
  <c r="AR19" i="1"/>
  <c r="M20" i="1" s="1"/>
  <c r="AD20" i="1"/>
  <c r="AP20" i="1" s="1"/>
  <c r="K21" i="1" s="1"/>
  <c r="AH20" i="1"/>
  <c r="X20" i="1" l="1"/>
  <c r="U20" i="1"/>
  <c r="Q20" i="1"/>
  <c r="H60" i="1"/>
  <c r="Y20" i="1"/>
  <c r="AI21" i="1"/>
  <c r="AE21" i="1"/>
  <c r="AQ21" i="1" s="1"/>
  <c r="L22" i="1" s="1"/>
  <c r="V20" i="1" l="1"/>
  <c r="AG20" i="1" s="1"/>
  <c r="AK20" i="1"/>
  <c r="AT20" i="1" s="1"/>
  <c r="O21" i="1" s="1"/>
  <c r="AN20" i="1"/>
  <c r="I21" i="1" s="1"/>
  <c r="H61" i="1"/>
  <c r="AJ22" i="1"/>
  <c r="AF22" i="1"/>
  <c r="AO20" i="1"/>
  <c r="J21" i="1" s="1"/>
  <c r="T21" i="1" l="1"/>
  <c r="AC21" i="1" s="1"/>
  <c r="S21" i="1"/>
  <c r="AB21" i="1" s="1"/>
  <c r="H62" i="1"/>
  <c r="AS20" i="1"/>
  <c r="N21" i="1" s="1"/>
  <c r="AR20" i="1"/>
  <c r="AD21" i="1"/>
  <c r="AP21" i="1" s="1"/>
  <c r="K22" i="1" s="1"/>
  <c r="AH21" i="1"/>
  <c r="H63" i="1" l="1"/>
  <c r="M21" i="1"/>
  <c r="X21" i="1" s="1"/>
  <c r="AI22" i="1"/>
  <c r="AE22" i="1"/>
  <c r="AQ22" i="1" s="1"/>
  <c r="L23" i="1" s="1"/>
  <c r="U21" i="1" l="1"/>
  <c r="Q21" i="1"/>
  <c r="Y21" i="1"/>
  <c r="H64" i="1"/>
  <c r="AF23" i="1"/>
  <c r="AJ23" i="1"/>
  <c r="V21" i="1" l="1"/>
  <c r="AG21" i="1" s="1"/>
  <c r="AK21" i="1"/>
  <c r="AT21" i="1" s="1"/>
  <c r="O22" i="1" s="1"/>
  <c r="AN21" i="1"/>
  <c r="I22" i="1" s="1"/>
  <c r="AO21" i="1"/>
  <c r="J22" i="1" s="1"/>
  <c r="H65" i="1"/>
  <c r="T22" i="1" l="1"/>
  <c r="AC22" i="1" s="1"/>
  <c r="S22" i="1"/>
  <c r="AB22" i="1" s="1"/>
  <c r="AR21" i="1"/>
  <c r="M22" i="1" s="1"/>
  <c r="U22" i="1" s="1"/>
  <c r="AS21" i="1"/>
  <c r="N22" i="1" s="1"/>
  <c r="H66" i="1"/>
  <c r="AH22" i="1"/>
  <c r="AD22" i="1"/>
  <c r="AP22" i="1" s="1"/>
  <c r="K23" i="1" s="1"/>
  <c r="X22" i="1" l="1"/>
  <c r="Y22" i="1"/>
  <c r="Q22" i="1"/>
  <c r="V22" i="1"/>
  <c r="AG22" i="1" s="1"/>
  <c r="AK22" i="1"/>
  <c r="AT22" i="1" s="1"/>
  <c r="O23" i="1" s="1"/>
  <c r="AI23" i="1"/>
  <c r="AE23" i="1"/>
  <c r="AQ23" i="1" s="1"/>
  <c r="L24" i="1" s="1"/>
  <c r="H67" i="1"/>
  <c r="AN22" i="1" l="1"/>
  <c r="I23" i="1" s="1"/>
  <c r="AO22" i="1"/>
  <c r="J23" i="1" s="1"/>
  <c r="AJ24" i="1"/>
  <c r="AF24" i="1"/>
  <c r="H68" i="1"/>
  <c r="AS22" i="1"/>
  <c r="N23" i="1" s="1"/>
  <c r="AR22" i="1"/>
  <c r="T23" i="1" l="1"/>
  <c r="AC23" i="1" s="1"/>
  <c r="S23" i="1"/>
  <c r="AB23" i="1" s="1"/>
  <c r="AH23" i="1"/>
  <c r="AD23" i="1"/>
  <c r="AP23" i="1" s="1"/>
  <c r="K24" i="1" s="1"/>
  <c r="H69" i="1"/>
  <c r="M23" i="1"/>
  <c r="X23" i="1" l="1"/>
  <c r="AE24" i="1"/>
  <c r="AQ24" i="1" s="1"/>
  <c r="L25" i="1" s="1"/>
  <c r="AJ25" i="1" s="1"/>
  <c r="AI24" i="1"/>
  <c r="U23" i="1"/>
  <c r="Q23" i="1"/>
  <c r="Y23" i="1"/>
  <c r="H70" i="1"/>
  <c r="AF25" i="1" l="1"/>
  <c r="V23" i="1"/>
  <c r="AG23" i="1" s="1"/>
  <c r="AS23" i="1" s="1"/>
  <c r="N24" i="1" s="1"/>
  <c r="AK23" i="1"/>
  <c r="AT23" i="1" s="1"/>
  <c r="O24" i="1" s="1"/>
  <c r="H71" i="1"/>
  <c r="AN23" i="1"/>
  <c r="I24" i="1" s="1"/>
  <c r="AO23" i="1"/>
  <c r="J24" i="1" s="1"/>
  <c r="T24" i="1" l="1"/>
  <c r="AC24" i="1" s="1"/>
  <c r="S24" i="1"/>
  <c r="AB24" i="1" s="1"/>
  <c r="AR23" i="1"/>
  <c r="M24" i="1" s="1"/>
  <c r="AH24" i="1"/>
  <c r="H72" i="1"/>
  <c r="AD24" i="1"/>
  <c r="AP24" i="1" s="1"/>
  <c r="K25" i="1" s="1"/>
  <c r="X24" i="1" l="1"/>
  <c r="Q24" i="1"/>
  <c r="U24" i="1"/>
  <c r="H73" i="1"/>
  <c r="AE25" i="1"/>
  <c r="AQ25" i="1" s="1"/>
  <c r="L26" i="1" s="1"/>
  <c r="AF26" i="1" s="1"/>
  <c r="AI25" i="1"/>
  <c r="Y24" i="1"/>
  <c r="V24" i="1" l="1"/>
  <c r="AG24" i="1" s="1"/>
  <c r="AK24" i="1"/>
  <c r="AT24" i="1" s="1"/>
  <c r="O25" i="1" s="1"/>
  <c r="AJ26" i="1"/>
  <c r="H74" i="1"/>
  <c r="AN24" i="1"/>
  <c r="I25" i="1" s="1"/>
  <c r="AO24" i="1"/>
  <c r="J25" i="1" s="1"/>
  <c r="T25" i="1" l="1"/>
  <c r="AC25" i="1" s="1"/>
  <c r="S25" i="1"/>
  <c r="AB25" i="1" s="1"/>
  <c r="AR24" i="1"/>
  <c r="M25" i="1" s="1"/>
  <c r="U25" i="1" s="1"/>
  <c r="AS24" i="1"/>
  <c r="N25" i="1" s="1"/>
  <c r="H75" i="1"/>
  <c r="AD25" i="1"/>
  <c r="AP25" i="1" s="1"/>
  <c r="K26" i="1" s="1"/>
  <c r="AH25" i="1"/>
  <c r="X25" i="1" l="1"/>
  <c r="Y25" i="1"/>
  <c r="Q25" i="1"/>
  <c r="V25" i="1"/>
  <c r="AG25" i="1" s="1"/>
  <c r="AK25" i="1"/>
  <c r="AT25" i="1" s="1"/>
  <c r="O26" i="1" s="1"/>
  <c r="H76" i="1"/>
  <c r="AI26" i="1"/>
  <c r="AE26" i="1"/>
  <c r="AQ26" i="1" s="1"/>
  <c r="L27" i="1" s="1"/>
  <c r="AN25" i="1" l="1"/>
  <c r="I26" i="1" s="1"/>
  <c r="AO25" i="1"/>
  <c r="J26" i="1" s="1"/>
  <c r="H77" i="1"/>
  <c r="AF27" i="1"/>
  <c r="AJ27" i="1"/>
  <c r="AS25" i="1"/>
  <c r="N26" i="1" s="1"/>
  <c r="AR25" i="1"/>
  <c r="M26" i="1" s="1"/>
  <c r="T26" i="1" l="1"/>
  <c r="AC26" i="1" s="1"/>
  <c r="S26" i="1"/>
  <c r="AB26" i="1" s="1"/>
  <c r="AH26" i="1"/>
  <c r="AD26" i="1"/>
  <c r="AP26" i="1" s="1"/>
  <c r="K27" i="1" s="1"/>
  <c r="U26" i="1"/>
  <c r="H78" i="1"/>
  <c r="Q26" i="1"/>
  <c r="Y26" i="1"/>
  <c r="X26" i="1" l="1"/>
  <c r="AE27" i="1"/>
  <c r="AQ27" i="1" s="1"/>
  <c r="L28" i="1" s="1"/>
  <c r="AJ28" i="1" s="1"/>
  <c r="AI27" i="1"/>
  <c r="V26" i="1"/>
  <c r="AG26" i="1" s="1"/>
  <c r="AK26" i="1"/>
  <c r="AT26" i="1" s="1"/>
  <c r="O27" i="1" s="1"/>
  <c r="H79" i="1"/>
  <c r="AN26" i="1"/>
  <c r="I27" i="1" s="1"/>
  <c r="AO26" i="1"/>
  <c r="AF28" i="1" l="1"/>
  <c r="J27" i="1"/>
  <c r="T27" i="1" s="1"/>
  <c r="H80" i="1"/>
  <c r="AS26" i="1"/>
  <c r="N27" i="1" s="1"/>
  <c r="AR26" i="1"/>
  <c r="M27" i="1" s="1"/>
  <c r="S27" i="1" l="1"/>
  <c r="AB27" i="1" s="1"/>
  <c r="AC27" i="1"/>
  <c r="U27" i="1"/>
  <c r="Q27" i="1"/>
  <c r="AH27" i="1"/>
  <c r="H81" i="1"/>
  <c r="AD27" i="1"/>
  <c r="AP27" i="1" s="1"/>
  <c r="Y27" i="1"/>
  <c r="X27" i="1" l="1"/>
  <c r="V27" i="1"/>
  <c r="AG27" i="1" s="1"/>
  <c r="AK27" i="1"/>
  <c r="AT27" i="1" s="1"/>
  <c r="O28" i="1" s="1"/>
  <c r="H82" i="1"/>
  <c r="K28" i="1"/>
  <c r="AN27" i="1"/>
  <c r="I28" i="1" s="1"/>
  <c r="AO27" i="1"/>
  <c r="AI28" i="1" l="1"/>
  <c r="H83" i="1"/>
  <c r="AE28" i="1"/>
  <c r="AQ28" i="1" s="1"/>
  <c r="J28" i="1"/>
  <c r="S28" i="1" s="1"/>
  <c r="AS27" i="1"/>
  <c r="N28" i="1" s="1"/>
  <c r="AR27" i="1"/>
  <c r="M28" i="1" s="1"/>
  <c r="T28" i="1" l="1"/>
  <c r="AC28" i="1" s="1"/>
  <c r="AD28" i="1"/>
  <c r="AP28" i="1" s="1"/>
  <c r="K29" i="1" s="1"/>
  <c r="AB28" i="1"/>
  <c r="U28" i="1"/>
  <c r="AH28" i="1"/>
  <c r="H84" i="1"/>
  <c r="L29" i="1"/>
  <c r="AJ29" i="1" s="1"/>
  <c r="Q28" i="1"/>
  <c r="Y28" i="1"/>
  <c r="X28" i="1" l="1"/>
  <c r="V28" i="1"/>
  <c r="AK28" i="1"/>
  <c r="AT28" i="1" s="1"/>
  <c r="O29" i="1" s="1"/>
  <c r="AE29" i="1"/>
  <c r="H85" i="1"/>
  <c r="AI29" i="1"/>
  <c r="AF29" i="1"/>
  <c r="AN28" i="1"/>
  <c r="I29" i="1" s="1"/>
  <c r="AO28" i="1"/>
  <c r="J29" i="1" s="1"/>
  <c r="AG28" i="1"/>
  <c r="T29" i="1" l="1"/>
  <c r="AC29" i="1" s="1"/>
  <c r="S29" i="1"/>
  <c r="AB29" i="1" s="1"/>
  <c r="H86" i="1"/>
  <c r="AQ29" i="1"/>
  <c r="L30" i="1" s="1"/>
  <c r="AD29" i="1"/>
  <c r="AP29" i="1" s="1"/>
  <c r="K30" i="1" s="1"/>
  <c r="AH29" i="1"/>
  <c r="AS28" i="1"/>
  <c r="N29" i="1" s="1"/>
  <c r="AR28" i="1"/>
  <c r="M29" i="1" s="1"/>
  <c r="X29" i="1" l="1"/>
  <c r="U29" i="1"/>
  <c r="AJ30" i="1"/>
  <c r="AF30" i="1"/>
  <c r="H87" i="1"/>
  <c r="Q29" i="1"/>
  <c r="Y29" i="1"/>
  <c r="AE30" i="1"/>
  <c r="AI30" i="1"/>
  <c r="V29" i="1" l="1"/>
  <c r="AG29" i="1" s="1"/>
  <c r="AK29" i="1"/>
  <c r="AT29" i="1" s="1"/>
  <c r="O30" i="1" s="1"/>
  <c r="AQ30" i="1"/>
  <c r="L31" i="1" s="1"/>
  <c r="AJ31" i="1" s="1"/>
  <c r="H88" i="1"/>
  <c r="AN29" i="1"/>
  <c r="I30" i="1" s="1"/>
  <c r="AO29" i="1"/>
  <c r="J30" i="1" s="1"/>
  <c r="T30" i="1" l="1"/>
  <c r="AC30" i="1" s="1"/>
  <c r="S30" i="1"/>
  <c r="AB30" i="1" s="1"/>
  <c r="AF31" i="1"/>
  <c r="H89" i="1"/>
  <c r="AS29" i="1"/>
  <c r="N30" i="1" s="1"/>
  <c r="AR29" i="1"/>
  <c r="M30" i="1" s="1"/>
  <c r="AH30" i="1"/>
  <c r="AD30" i="1"/>
  <c r="AP30" i="1" s="1"/>
  <c r="K31" i="1" s="1"/>
  <c r="X30" i="1" l="1"/>
  <c r="U30" i="1"/>
  <c r="Q30" i="1"/>
  <c r="H90" i="1"/>
  <c r="AI31" i="1"/>
  <c r="AE31" i="1"/>
  <c r="AQ31" i="1" s="1"/>
  <c r="L32" i="1" s="1"/>
  <c r="Y30" i="1"/>
  <c r="V30" i="1" l="1"/>
  <c r="AG30" i="1" s="1"/>
  <c r="AK30" i="1"/>
  <c r="AT30" i="1" s="1"/>
  <c r="O31" i="1" s="1"/>
  <c r="H91" i="1"/>
  <c r="AF32" i="1"/>
  <c r="AJ32" i="1"/>
  <c r="H92" i="1" l="1"/>
  <c r="AN30" i="1"/>
  <c r="I31" i="1" s="1"/>
  <c r="AO30" i="1"/>
  <c r="AS30" i="1"/>
  <c r="N31" i="1" s="1"/>
  <c r="AR30" i="1"/>
  <c r="M31" i="1" s="1"/>
  <c r="U31" i="1" l="1"/>
  <c r="J31" i="1"/>
  <c r="S31" i="1" s="1"/>
  <c r="H93" i="1"/>
  <c r="T31" i="1" l="1"/>
  <c r="AC31" i="1" s="1"/>
  <c r="AB31" i="1"/>
  <c r="V31" i="1"/>
  <c r="AG31" i="1" s="1"/>
  <c r="AK31" i="1"/>
  <c r="AH31" i="1"/>
  <c r="AD31" i="1"/>
  <c r="AP31" i="1" s="1"/>
  <c r="Q31" i="1"/>
  <c r="Y31" i="1"/>
  <c r="H94" i="1"/>
  <c r="X31" i="1" l="1"/>
  <c r="AT31" i="1"/>
  <c r="O32" i="1" s="1"/>
  <c r="AN31" i="1"/>
  <c r="I32" i="1" s="1"/>
  <c r="AO31" i="1"/>
  <c r="J32" i="1" s="1"/>
  <c r="H95" i="1"/>
  <c r="K32" i="1"/>
  <c r="AS31" i="1"/>
  <c r="N32" i="1" s="1"/>
  <c r="AR31" i="1"/>
  <c r="M32" i="1" s="1"/>
  <c r="T32" i="1" l="1"/>
  <c r="AC32" i="1" s="1"/>
  <c r="S32" i="1"/>
  <c r="AB32" i="1" s="1"/>
  <c r="U32" i="1"/>
  <c r="AD32" i="1"/>
  <c r="AH32" i="1"/>
  <c r="AE32" i="1"/>
  <c r="AQ32" i="1" s="1"/>
  <c r="Q32" i="1"/>
  <c r="AI32" i="1"/>
  <c r="H96" i="1"/>
  <c r="Y32" i="1"/>
  <c r="X32" i="1" l="1"/>
  <c r="V32" i="1"/>
  <c r="AG32" i="1" s="1"/>
  <c r="AK32" i="1"/>
  <c r="AT32" i="1" s="1"/>
  <c r="O33" i="1" s="1"/>
  <c r="AP32" i="1"/>
  <c r="K33" i="1" s="1"/>
  <c r="L33" i="1"/>
  <c r="H97" i="1"/>
  <c r="AN32" i="1"/>
  <c r="I33" i="1" s="1"/>
  <c r="AO32" i="1"/>
  <c r="AI33" i="1" l="1"/>
  <c r="AE33" i="1"/>
  <c r="H98" i="1"/>
  <c r="J33" i="1"/>
  <c r="S33" i="1" s="1"/>
  <c r="AF33" i="1"/>
  <c r="AJ33" i="1"/>
  <c r="AS32" i="1"/>
  <c r="N33" i="1" s="1"/>
  <c r="AR32" i="1"/>
  <c r="M33" i="1" s="1"/>
  <c r="T33" i="1" l="1"/>
  <c r="AC33" i="1" s="1"/>
  <c r="AB33" i="1"/>
  <c r="U33" i="1"/>
  <c r="Q33" i="1"/>
  <c r="AD33" i="1"/>
  <c r="AP33" i="1" s="1"/>
  <c r="K34" i="1" s="1"/>
  <c r="AQ33" i="1"/>
  <c r="L34" i="1" s="1"/>
  <c r="AJ34" i="1" s="1"/>
  <c r="H99" i="1"/>
  <c r="AH33" i="1"/>
  <c r="Y33" i="1"/>
  <c r="X33" i="1" l="1"/>
  <c r="AE34" i="1"/>
  <c r="V33" i="1"/>
  <c r="AG33" i="1" s="1"/>
  <c r="AK33" i="1"/>
  <c r="AT33" i="1" s="1"/>
  <c r="O34" i="1" s="1"/>
  <c r="AF34" i="1"/>
  <c r="AI34" i="1"/>
  <c r="H100" i="1"/>
  <c r="AN33" i="1"/>
  <c r="I34" i="1" s="1"/>
  <c r="AO33" i="1"/>
  <c r="J34" i="1" s="1"/>
  <c r="S34" i="1" l="1"/>
  <c r="AB34" i="1" s="1"/>
  <c r="T34" i="1"/>
  <c r="AC34" i="1" s="1"/>
  <c r="AQ34" i="1"/>
  <c r="L35" i="1" s="1"/>
  <c r="AJ35" i="1" s="1"/>
  <c r="H101" i="1"/>
  <c r="AH34" i="1"/>
  <c r="AD34" i="1"/>
  <c r="AP34" i="1" s="1"/>
  <c r="K35" i="1" s="1"/>
  <c r="AS33" i="1"/>
  <c r="N34" i="1" s="1"/>
  <c r="AR33" i="1"/>
  <c r="AF35" i="1" l="1"/>
  <c r="H102" i="1"/>
  <c r="M34" i="1"/>
  <c r="X34" i="1" s="1"/>
  <c r="AI35" i="1"/>
  <c r="AE35" i="1"/>
  <c r="AQ35" i="1" l="1"/>
  <c r="L36" i="1" s="1"/>
  <c r="AJ36" i="1" s="1"/>
  <c r="U34" i="1"/>
  <c r="H103" i="1"/>
  <c r="Q34" i="1"/>
  <c r="Y34" i="1"/>
  <c r="AF36" i="1" l="1"/>
  <c r="V34" i="1"/>
  <c r="AG34" i="1" s="1"/>
  <c r="AS34" i="1" s="1"/>
  <c r="N35" i="1" s="1"/>
  <c r="AK34" i="1"/>
  <c r="AT34" i="1" s="1"/>
  <c r="O35" i="1" s="1"/>
  <c r="AN34" i="1"/>
  <c r="I35" i="1" s="1"/>
  <c r="H104" i="1"/>
  <c r="AO34" i="1"/>
  <c r="J35" i="1" s="1"/>
  <c r="T35" i="1" l="1"/>
  <c r="AC35" i="1" s="1"/>
  <c r="S35" i="1"/>
  <c r="AB35" i="1" s="1"/>
  <c r="AR34" i="1"/>
  <c r="M35" i="1" s="1"/>
  <c r="U35" i="1" s="1"/>
  <c r="AH35" i="1"/>
  <c r="AD35" i="1"/>
  <c r="AP35" i="1" s="1"/>
  <c r="K36" i="1" s="1"/>
  <c r="H105" i="1"/>
  <c r="X35" i="1" l="1"/>
  <c r="Y35" i="1"/>
  <c r="Q35" i="1"/>
  <c r="V35" i="1"/>
  <c r="AG35" i="1" s="1"/>
  <c r="AK35" i="1"/>
  <c r="AT35" i="1" s="1"/>
  <c r="O36" i="1" s="1"/>
  <c r="AE36" i="1"/>
  <c r="AQ36" i="1" s="1"/>
  <c r="L37" i="1" s="1"/>
  <c r="AJ37" i="1" s="1"/>
  <c r="AI36" i="1"/>
  <c r="H106" i="1"/>
  <c r="AN35" i="1" l="1"/>
  <c r="I36" i="1" s="1"/>
  <c r="AO35" i="1"/>
  <c r="J36" i="1" s="1"/>
  <c r="AF37" i="1"/>
  <c r="H107" i="1"/>
  <c r="AS35" i="1"/>
  <c r="N36" i="1" s="1"/>
  <c r="AR35" i="1"/>
  <c r="M36" i="1" s="1"/>
  <c r="T36" i="1" l="1"/>
  <c r="AC36" i="1" s="1"/>
  <c r="S36" i="1"/>
  <c r="AB36" i="1" s="1"/>
  <c r="U36" i="1"/>
  <c r="Q36" i="1"/>
  <c r="AD36" i="1"/>
  <c r="AP36" i="1" s="1"/>
  <c r="AH36" i="1"/>
  <c r="H108" i="1"/>
  <c r="Y36" i="1"/>
  <c r="X36" i="1" l="1"/>
  <c r="V36" i="1"/>
  <c r="AG36" i="1" s="1"/>
  <c r="AS36" i="1" s="1"/>
  <c r="N37" i="1" s="1"/>
  <c r="AK36" i="1"/>
  <c r="AT36" i="1" s="1"/>
  <c r="O37" i="1" s="1"/>
  <c r="K37" i="1"/>
  <c r="H109" i="1"/>
  <c r="AN36" i="1"/>
  <c r="I37" i="1" s="1"/>
  <c r="AO36" i="1"/>
  <c r="J37" i="1" s="1"/>
  <c r="S37" i="1" l="1"/>
  <c r="AB37" i="1" s="1"/>
  <c r="T37" i="1"/>
  <c r="AC37" i="1" s="1"/>
  <c r="H110" i="1"/>
  <c r="AI37" i="1"/>
  <c r="AE37" i="1"/>
  <c r="AQ37" i="1" s="1"/>
  <c r="L38" i="1" s="1"/>
  <c r="AH37" i="1"/>
  <c r="AD37" i="1"/>
  <c r="AR36" i="1"/>
  <c r="AP37" i="1" l="1"/>
  <c r="K38" i="1" s="1"/>
  <c r="M37" i="1"/>
  <c r="X37" i="1" s="1"/>
  <c r="H111" i="1"/>
  <c r="AJ38" i="1"/>
  <c r="AF38" i="1"/>
  <c r="AI38" i="1" l="1"/>
  <c r="AE38" i="1"/>
  <c r="AQ38" i="1" s="1"/>
  <c r="L39" i="1" s="1"/>
  <c r="Y37" i="1"/>
  <c r="U37" i="1"/>
  <c r="H112" i="1"/>
  <c r="Q37" i="1"/>
  <c r="V37" i="1" l="1"/>
  <c r="AK37" i="1"/>
  <c r="AT37" i="1" s="1"/>
  <c r="O38" i="1" s="1"/>
  <c r="AF39" i="1"/>
  <c r="AJ39" i="1"/>
  <c r="AG37" i="1"/>
  <c r="AN37" i="1"/>
  <c r="I38" i="1" s="1"/>
  <c r="AO37" i="1"/>
  <c r="J38" i="1" s="1"/>
  <c r="H113" i="1"/>
  <c r="T38" i="1" l="1"/>
  <c r="AC38" i="1" s="1"/>
  <c r="S38" i="1"/>
  <c r="AB38" i="1" s="1"/>
  <c r="AH38" i="1"/>
  <c r="AR37" i="1"/>
  <c r="M38" i="1" s="1"/>
  <c r="U38" i="1" s="1"/>
  <c r="AS37" i="1"/>
  <c r="N38" i="1" s="1"/>
  <c r="AD38" i="1"/>
  <c r="AP38" i="1" s="1"/>
  <c r="K39" i="1" s="1"/>
  <c r="H114" i="1"/>
  <c r="X38" i="1" l="1"/>
  <c r="AI39" i="1"/>
  <c r="Y38" i="1"/>
  <c r="Q38" i="1"/>
  <c r="V38" i="1"/>
  <c r="AG38" i="1" s="1"/>
  <c r="AK38" i="1"/>
  <c r="AT38" i="1" s="1"/>
  <c r="O39" i="1" s="1"/>
  <c r="AE39" i="1"/>
  <c r="AQ39" i="1" s="1"/>
  <c r="L40" i="1" s="1"/>
  <c r="AF40" i="1" s="1"/>
  <c r="H115" i="1"/>
  <c r="AN38" i="1" l="1"/>
  <c r="I39" i="1" s="1"/>
  <c r="AO38" i="1"/>
  <c r="J39" i="1" s="1"/>
  <c r="AJ40" i="1"/>
  <c r="H116" i="1"/>
  <c r="AS38" i="1"/>
  <c r="N39" i="1" s="1"/>
  <c r="AR38" i="1"/>
  <c r="M39" i="1" s="1"/>
  <c r="T39" i="1" l="1"/>
  <c r="AC39" i="1" s="1"/>
  <c r="S39" i="1"/>
  <c r="AB39" i="1" s="1"/>
  <c r="AH39" i="1"/>
  <c r="AD39" i="1"/>
  <c r="AP39" i="1" s="1"/>
  <c r="K40" i="1" s="1"/>
  <c r="U39" i="1"/>
  <c r="H117" i="1"/>
  <c r="Q39" i="1"/>
  <c r="Y39" i="1"/>
  <c r="X39" i="1" l="1"/>
  <c r="AI40" i="1"/>
  <c r="AE40" i="1"/>
  <c r="AQ40" i="1" s="1"/>
  <c r="L41" i="1" s="1"/>
  <c r="AJ41" i="1" s="1"/>
  <c r="V39" i="1"/>
  <c r="AG39" i="1" s="1"/>
  <c r="AK39" i="1"/>
  <c r="AT39" i="1" s="1"/>
  <c r="O40" i="1" s="1"/>
  <c r="H118" i="1"/>
  <c r="AN39" i="1"/>
  <c r="I40" i="1" s="1"/>
  <c r="AO39" i="1"/>
  <c r="AF41" i="1" l="1"/>
  <c r="J40" i="1"/>
  <c r="S40" i="1" s="1"/>
  <c r="H119" i="1"/>
  <c r="AS39" i="1"/>
  <c r="N40" i="1" s="1"/>
  <c r="AR39" i="1"/>
  <c r="M40" i="1" s="1"/>
  <c r="T40" i="1" l="1"/>
  <c r="AC40" i="1" s="1"/>
  <c r="AH40" i="1"/>
  <c r="AB40" i="1"/>
  <c r="U40" i="1"/>
  <c r="Q40" i="1"/>
  <c r="H120" i="1"/>
  <c r="AD40" i="1"/>
  <c r="AP40" i="1" s="1"/>
  <c r="K41" i="1" s="1"/>
  <c r="Y40" i="1"/>
  <c r="X40" i="1" l="1"/>
  <c r="V40" i="1"/>
  <c r="AG40" i="1" s="1"/>
  <c r="AK40" i="1"/>
  <c r="AT40" i="1" s="1"/>
  <c r="O41" i="1" s="1"/>
  <c r="AE41" i="1"/>
  <c r="AQ41" i="1" s="1"/>
  <c r="L42" i="1" s="1"/>
  <c r="AI41" i="1"/>
  <c r="H121" i="1"/>
  <c r="AN40" i="1"/>
  <c r="I41" i="1" s="1"/>
  <c r="AO40" i="1"/>
  <c r="J41" i="1" s="1"/>
  <c r="T41" i="1" l="1"/>
  <c r="AC41" i="1" s="1"/>
  <c r="S41" i="1"/>
  <c r="AB41" i="1" s="1"/>
  <c r="AJ42" i="1"/>
  <c r="AF42" i="1"/>
  <c r="H122" i="1"/>
  <c r="AS40" i="1"/>
  <c r="N41" i="1" s="1"/>
  <c r="AR40" i="1"/>
  <c r="M41" i="1" s="1"/>
  <c r="AH41" i="1"/>
  <c r="AD41" i="1"/>
  <c r="AP41" i="1" s="1"/>
  <c r="K42" i="1" s="1"/>
  <c r="X41" i="1" l="1"/>
  <c r="U41" i="1"/>
  <c r="H123" i="1"/>
  <c r="Q41" i="1"/>
  <c r="Y41" i="1"/>
  <c r="AE42" i="1"/>
  <c r="AQ42" i="1" s="1"/>
  <c r="L43" i="1" s="1"/>
  <c r="AI42" i="1"/>
  <c r="V41" i="1" l="1"/>
  <c r="AG41" i="1" s="1"/>
  <c r="AK41" i="1"/>
  <c r="AT41" i="1" s="1"/>
  <c r="O42" i="1" s="1"/>
  <c r="H124" i="1"/>
  <c r="AF43" i="1"/>
  <c r="AJ43" i="1"/>
  <c r="H125" i="1" l="1"/>
  <c r="AO41" i="1"/>
  <c r="AN41" i="1"/>
  <c r="I42" i="1" s="1"/>
  <c r="AS41" i="1"/>
  <c r="N42" i="1" s="1"/>
  <c r="AR41" i="1"/>
  <c r="M42" i="1" s="1"/>
  <c r="U42" i="1" l="1"/>
  <c r="J42" i="1"/>
  <c r="S42" i="1" s="1"/>
  <c r="H126" i="1"/>
  <c r="T42" i="1" l="1"/>
  <c r="AC42" i="1" s="1"/>
  <c r="AB42" i="1"/>
  <c r="V42" i="1"/>
  <c r="AG42" i="1" s="1"/>
  <c r="AK42" i="1"/>
  <c r="Q42" i="1"/>
  <c r="AH42" i="1"/>
  <c r="AD42" i="1"/>
  <c r="AP42" i="1" s="1"/>
  <c r="Y42" i="1"/>
  <c r="H127" i="1"/>
  <c r="X42" i="1" l="1"/>
  <c r="AT42" i="1"/>
  <c r="O43" i="1" s="1"/>
  <c r="AO42" i="1"/>
  <c r="J43" i="1" s="1"/>
  <c r="AN42" i="1"/>
  <c r="I43" i="1" s="1"/>
  <c r="H128" i="1"/>
  <c r="K43" i="1"/>
  <c r="AS42" i="1"/>
  <c r="N43" i="1" s="1"/>
  <c r="AR42" i="1"/>
  <c r="M43" i="1" s="1"/>
  <c r="S43" i="1" l="1"/>
  <c r="AB43" i="1" s="1"/>
  <c r="T43" i="1"/>
  <c r="AC43" i="1" s="1"/>
  <c r="AH43" i="1"/>
  <c r="AD43" i="1"/>
  <c r="U43" i="1"/>
  <c r="Q43" i="1"/>
  <c r="AE43" i="1"/>
  <c r="AQ43" i="1" s="1"/>
  <c r="AI43" i="1"/>
  <c r="H129" i="1"/>
  <c r="Y43" i="1"/>
  <c r="X43" i="1" l="1"/>
  <c r="V43" i="1"/>
  <c r="AG43" i="1" s="1"/>
  <c r="AK43" i="1"/>
  <c r="AT43" i="1" s="1"/>
  <c r="O44" i="1" s="1"/>
  <c r="AP43" i="1"/>
  <c r="K44" i="1" s="1"/>
  <c r="AN43" i="1"/>
  <c r="I44" i="1" s="1"/>
  <c r="L44" i="1"/>
  <c r="AF44" i="1" s="1"/>
  <c r="H130" i="1"/>
  <c r="AO43" i="1"/>
  <c r="AI44" i="1" l="1"/>
  <c r="AE44" i="1"/>
  <c r="J44" i="1"/>
  <c r="S44" i="1" s="1"/>
  <c r="H131" i="1"/>
  <c r="AJ44" i="1"/>
  <c r="AS43" i="1"/>
  <c r="N44" i="1" s="1"/>
  <c r="AR43" i="1"/>
  <c r="M44" i="1" s="1"/>
  <c r="T44" i="1" l="1"/>
  <c r="AC44" i="1" s="1"/>
  <c r="AB44" i="1"/>
  <c r="AQ44" i="1"/>
  <c r="L45" i="1" s="1"/>
  <c r="AF45" i="1" s="1"/>
  <c r="U44" i="1"/>
  <c r="AD44" i="1"/>
  <c r="AP44" i="1" s="1"/>
  <c r="K45" i="1" s="1"/>
  <c r="H132" i="1"/>
  <c r="Q44" i="1"/>
  <c r="AH44" i="1"/>
  <c r="Y44" i="1"/>
  <c r="X44" i="1" l="1"/>
  <c r="V44" i="1"/>
  <c r="AG44" i="1" s="1"/>
  <c r="AK44" i="1"/>
  <c r="AT44" i="1" s="1"/>
  <c r="O45" i="1" s="1"/>
  <c r="AJ45" i="1"/>
  <c r="AE45" i="1"/>
  <c r="AI45" i="1"/>
  <c r="H133" i="1"/>
  <c r="AN44" i="1"/>
  <c r="I45" i="1" s="1"/>
  <c r="AO44" i="1"/>
  <c r="J45" i="1" s="1"/>
  <c r="T45" i="1" l="1"/>
  <c r="AC45" i="1" s="1"/>
  <c r="S45" i="1"/>
  <c r="AB45" i="1" s="1"/>
  <c r="AQ45" i="1"/>
  <c r="L46" i="1" s="1"/>
  <c r="AJ46" i="1" s="1"/>
  <c r="H134" i="1"/>
  <c r="AS44" i="1"/>
  <c r="N45" i="1" s="1"/>
  <c r="AR44" i="1"/>
  <c r="M45" i="1" s="1"/>
  <c r="AH45" i="1"/>
  <c r="AD45" i="1"/>
  <c r="AP45" i="1" s="1"/>
  <c r="K46" i="1" s="1"/>
  <c r="X45" i="1" l="1"/>
  <c r="AF46" i="1"/>
  <c r="U45" i="1"/>
  <c r="H135" i="1"/>
  <c r="Q45" i="1"/>
  <c r="AI46" i="1"/>
  <c r="AE46" i="1"/>
  <c r="Y45" i="1"/>
  <c r="AQ46" i="1" l="1"/>
  <c r="L47" i="1" s="1"/>
  <c r="AJ47" i="1" s="1"/>
  <c r="V45" i="1"/>
  <c r="AG45" i="1" s="1"/>
  <c r="AK45" i="1"/>
  <c r="AT45" i="1" s="1"/>
  <c r="O46" i="1" s="1"/>
  <c r="H136" i="1"/>
  <c r="AN45" i="1"/>
  <c r="I46" i="1" s="1"/>
  <c r="AO45" i="1"/>
  <c r="AF47" i="1" l="1"/>
  <c r="J46" i="1"/>
  <c r="S46" i="1" s="1"/>
  <c r="H137" i="1"/>
  <c r="AS45" i="1"/>
  <c r="N46" i="1" s="1"/>
  <c r="AR45" i="1"/>
  <c r="M46" i="1" s="1"/>
  <c r="T46" i="1" l="1"/>
  <c r="AC46" i="1" s="1"/>
  <c r="AB46" i="1"/>
  <c r="U46" i="1"/>
  <c r="AD46" i="1"/>
  <c r="AP46" i="1" s="1"/>
  <c r="K47" i="1" s="1"/>
  <c r="Q46" i="1"/>
  <c r="H138" i="1"/>
  <c r="AH46" i="1"/>
  <c r="Y46" i="1"/>
  <c r="X46" i="1" l="1"/>
  <c r="V46" i="1"/>
  <c r="AG46" i="1" s="1"/>
  <c r="AK46" i="1"/>
  <c r="AT46" i="1" s="1"/>
  <c r="O47" i="1" s="1"/>
  <c r="AE47" i="1"/>
  <c r="AQ47" i="1" s="1"/>
  <c r="L48" i="1" s="1"/>
  <c r="H139" i="1"/>
  <c r="AI47" i="1"/>
  <c r="AN46" i="1"/>
  <c r="I47" i="1" s="1"/>
  <c r="AO46" i="1"/>
  <c r="J47" i="1" s="1"/>
  <c r="T47" i="1" l="1"/>
  <c r="AC47" i="1" s="1"/>
  <c r="S47" i="1"/>
  <c r="AB47" i="1" s="1"/>
  <c r="AJ48" i="1"/>
  <c r="AF48" i="1"/>
  <c r="H140" i="1"/>
  <c r="AH47" i="1"/>
  <c r="AD47" i="1"/>
  <c r="AP47" i="1" s="1"/>
  <c r="K48" i="1" s="1"/>
  <c r="AS46" i="1"/>
  <c r="N47" i="1" s="1"/>
  <c r="AR46" i="1"/>
  <c r="M47" i="1" s="1"/>
  <c r="X47" i="1" l="1"/>
  <c r="U47" i="1"/>
  <c r="H141" i="1"/>
  <c r="Q47" i="1"/>
  <c r="AI48" i="1"/>
  <c r="AE48" i="1"/>
  <c r="AQ48" i="1" s="1"/>
  <c r="L49" i="1" s="1"/>
  <c r="Y47" i="1"/>
  <c r="V47" i="1" l="1"/>
  <c r="AG47" i="1" s="1"/>
  <c r="AK47" i="1"/>
  <c r="AT47" i="1" s="1"/>
  <c r="O48" i="1" s="1"/>
  <c r="H142" i="1"/>
  <c r="AN47" i="1"/>
  <c r="I48" i="1" s="1"/>
  <c r="AO47" i="1"/>
  <c r="AJ49" i="1"/>
  <c r="AF49" i="1"/>
  <c r="J48" i="1" l="1"/>
  <c r="S48" i="1" s="1"/>
  <c r="H143" i="1"/>
  <c r="AS47" i="1"/>
  <c r="N48" i="1" s="1"/>
  <c r="AR47" i="1"/>
  <c r="M48" i="1" s="1"/>
  <c r="T48" i="1" l="1"/>
  <c r="AC48" i="1" s="1"/>
  <c r="AH48" i="1"/>
  <c r="AB48" i="1"/>
  <c r="U48" i="1"/>
  <c r="Q48" i="1"/>
  <c r="H144" i="1"/>
  <c r="AD48" i="1"/>
  <c r="AP48" i="1" s="1"/>
  <c r="K49" i="1" s="1"/>
  <c r="Y48" i="1"/>
  <c r="X48" i="1" l="1"/>
  <c r="V48" i="1"/>
  <c r="AG48" i="1" s="1"/>
  <c r="AK48" i="1"/>
  <c r="AT48" i="1" s="1"/>
  <c r="O49" i="1" s="1"/>
  <c r="AI49" i="1"/>
  <c r="AE49" i="1"/>
  <c r="AQ49" i="1" s="1"/>
  <c r="L50" i="1" s="1"/>
  <c r="H145" i="1"/>
  <c r="AN48" i="1"/>
  <c r="I49" i="1" s="1"/>
  <c r="AO48" i="1"/>
  <c r="J49" i="1" s="1"/>
  <c r="T49" i="1" l="1"/>
  <c r="AC49" i="1" s="1"/>
  <c r="S49" i="1"/>
  <c r="AB49" i="1" s="1"/>
  <c r="H146" i="1"/>
  <c r="AF50" i="1"/>
  <c r="AJ50" i="1"/>
  <c r="AS48" i="1"/>
  <c r="N49" i="1" s="1"/>
  <c r="AR48" i="1"/>
  <c r="M49" i="1" s="1"/>
  <c r="AH49" i="1"/>
  <c r="AD49" i="1"/>
  <c r="AP49" i="1" s="1"/>
  <c r="K50" i="1" s="1"/>
  <c r="X49" i="1" l="1"/>
  <c r="U49" i="1"/>
  <c r="Q49" i="1"/>
  <c r="H147" i="1"/>
  <c r="AI50" i="1"/>
  <c r="AE50" i="1"/>
  <c r="AQ50" i="1" s="1"/>
  <c r="L51" i="1" s="1"/>
  <c r="Y49" i="1"/>
  <c r="V49" i="1" l="1"/>
  <c r="AG49" i="1" s="1"/>
  <c r="AK49" i="1"/>
  <c r="AT49" i="1" s="1"/>
  <c r="O50" i="1" s="1"/>
  <c r="H148" i="1"/>
  <c r="AJ51" i="1"/>
  <c r="AF51" i="1"/>
  <c r="H149" i="1" l="1"/>
  <c r="AO49" i="1"/>
  <c r="AN49" i="1"/>
  <c r="I50" i="1" s="1"/>
  <c r="AS49" i="1"/>
  <c r="N50" i="1" s="1"/>
  <c r="AR49" i="1"/>
  <c r="M50" i="1" s="1"/>
  <c r="U50" i="1" l="1"/>
  <c r="J50" i="1"/>
  <c r="S50" i="1" s="1"/>
  <c r="H150" i="1"/>
  <c r="T50" i="1" l="1"/>
  <c r="AC50" i="1" s="1"/>
  <c r="AB50" i="1"/>
  <c r="V50" i="1"/>
  <c r="AG50" i="1" s="1"/>
  <c r="AK50" i="1"/>
  <c r="AD50" i="1"/>
  <c r="AP50" i="1" s="1"/>
  <c r="K51" i="1" s="1"/>
  <c r="AH50" i="1"/>
  <c r="Y50" i="1"/>
  <c r="Q50" i="1"/>
  <c r="H151" i="1"/>
  <c r="X50" i="1" l="1"/>
  <c r="AT50" i="1"/>
  <c r="O51" i="1" s="1"/>
  <c r="AO50" i="1"/>
  <c r="J51" i="1" s="1"/>
  <c r="AN50" i="1"/>
  <c r="I51" i="1" s="1"/>
  <c r="H152" i="1"/>
  <c r="AI51" i="1"/>
  <c r="AE51" i="1"/>
  <c r="AQ51" i="1" s="1"/>
  <c r="L52" i="1" s="1"/>
  <c r="AS50" i="1"/>
  <c r="N51" i="1" s="1"/>
  <c r="AR50" i="1"/>
  <c r="M51" i="1" s="1"/>
  <c r="T51" i="1" l="1"/>
  <c r="AC51" i="1" s="1"/>
  <c r="S51" i="1"/>
  <c r="AB51" i="1" s="1"/>
  <c r="AD51" i="1"/>
  <c r="AP51" i="1" s="1"/>
  <c r="K52" i="1" s="1"/>
  <c r="AH51" i="1"/>
  <c r="U51" i="1"/>
  <c r="H153" i="1"/>
  <c r="Q51" i="1"/>
  <c r="AJ52" i="1"/>
  <c r="AF52" i="1"/>
  <c r="Y51" i="1"/>
  <c r="X51" i="1" l="1"/>
  <c r="AE52" i="1"/>
  <c r="AQ52" i="1" s="1"/>
  <c r="L53" i="1" s="1"/>
  <c r="AF53" i="1" s="1"/>
  <c r="AI52" i="1"/>
  <c r="V51" i="1"/>
  <c r="AG51" i="1" s="1"/>
  <c r="AK51" i="1"/>
  <c r="AT51" i="1" s="1"/>
  <c r="O52" i="1" s="1"/>
  <c r="H154" i="1"/>
  <c r="AN51" i="1"/>
  <c r="I52" i="1" s="1"/>
  <c r="AO51" i="1"/>
  <c r="J52" i="1" s="1"/>
  <c r="T52" i="1" l="1"/>
  <c r="AC52" i="1" s="1"/>
  <c r="S52" i="1"/>
  <c r="AB52" i="1" s="1"/>
  <c r="AJ53" i="1"/>
  <c r="H155" i="1"/>
  <c r="AD52" i="1"/>
  <c r="AP52" i="1" s="1"/>
  <c r="K53" i="1" s="1"/>
  <c r="AH52" i="1"/>
  <c r="AS51" i="1"/>
  <c r="N52" i="1" s="1"/>
  <c r="AR51" i="1"/>
  <c r="M52" i="1" s="1"/>
  <c r="X52" i="1" l="1"/>
  <c r="U52" i="1"/>
  <c r="H156" i="1"/>
  <c r="Q52" i="1"/>
  <c r="AI53" i="1"/>
  <c r="AE53" i="1"/>
  <c r="AQ53" i="1" s="1"/>
  <c r="L54" i="1" s="1"/>
  <c r="Y52" i="1"/>
  <c r="V52" i="1" l="1"/>
  <c r="AG52" i="1" s="1"/>
  <c r="AK52" i="1"/>
  <c r="AT52" i="1" s="1"/>
  <c r="O53" i="1" s="1"/>
  <c r="H157" i="1"/>
  <c r="AN52" i="1"/>
  <c r="I53" i="1" s="1"/>
  <c r="AO52" i="1"/>
  <c r="J53" i="1" s="1"/>
  <c r="AJ54" i="1"/>
  <c r="AF54" i="1"/>
  <c r="T53" i="1" l="1"/>
  <c r="AC53" i="1" s="1"/>
  <c r="S53" i="1"/>
  <c r="AB53" i="1" s="1"/>
  <c r="H158" i="1"/>
  <c r="AS52" i="1"/>
  <c r="N53" i="1" s="1"/>
  <c r="AR52" i="1"/>
  <c r="M53" i="1" s="1"/>
  <c r="AD53" i="1"/>
  <c r="AP53" i="1" s="1"/>
  <c r="K54" i="1" s="1"/>
  <c r="AH53" i="1"/>
  <c r="X53" i="1" l="1"/>
  <c r="U53" i="1"/>
  <c r="H159" i="1"/>
  <c r="Q53" i="1"/>
  <c r="Y53" i="1"/>
  <c r="AE54" i="1"/>
  <c r="AQ54" i="1" s="1"/>
  <c r="L55" i="1" s="1"/>
  <c r="AI54" i="1"/>
  <c r="V53" i="1" l="1"/>
  <c r="AG53" i="1" s="1"/>
  <c r="AK53" i="1"/>
  <c r="AT53" i="1" s="1"/>
  <c r="O54" i="1" s="1"/>
  <c r="H160" i="1"/>
  <c r="AN53" i="1"/>
  <c r="I54" i="1" s="1"/>
  <c r="AO53" i="1"/>
  <c r="AF55" i="1"/>
  <c r="AJ55" i="1"/>
  <c r="J54" i="1" l="1"/>
  <c r="S54" i="1" s="1"/>
  <c r="H161" i="1"/>
  <c r="AS53" i="1"/>
  <c r="N54" i="1" s="1"/>
  <c r="AR53" i="1"/>
  <c r="M54" i="1" s="1"/>
  <c r="T54" i="1" l="1"/>
  <c r="AC54" i="1" s="1"/>
  <c r="AB54" i="1"/>
  <c r="U54" i="1"/>
  <c r="AH54" i="1"/>
  <c r="H162" i="1"/>
  <c r="Q54" i="1"/>
  <c r="AD54" i="1"/>
  <c r="AP54" i="1" s="1"/>
  <c r="K55" i="1" s="1"/>
  <c r="Y54" i="1"/>
  <c r="X54" i="1" l="1"/>
  <c r="V54" i="1"/>
  <c r="AG54" i="1" s="1"/>
  <c r="AK54" i="1"/>
  <c r="AT54" i="1" s="1"/>
  <c r="O55" i="1" s="1"/>
  <c r="AI55" i="1"/>
  <c r="AE55" i="1"/>
  <c r="AQ55" i="1" s="1"/>
  <c r="L56" i="1" s="1"/>
  <c r="H163" i="1"/>
  <c r="AN54" i="1"/>
  <c r="I55" i="1" s="1"/>
  <c r="AO54" i="1"/>
  <c r="J55" i="1" s="1"/>
  <c r="T55" i="1" l="1"/>
  <c r="AC55" i="1" s="1"/>
  <c r="S55" i="1"/>
  <c r="AB55" i="1" s="1"/>
  <c r="AF56" i="1"/>
  <c r="AJ56" i="1"/>
  <c r="H164" i="1"/>
  <c r="AS54" i="1"/>
  <c r="N55" i="1" s="1"/>
  <c r="AR54" i="1"/>
  <c r="AH55" i="1"/>
  <c r="AD55" i="1"/>
  <c r="AP55" i="1" s="1"/>
  <c r="K56" i="1" s="1"/>
  <c r="H165" i="1" l="1"/>
  <c r="M55" i="1"/>
  <c r="X55" i="1" s="1"/>
  <c r="AI56" i="1"/>
  <c r="AE56" i="1"/>
  <c r="AQ56" i="1" s="1"/>
  <c r="L57" i="1" s="1"/>
  <c r="U55" i="1" l="1"/>
  <c r="Y55" i="1"/>
  <c r="H166" i="1"/>
  <c r="Q55" i="1"/>
  <c r="AF57" i="1"/>
  <c r="AJ57" i="1"/>
  <c r="V55" i="1" l="1"/>
  <c r="AG55" i="1" s="1"/>
  <c r="AS55" i="1" s="1"/>
  <c r="N56" i="1" s="1"/>
  <c r="AK55" i="1"/>
  <c r="AT55" i="1" s="1"/>
  <c r="O56" i="1" s="1"/>
  <c r="AN55" i="1"/>
  <c r="I56" i="1" s="1"/>
  <c r="AO55" i="1"/>
  <c r="H167" i="1"/>
  <c r="AR55" i="1" l="1"/>
  <c r="M56" i="1" s="1"/>
  <c r="U56" i="1" s="1"/>
  <c r="H168" i="1"/>
  <c r="J56" i="1"/>
  <c r="S56" i="1" s="1"/>
  <c r="T56" i="1" l="1"/>
  <c r="AC56" i="1" s="1"/>
  <c r="AB56" i="1"/>
  <c r="V56" i="1"/>
  <c r="AG56" i="1" s="1"/>
  <c r="AK56" i="1"/>
  <c r="AD56" i="1"/>
  <c r="AP56" i="1" s="1"/>
  <c r="K57" i="1" s="1"/>
  <c r="Y56" i="1"/>
  <c r="Q56" i="1"/>
  <c r="AH56" i="1"/>
  <c r="H169" i="1"/>
  <c r="X56" i="1" l="1"/>
  <c r="AT56" i="1"/>
  <c r="O57" i="1" s="1"/>
  <c r="AN56" i="1"/>
  <c r="I57" i="1" s="1"/>
  <c r="AO56" i="1"/>
  <c r="J57" i="1" s="1"/>
  <c r="H170" i="1"/>
  <c r="AI57" i="1"/>
  <c r="AE57" i="1"/>
  <c r="AQ57" i="1" s="1"/>
  <c r="L58" i="1" s="1"/>
  <c r="AS56" i="1"/>
  <c r="N57" i="1" s="1"/>
  <c r="AR56" i="1"/>
  <c r="M57" i="1" s="1"/>
  <c r="T57" i="1" l="1"/>
  <c r="AC57" i="1" s="1"/>
  <c r="S57" i="1"/>
  <c r="AB57" i="1" s="1"/>
  <c r="AH57" i="1"/>
  <c r="AD57" i="1"/>
  <c r="AP57" i="1" s="1"/>
  <c r="K58" i="1" s="1"/>
  <c r="U57" i="1"/>
  <c r="Q57" i="1"/>
  <c r="AJ58" i="1"/>
  <c r="AF58" i="1"/>
  <c r="H171" i="1"/>
  <c r="Y57" i="1"/>
  <c r="X57" i="1" l="1"/>
  <c r="V57" i="1"/>
  <c r="AG57" i="1" s="1"/>
  <c r="AK57" i="1"/>
  <c r="AT57" i="1" s="1"/>
  <c r="O58" i="1" s="1"/>
  <c r="AI58" i="1"/>
  <c r="AE58" i="1"/>
  <c r="AQ58" i="1" s="1"/>
  <c r="L59" i="1" s="1"/>
  <c r="AF59" i="1" s="1"/>
  <c r="H172" i="1"/>
  <c r="AN57" i="1"/>
  <c r="I58" i="1" s="1"/>
  <c r="AO57" i="1"/>
  <c r="AJ59" i="1" l="1"/>
  <c r="J58" i="1"/>
  <c r="S58" i="1" s="1"/>
  <c r="H173" i="1"/>
  <c r="AS57" i="1"/>
  <c r="N58" i="1" s="1"/>
  <c r="AR57" i="1"/>
  <c r="M58" i="1" s="1"/>
  <c r="T58" i="1" l="1"/>
  <c r="AC58" i="1" s="1"/>
  <c r="AB58" i="1"/>
  <c r="U58" i="1"/>
  <c r="Q58" i="1"/>
  <c r="AH58" i="1"/>
  <c r="H174" i="1"/>
  <c r="AD58" i="1"/>
  <c r="AP58" i="1" s="1"/>
  <c r="K59" i="1" s="1"/>
  <c r="Y58" i="1"/>
  <c r="X58" i="1" l="1"/>
  <c r="V58" i="1"/>
  <c r="AG58" i="1" s="1"/>
  <c r="AK58" i="1"/>
  <c r="AT58" i="1" s="1"/>
  <c r="O59" i="1" s="1"/>
  <c r="AE59" i="1"/>
  <c r="AQ59" i="1" s="1"/>
  <c r="L60" i="1" s="1"/>
  <c r="AI59" i="1"/>
  <c r="H175" i="1"/>
  <c r="AN58" i="1"/>
  <c r="I59" i="1" s="1"/>
  <c r="AO58" i="1"/>
  <c r="J59" i="1" s="1"/>
  <c r="S59" i="1" l="1"/>
  <c r="AB59" i="1" s="1"/>
  <c r="T59" i="1"/>
  <c r="AC59" i="1" s="1"/>
  <c r="H176" i="1"/>
  <c r="AF60" i="1"/>
  <c r="AJ60" i="1"/>
  <c r="AS58" i="1"/>
  <c r="N59" i="1" s="1"/>
  <c r="AR58" i="1"/>
  <c r="M59" i="1" s="1"/>
  <c r="AH59" i="1"/>
  <c r="AD59" i="1"/>
  <c r="AP59" i="1" s="1"/>
  <c r="K60" i="1" s="1"/>
  <c r="X59" i="1" l="1"/>
  <c r="U59" i="1"/>
  <c r="Q59" i="1"/>
  <c r="H177" i="1"/>
  <c r="Y59" i="1"/>
  <c r="AE60" i="1"/>
  <c r="AQ60" i="1" s="1"/>
  <c r="L61" i="1" s="1"/>
  <c r="AI60" i="1"/>
  <c r="V59" i="1" l="1"/>
  <c r="AG59" i="1" s="1"/>
  <c r="AK59" i="1"/>
  <c r="AT59" i="1" s="1"/>
  <c r="O60" i="1" s="1"/>
  <c r="H178" i="1"/>
  <c r="AN59" i="1"/>
  <c r="I60" i="1" s="1"/>
  <c r="AO59" i="1"/>
  <c r="AJ61" i="1"/>
  <c r="AF61" i="1"/>
  <c r="J60" i="1" l="1"/>
  <c r="S60" i="1" s="1"/>
  <c r="H179" i="1"/>
  <c r="AS59" i="1"/>
  <c r="N60" i="1" s="1"/>
  <c r="AR59" i="1"/>
  <c r="M60" i="1" s="1"/>
  <c r="T60" i="1" l="1"/>
  <c r="AC60" i="1" s="1"/>
  <c r="AB60" i="1"/>
  <c r="U60" i="1"/>
  <c r="AD60" i="1"/>
  <c r="AP60" i="1" s="1"/>
  <c r="K61" i="1" s="1"/>
  <c r="Q60" i="1"/>
  <c r="H180" i="1"/>
  <c r="AH60" i="1"/>
  <c r="Y60" i="1"/>
  <c r="X60" i="1" l="1"/>
  <c r="V60" i="1"/>
  <c r="AG60" i="1" s="1"/>
  <c r="AK60" i="1"/>
  <c r="AT60" i="1" s="1"/>
  <c r="O61" i="1" s="1"/>
  <c r="AE61" i="1"/>
  <c r="AQ61" i="1" s="1"/>
  <c r="L62" i="1" s="1"/>
  <c r="H181" i="1"/>
  <c r="AI61" i="1"/>
  <c r="AN60" i="1"/>
  <c r="I61" i="1" s="1"/>
  <c r="AO60" i="1"/>
  <c r="J61" i="1" s="1"/>
  <c r="T61" i="1" l="1"/>
  <c r="AC61" i="1" s="1"/>
  <c r="S61" i="1"/>
  <c r="AB61" i="1" s="1"/>
  <c r="H182" i="1"/>
  <c r="AJ62" i="1"/>
  <c r="AF62" i="1"/>
  <c r="AD61" i="1"/>
  <c r="AP61" i="1" s="1"/>
  <c r="K62" i="1" s="1"/>
  <c r="AH61" i="1"/>
  <c r="AS60" i="1"/>
  <c r="N61" i="1" s="1"/>
  <c r="AR60" i="1"/>
  <c r="H183" i="1" l="1"/>
  <c r="M61" i="1"/>
  <c r="X61" i="1" s="1"/>
  <c r="AI62" i="1"/>
  <c r="AE62" i="1"/>
  <c r="AQ62" i="1" s="1"/>
  <c r="L63" i="1" s="1"/>
  <c r="U61" i="1" l="1"/>
  <c r="Y61" i="1"/>
  <c r="Q61" i="1"/>
  <c r="H184" i="1"/>
  <c r="AJ63" i="1"/>
  <c r="AF63" i="1"/>
  <c r="V61" i="1" l="1"/>
  <c r="AG61" i="1" s="1"/>
  <c r="AS61" i="1" s="1"/>
  <c r="N62" i="1" s="1"/>
  <c r="AK61" i="1"/>
  <c r="AT61" i="1" s="1"/>
  <c r="O62" i="1" s="1"/>
  <c r="H185" i="1"/>
  <c r="AO61" i="1"/>
  <c r="AN61" i="1"/>
  <c r="I62" i="1" s="1"/>
  <c r="AR61" i="1" l="1"/>
  <c r="M62" i="1" s="1"/>
  <c r="J62" i="1"/>
  <c r="S62" i="1" s="1"/>
  <c r="H186" i="1"/>
  <c r="T62" i="1" l="1"/>
  <c r="AC62" i="1" s="1"/>
  <c r="AB62" i="1"/>
  <c r="U62" i="1"/>
  <c r="Q62" i="1"/>
  <c r="Y62" i="1"/>
  <c r="H187" i="1"/>
  <c r="AD62" i="1"/>
  <c r="AP62" i="1" s="1"/>
  <c r="AH62" i="1"/>
  <c r="X62" i="1" l="1"/>
  <c r="V62" i="1"/>
  <c r="AG62" i="1" s="1"/>
  <c r="AS62" i="1" s="1"/>
  <c r="N63" i="1" s="1"/>
  <c r="AK62" i="1"/>
  <c r="AT62" i="1" s="1"/>
  <c r="O63" i="1" s="1"/>
  <c r="AN62" i="1"/>
  <c r="I63" i="1" s="1"/>
  <c r="K63" i="1"/>
  <c r="H188" i="1"/>
  <c r="AO62" i="1"/>
  <c r="AR62" i="1" l="1"/>
  <c r="M63" i="1" s="1"/>
  <c r="U63" i="1" s="1"/>
  <c r="AE63" i="1"/>
  <c r="AQ63" i="1" s="1"/>
  <c r="L64" i="1" s="1"/>
  <c r="AJ64" i="1" s="1"/>
  <c r="J63" i="1"/>
  <c r="S63" i="1" s="1"/>
  <c r="H189" i="1"/>
  <c r="AI63" i="1"/>
  <c r="T63" i="1" l="1"/>
  <c r="AC63" i="1" s="1"/>
  <c r="AB63" i="1"/>
  <c r="V63" i="1"/>
  <c r="AG63" i="1" s="1"/>
  <c r="AK63" i="1"/>
  <c r="AD63" i="1"/>
  <c r="AP63" i="1" s="1"/>
  <c r="K64" i="1" s="1"/>
  <c r="AF64" i="1"/>
  <c r="Y63" i="1"/>
  <c r="H190" i="1"/>
  <c r="AH63" i="1"/>
  <c r="Q63" i="1"/>
  <c r="X63" i="1" l="1"/>
  <c r="AI64" i="1"/>
  <c r="AT63" i="1"/>
  <c r="O64" i="1" s="1"/>
  <c r="AE64" i="1"/>
  <c r="AQ64" i="1" s="1"/>
  <c r="L65" i="1" s="1"/>
  <c r="AJ65" i="1" s="1"/>
  <c r="AN63" i="1"/>
  <c r="I64" i="1" s="1"/>
  <c r="AO63" i="1"/>
  <c r="J64" i="1" s="1"/>
  <c r="H191" i="1"/>
  <c r="AS63" i="1"/>
  <c r="N64" i="1" s="1"/>
  <c r="AR63" i="1"/>
  <c r="M64" i="1" s="1"/>
  <c r="T64" i="1" l="1"/>
  <c r="AC64" i="1" s="1"/>
  <c r="S64" i="1"/>
  <c r="AB64" i="1" s="1"/>
  <c r="AD64" i="1"/>
  <c r="AP64" i="1" s="1"/>
  <c r="K65" i="1" s="1"/>
  <c r="U64" i="1"/>
  <c r="AH64" i="1"/>
  <c r="AF65" i="1"/>
  <c r="H192" i="1"/>
  <c r="Q64" i="1"/>
  <c r="Y64" i="1"/>
  <c r="X64" i="1" l="1"/>
  <c r="AI65" i="1"/>
  <c r="AE65" i="1"/>
  <c r="AQ65" i="1" s="1"/>
  <c r="L66" i="1" s="1"/>
  <c r="AJ66" i="1" s="1"/>
  <c r="V64" i="1"/>
  <c r="AG64" i="1" s="1"/>
  <c r="AK64" i="1"/>
  <c r="AT64" i="1" s="1"/>
  <c r="O65" i="1" s="1"/>
  <c r="AN64" i="1"/>
  <c r="I65" i="1" s="1"/>
  <c r="H193" i="1"/>
  <c r="AO64" i="1"/>
  <c r="AF66" i="1" l="1"/>
  <c r="J65" i="1"/>
  <c r="T65" i="1" s="1"/>
  <c r="H194" i="1"/>
  <c r="AS64" i="1"/>
  <c r="N65" i="1" s="1"/>
  <c r="AR64" i="1"/>
  <c r="M65" i="1" s="1"/>
  <c r="S65" i="1" l="1"/>
  <c r="AB65" i="1" s="1"/>
  <c r="AC65" i="1"/>
  <c r="U65" i="1"/>
  <c r="H195" i="1"/>
  <c r="Q65" i="1"/>
  <c r="AH65" i="1"/>
  <c r="AD65" i="1"/>
  <c r="AP65" i="1" s="1"/>
  <c r="K66" i="1" s="1"/>
  <c r="Y65" i="1"/>
  <c r="X65" i="1" l="1"/>
  <c r="V65" i="1"/>
  <c r="AG65" i="1" s="1"/>
  <c r="AK65" i="1"/>
  <c r="AT65" i="1" s="1"/>
  <c r="O66" i="1" s="1"/>
  <c r="AE66" i="1"/>
  <c r="AQ66" i="1" s="1"/>
  <c r="L67" i="1" s="1"/>
  <c r="AI66" i="1"/>
  <c r="AN65" i="1"/>
  <c r="I66" i="1" s="1"/>
  <c r="H196" i="1"/>
  <c r="AO65" i="1"/>
  <c r="J66" i="1" s="1"/>
  <c r="T66" i="1" l="1"/>
  <c r="AC66" i="1" s="1"/>
  <c r="S66" i="1"/>
  <c r="AB66" i="1" s="1"/>
  <c r="H197" i="1"/>
  <c r="AJ67" i="1"/>
  <c r="AF67" i="1"/>
  <c r="AS65" i="1"/>
  <c r="N66" i="1" s="1"/>
  <c r="AR65" i="1"/>
  <c r="M66" i="1" s="1"/>
  <c r="AD66" i="1"/>
  <c r="AP66" i="1" s="1"/>
  <c r="K67" i="1" s="1"/>
  <c r="AH66" i="1"/>
  <c r="X66" i="1" l="1"/>
  <c r="U66" i="1"/>
  <c r="H198" i="1"/>
  <c r="Q66" i="1"/>
  <c r="AI67" i="1"/>
  <c r="AE67" i="1"/>
  <c r="AQ67" i="1" s="1"/>
  <c r="L68" i="1" s="1"/>
  <c r="Y66" i="1"/>
  <c r="V66" i="1" l="1"/>
  <c r="AG66" i="1" s="1"/>
  <c r="AK66" i="1"/>
  <c r="AT66" i="1" s="1"/>
  <c r="O67" i="1" s="1"/>
  <c r="AN66" i="1"/>
  <c r="I67" i="1" s="1"/>
  <c r="H199" i="1"/>
  <c r="AJ68" i="1"/>
  <c r="AF68" i="1"/>
  <c r="AO66" i="1"/>
  <c r="J67" i="1" s="1"/>
  <c r="T67" i="1" l="1"/>
  <c r="AC67" i="1" s="1"/>
  <c r="S67" i="1"/>
  <c r="AB67" i="1" s="1"/>
  <c r="H200" i="1"/>
  <c r="AS66" i="1"/>
  <c r="N67" i="1" s="1"/>
  <c r="AR66" i="1"/>
  <c r="M67" i="1" s="1"/>
  <c r="AH67" i="1"/>
  <c r="AD67" i="1"/>
  <c r="AP67" i="1" s="1"/>
  <c r="K68" i="1" s="1"/>
  <c r="X67" i="1" l="1"/>
  <c r="U67" i="1"/>
  <c r="Q67" i="1"/>
  <c r="H201" i="1"/>
  <c r="AE68" i="1"/>
  <c r="AQ68" i="1" s="1"/>
  <c r="L69" i="1" s="1"/>
  <c r="AI68" i="1"/>
  <c r="Y67" i="1"/>
  <c r="V67" i="1" l="1"/>
  <c r="AG67" i="1" s="1"/>
  <c r="AK67" i="1"/>
  <c r="AT67" i="1" s="1"/>
  <c r="O68" i="1" s="1"/>
  <c r="AN67" i="1"/>
  <c r="I68" i="1" s="1"/>
  <c r="H202" i="1"/>
  <c r="AO67" i="1"/>
  <c r="AF69" i="1"/>
  <c r="AJ69" i="1"/>
  <c r="H203" i="1" l="1"/>
  <c r="J68" i="1"/>
  <c r="S68" i="1" s="1"/>
  <c r="AS67" i="1"/>
  <c r="N68" i="1" s="1"/>
  <c r="AR67" i="1"/>
  <c r="M68" i="1" s="1"/>
  <c r="T68" i="1" l="1"/>
  <c r="AC68" i="1" s="1"/>
  <c r="AH68" i="1"/>
  <c r="AB68" i="1"/>
  <c r="U68" i="1"/>
  <c r="Q68" i="1"/>
  <c r="AD68" i="1"/>
  <c r="AP68" i="1" s="1"/>
  <c r="K69" i="1" s="1"/>
  <c r="H204" i="1"/>
  <c r="Y68" i="1"/>
  <c r="X68" i="1" l="1"/>
  <c r="V68" i="1"/>
  <c r="AG68" i="1" s="1"/>
  <c r="AK68" i="1"/>
  <c r="AT68" i="1" s="1"/>
  <c r="O69" i="1" s="1"/>
  <c r="AN68" i="1"/>
  <c r="I69" i="1" s="1"/>
  <c r="H205" i="1"/>
  <c r="AE69" i="1"/>
  <c r="AQ69" i="1" s="1"/>
  <c r="L70" i="1" s="1"/>
  <c r="AI69" i="1"/>
  <c r="AO68" i="1"/>
  <c r="J69" i="1" s="1"/>
  <c r="T69" i="1" l="1"/>
  <c r="AC69" i="1" s="1"/>
  <c r="S69" i="1"/>
  <c r="AB69" i="1" s="1"/>
  <c r="AF70" i="1"/>
  <c r="AJ70" i="1"/>
  <c r="H206" i="1"/>
  <c r="AS68" i="1"/>
  <c r="N69" i="1" s="1"/>
  <c r="AR68" i="1"/>
  <c r="M69" i="1" s="1"/>
  <c r="AD69" i="1"/>
  <c r="AP69" i="1" s="1"/>
  <c r="K70" i="1" s="1"/>
  <c r="AH69" i="1"/>
  <c r="X69" i="1" l="1"/>
  <c r="U69" i="1"/>
  <c r="Q69" i="1"/>
  <c r="H207" i="1"/>
  <c r="AI70" i="1"/>
  <c r="AE70" i="1"/>
  <c r="AQ70" i="1" s="1"/>
  <c r="L71" i="1" s="1"/>
  <c r="Y69" i="1"/>
  <c r="V69" i="1" l="1"/>
  <c r="AG69" i="1" s="1"/>
  <c r="AK69" i="1"/>
  <c r="AT69" i="1" s="1"/>
  <c r="O70" i="1" s="1"/>
  <c r="H208" i="1"/>
  <c r="AN69" i="1"/>
  <c r="I70" i="1" s="1"/>
  <c r="AF71" i="1"/>
  <c r="AJ71" i="1"/>
  <c r="AO69" i="1"/>
  <c r="J70" i="1" s="1"/>
  <c r="T70" i="1" l="1"/>
  <c r="AC70" i="1" s="1"/>
  <c r="S70" i="1"/>
  <c r="AB70" i="1" s="1"/>
  <c r="H209" i="1"/>
  <c r="AS69" i="1"/>
  <c r="N70" i="1" s="1"/>
  <c r="AR69" i="1"/>
  <c r="AD70" i="1"/>
  <c r="AP70" i="1" s="1"/>
  <c r="K71" i="1" s="1"/>
  <c r="AH70" i="1"/>
  <c r="M70" i="1" l="1"/>
  <c r="X70" i="1" s="1"/>
  <c r="H210" i="1"/>
  <c r="AI71" i="1"/>
  <c r="AE71" i="1"/>
  <c r="AQ71" i="1" s="1"/>
  <c r="L72" i="1" s="1"/>
  <c r="Y70" i="1" l="1"/>
  <c r="U70" i="1"/>
  <c r="Q70" i="1"/>
  <c r="H211" i="1"/>
  <c r="AF72" i="1"/>
  <c r="AJ72" i="1"/>
  <c r="V70" i="1" l="1"/>
  <c r="AG70" i="1" s="1"/>
  <c r="AS70" i="1" s="1"/>
  <c r="N71" i="1" s="1"/>
  <c r="AK70" i="1"/>
  <c r="AT70" i="1" s="1"/>
  <c r="O71" i="1" s="1"/>
  <c r="H212" i="1"/>
  <c r="AN70" i="1"/>
  <c r="I71" i="1" s="1"/>
  <c r="AO70" i="1"/>
  <c r="AR70" i="1" l="1"/>
  <c r="M71" i="1" s="1"/>
  <c r="U71" i="1" s="1"/>
  <c r="J71" i="1"/>
  <c r="S71" i="1" s="1"/>
  <c r="H213" i="1"/>
  <c r="T71" i="1" l="1"/>
  <c r="AC71" i="1" s="1"/>
  <c r="AB71" i="1"/>
  <c r="V71" i="1"/>
  <c r="AG71" i="1" s="1"/>
  <c r="AK71" i="1"/>
  <c r="AH71" i="1"/>
  <c r="Y71" i="1"/>
  <c r="Q71" i="1"/>
  <c r="H214" i="1"/>
  <c r="AD71" i="1"/>
  <c r="AP71" i="1" s="1"/>
  <c r="X71" i="1" l="1"/>
  <c r="AN71" i="1"/>
  <c r="I72" i="1" s="1"/>
  <c r="AT71" i="1"/>
  <c r="O72" i="1" s="1"/>
  <c r="K72" i="1"/>
  <c r="AO71" i="1"/>
  <c r="J72" i="1" s="1"/>
  <c r="H215" i="1"/>
  <c r="AS71" i="1"/>
  <c r="N72" i="1" s="1"/>
  <c r="AR71" i="1"/>
  <c r="T72" i="1" l="1"/>
  <c r="AC72" i="1" s="1"/>
  <c r="S72" i="1"/>
  <c r="AB72" i="1" s="1"/>
  <c r="AD72" i="1"/>
  <c r="AE72" i="1"/>
  <c r="AQ72" i="1" s="1"/>
  <c r="AH72" i="1"/>
  <c r="AI72" i="1"/>
  <c r="H216" i="1"/>
  <c r="M72" i="1"/>
  <c r="X72" i="1" l="1"/>
  <c r="AP72" i="1"/>
  <c r="K73" i="1" s="1"/>
  <c r="U72" i="1"/>
  <c r="AN72" i="1"/>
  <c r="I73" i="1" s="1"/>
  <c r="H217" i="1"/>
  <c r="L73" i="1"/>
  <c r="AJ73" i="1" s="1"/>
  <c r="Y72" i="1"/>
  <c r="Q72" i="1"/>
  <c r="AI73" i="1" l="1"/>
  <c r="V72" i="1"/>
  <c r="AG72" i="1" s="1"/>
  <c r="AS72" i="1" s="1"/>
  <c r="N73" i="1" s="1"/>
  <c r="AK72" i="1"/>
  <c r="AT72" i="1" s="1"/>
  <c r="O73" i="1" s="1"/>
  <c r="AE73" i="1"/>
  <c r="AO72" i="1"/>
  <c r="J73" i="1" s="1"/>
  <c r="AF73" i="1"/>
  <c r="H218" i="1"/>
  <c r="T73" i="1" l="1"/>
  <c r="AC73" i="1" s="1"/>
  <c r="S73" i="1"/>
  <c r="AB73" i="1" s="1"/>
  <c r="AH73" i="1"/>
  <c r="AR72" i="1"/>
  <c r="M73" i="1" s="1"/>
  <c r="U73" i="1" s="1"/>
  <c r="AQ73" i="1"/>
  <c r="L74" i="1" s="1"/>
  <c r="AF74" i="1" s="1"/>
  <c r="AD73" i="1"/>
  <c r="AP73" i="1" s="1"/>
  <c r="K74" i="1" s="1"/>
  <c r="H219" i="1"/>
  <c r="X73" i="1" l="1"/>
  <c r="Y73" i="1"/>
  <c r="Q73" i="1"/>
  <c r="AJ74" i="1"/>
  <c r="V73" i="1"/>
  <c r="AG73" i="1" s="1"/>
  <c r="AK73" i="1"/>
  <c r="AT73" i="1" s="1"/>
  <c r="O74" i="1" s="1"/>
  <c r="AE74" i="1"/>
  <c r="H220" i="1"/>
  <c r="AI74" i="1"/>
  <c r="AQ74" i="1" l="1"/>
  <c r="L75" i="1" s="1"/>
  <c r="AF75" i="1" s="1"/>
  <c r="H221" i="1"/>
  <c r="AN73" i="1"/>
  <c r="I74" i="1" s="1"/>
  <c r="AO73" i="1"/>
  <c r="AS73" i="1"/>
  <c r="N74" i="1" s="1"/>
  <c r="AR73" i="1"/>
  <c r="M74" i="1" s="1"/>
  <c r="AJ75" i="1" l="1"/>
  <c r="U74" i="1"/>
  <c r="J74" i="1"/>
  <c r="S74" i="1" s="1"/>
  <c r="H222" i="1"/>
  <c r="T74" i="1" l="1"/>
  <c r="AC74" i="1" s="1"/>
  <c r="AB74" i="1"/>
  <c r="V74" i="1"/>
  <c r="AG74" i="1" s="1"/>
  <c r="AK74" i="1"/>
  <c r="Y74" i="1"/>
  <c r="AH74" i="1"/>
  <c r="H223" i="1"/>
  <c r="Q74" i="1"/>
  <c r="AD74" i="1"/>
  <c r="AP74" i="1" s="1"/>
  <c r="X74" i="1" l="1"/>
  <c r="AT74" i="1"/>
  <c r="O75" i="1" s="1"/>
  <c r="AN74" i="1"/>
  <c r="I75" i="1" s="1"/>
  <c r="H224" i="1"/>
  <c r="AO74" i="1"/>
  <c r="J75" i="1" s="1"/>
  <c r="K75" i="1"/>
  <c r="AS74" i="1"/>
  <c r="N75" i="1" s="1"/>
  <c r="AR74" i="1"/>
  <c r="M75" i="1" s="1"/>
  <c r="S75" i="1" l="1"/>
  <c r="AB75" i="1" s="1"/>
  <c r="T75" i="1"/>
  <c r="AC75" i="1" s="1"/>
  <c r="AH75" i="1"/>
  <c r="U75" i="1"/>
  <c r="AE75" i="1"/>
  <c r="AQ75" i="1" s="1"/>
  <c r="L76" i="1" s="1"/>
  <c r="AF76" i="1" s="1"/>
  <c r="Q75" i="1"/>
  <c r="AD75" i="1"/>
  <c r="AI75" i="1"/>
  <c r="H225" i="1"/>
  <c r="Y75" i="1"/>
  <c r="X75" i="1" l="1"/>
  <c r="V75" i="1"/>
  <c r="AG75" i="1" s="1"/>
  <c r="AK75" i="1"/>
  <c r="AT75" i="1" s="1"/>
  <c r="O76" i="1" s="1"/>
  <c r="AJ76" i="1"/>
  <c r="H226" i="1"/>
  <c r="AP75" i="1"/>
  <c r="K76" i="1" s="1"/>
  <c r="AE76" i="1" l="1"/>
  <c r="AQ76" i="1" s="1"/>
  <c r="L77" i="1" s="1"/>
  <c r="AI76" i="1"/>
  <c r="H227" i="1"/>
  <c r="AO75" i="1"/>
  <c r="AN75" i="1"/>
  <c r="I76" i="1" s="1"/>
  <c r="AS75" i="1"/>
  <c r="N76" i="1" s="1"/>
  <c r="AR75" i="1"/>
  <c r="M76" i="1" s="1"/>
  <c r="U76" i="1" l="1"/>
  <c r="J76" i="1"/>
  <c r="S76" i="1" s="1"/>
  <c r="AF77" i="1"/>
  <c r="AJ77" i="1"/>
  <c r="H228" i="1"/>
  <c r="T76" i="1" l="1"/>
  <c r="AC76" i="1" s="1"/>
  <c r="AB76" i="1"/>
  <c r="V76" i="1"/>
  <c r="AG76" i="1" s="1"/>
  <c r="AK76" i="1"/>
  <c r="AH76" i="1"/>
  <c r="Y76" i="1"/>
  <c r="Q76" i="1"/>
  <c r="H229" i="1"/>
  <c r="AD76" i="1"/>
  <c r="AP76" i="1" s="1"/>
  <c r="K77" i="1" s="1"/>
  <c r="X76" i="1" l="1"/>
  <c r="AN76" i="1"/>
  <c r="I77" i="1" s="1"/>
  <c r="AT76" i="1"/>
  <c r="O77" i="1" s="1"/>
  <c r="AO76" i="1"/>
  <c r="J77" i="1" s="1"/>
  <c r="H230" i="1"/>
  <c r="AE77" i="1"/>
  <c r="AQ77" i="1" s="1"/>
  <c r="AI77" i="1"/>
  <c r="AS76" i="1"/>
  <c r="N77" i="1" s="1"/>
  <c r="AR76" i="1"/>
  <c r="M77" i="1" s="1"/>
  <c r="T77" i="1" l="1"/>
  <c r="AC77" i="1" s="1"/>
  <c r="S77" i="1"/>
  <c r="AB77" i="1" s="1"/>
  <c r="AH77" i="1"/>
  <c r="U77" i="1"/>
  <c r="AD77" i="1"/>
  <c r="AP77" i="1" s="1"/>
  <c r="K78" i="1" s="1"/>
  <c r="H231" i="1"/>
  <c r="L78" i="1"/>
  <c r="Q77" i="1"/>
  <c r="Y77" i="1"/>
  <c r="X77" i="1" l="1"/>
  <c r="AE78" i="1"/>
  <c r="V77" i="1"/>
  <c r="AG77" i="1" s="1"/>
  <c r="AK77" i="1"/>
  <c r="AT77" i="1" s="1"/>
  <c r="O78" i="1" s="1"/>
  <c r="AI78" i="1"/>
  <c r="H232" i="1"/>
  <c r="AF78" i="1"/>
  <c r="AJ78" i="1"/>
  <c r="AN77" i="1"/>
  <c r="I78" i="1" s="1"/>
  <c r="AO77" i="1"/>
  <c r="AQ78" i="1" l="1"/>
  <c r="L79" i="1" s="1"/>
  <c r="AF79" i="1" s="1"/>
  <c r="H233" i="1"/>
  <c r="J78" i="1"/>
  <c r="S78" i="1" s="1"/>
  <c r="AS77" i="1"/>
  <c r="N78" i="1" s="1"/>
  <c r="AR77" i="1"/>
  <c r="M78" i="1" s="1"/>
  <c r="T78" i="1" l="1"/>
  <c r="AC78" i="1" s="1"/>
  <c r="AD78" i="1"/>
  <c r="AP78" i="1" s="1"/>
  <c r="K79" i="1" s="1"/>
  <c r="AB78" i="1"/>
  <c r="U78" i="1"/>
  <c r="AJ79" i="1"/>
  <c r="AH78" i="1"/>
  <c r="Q78" i="1"/>
  <c r="H234" i="1"/>
  <c r="Y78" i="1"/>
  <c r="X78" i="1" l="1"/>
  <c r="AE79" i="1"/>
  <c r="AQ79" i="1" s="1"/>
  <c r="L80" i="1" s="1"/>
  <c r="AI79" i="1"/>
  <c r="V78" i="1"/>
  <c r="AG78" i="1" s="1"/>
  <c r="AK78" i="1"/>
  <c r="AT78" i="1" s="1"/>
  <c r="O79" i="1" s="1"/>
  <c r="H235" i="1"/>
  <c r="AN78" i="1"/>
  <c r="I79" i="1" s="1"/>
  <c r="AO78" i="1"/>
  <c r="J79" i="1" s="1"/>
  <c r="T79" i="1" l="1"/>
  <c r="AC79" i="1" s="1"/>
  <c r="S79" i="1"/>
  <c r="AB79" i="1" s="1"/>
  <c r="AF80" i="1"/>
  <c r="AJ80" i="1"/>
  <c r="H236" i="1"/>
  <c r="AS78" i="1"/>
  <c r="N79" i="1" s="1"/>
  <c r="AR78" i="1"/>
  <c r="M79" i="1" s="1"/>
  <c r="AD79" i="1"/>
  <c r="AP79" i="1" s="1"/>
  <c r="K80" i="1" s="1"/>
  <c r="AH79" i="1"/>
  <c r="X79" i="1" l="1"/>
  <c r="U79" i="1"/>
  <c r="H237" i="1"/>
  <c r="Q79" i="1"/>
  <c r="AI80" i="1"/>
  <c r="AE80" i="1"/>
  <c r="AQ80" i="1" s="1"/>
  <c r="L81" i="1" s="1"/>
  <c r="Y79" i="1"/>
  <c r="V79" i="1" l="1"/>
  <c r="AG79" i="1" s="1"/>
  <c r="AK79" i="1"/>
  <c r="AT79" i="1" s="1"/>
  <c r="O80" i="1" s="1"/>
  <c r="H238" i="1"/>
  <c r="AN79" i="1"/>
  <c r="I80" i="1" s="1"/>
  <c r="AO79" i="1"/>
  <c r="AF81" i="1"/>
  <c r="AJ81" i="1"/>
  <c r="J80" i="1" l="1"/>
  <c r="S80" i="1" s="1"/>
  <c r="H239" i="1"/>
  <c r="AS79" i="1"/>
  <c r="N80" i="1" s="1"/>
  <c r="AR79" i="1"/>
  <c r="M80" i="1" s="1"/>
  <c r="T80" i="1" l="1"/>
  <c r="AC80" i="1" s="1"/>
  <c r="AB80" i="1"/>
  <c r="U80" i="1"/>
  <c r="AD80" i="1"/>
  <c r="AP80" i="1" s="1"/>
  <c r="K81" i="1" s="1"/>
  <c r="Q80" i="1"/>
  <c r="H240" i="1"/>
  <c r="AH80" i="1"/>
  <c r="Y80" i="1"/>
  <c r="X80" i="1" l="1"/>
  <c r="V80" i="1"/>
  <c r="AG80" i="1" s="1"/>
  <c r="AK80" i="1"/>
  <c r="AT80" i="1" s="1"/>
  <c r="O81" i="1" s="1"/>
  <c r="AE81" i="1"/>
  <c r="AQ81" i="1" s="1"/>
  <c r="L82" i="1" s="1"/>
  <c r="H241" i="1"/>
  <c r="AI81" i="1"/>
  <c r="AN80" i="1"/>
  <c r="I81" i="1" s="1"/>
  <c r="AO80" i="1"/>
  <c r="J81" i="1" s="1"/>
  <c r="T81" i="1" l="1"/>
  <c r="AC81" i="1" s="1"/>
  <c r="S81" i="1"/>
  <c r="AB81" i="1" s="1"/>
  <c r="AF82" i="1"/>
  <c r="AJ82" i="1"/>
  <c r="H242" i="1"/>
  <c r="AS80" i="1"/>
  <c r="N81" i="1" s="1"/>
  <c r="AR80" i="1"/>
  <c r="AH81" i="1"/>
  <c r="AD81" i="1"/>
  <c r="AP81" i="1" s="1"/>
  <c r="K82" i="1" s="1"/>
  <c r="H243" i="1" l="1"/>
  <c r="M81" i="1"/>
  <c r="X81" i="1" s="1"/>
  <c r="AI82" i="1"/>
  <c r="AE82" i="1"/>
  <c r="AQ82" i="1" s="1"/>
  <c r="L83" i="1" s="1"/>
  <c r="U81" i="1" l="1"/>
  <c r="Y81" i="1"/>
  <c r="H244" i="1"/>
  <c r="Q81" i="1"/>
  <c r="AF83" i="1"/>
  <c r="AJ83" i="1"/>
  <c r="V81" i="1" l="1"/>
  <c r="AG81" i="1" s="1"/>
  <c r="AK81" i="1"/>
  <c r="AT81" i="1" s="1"/>
  <c r="O82" i="1" s="1"/>
  <c r="AO81" i="1"/>
  <c r="J82" i="1" s="1"/>
  <c r="AN81" i="1"/>
  <c r="I82" i="1" s="1"/>
  <c r="H245" i="1"/>
  <c r="T82" i="1" l="1"/>
  <c r="AC82" i="1" s="1"/>
  <c r="S82" i="1"/>
  <c r="AB82" i="1" s="1"/>
  <c r="AR81" i="1"/>
  <c r="M82" i="1" s="1"/>
  <c r="Y82" i="1" s="1"/>
  <c r="AS81" i="1"/>
  <c r="N82" i="1" s="1"/>
  <c r="AH82" i="1"/>
  <c r="H246" i="1"/>
  <c r="AD82" i="1"/>
  <c r="AP82" i="1" s="1"/>
  <c r="K83" i="1" s="1"/>
  <c r="X82" i="1" l="1"/>
  <c r="Q82" i="1"/>
  <c r="U82" i="1"/>
  <c r="V82" i="1" s="1"/>
  <c r="AG82" i="1" s="1"/>
  <c r="AI83" i="1"/>
  <c r="AE83" i="1"/>
  <c r="AQ83" i="1" s="1"/>
  <c r="L84" i="1" s="1"/>
  <c r="H247" i="1"/>
  <c r="AK82" i="1" l="1"/>
  <c r="AT82" i="1" s="1"/>
  <c r="O83" i="1" s="1"/>
  <c r="AN82" i="1"/>
  <c r="I83" i="1" s="1"/>
  <c r="AO82" i="1"/>
  <c r="J83" i="1" s="1"/>
  <c r="AJ84" i="1"/>
  <c r="AF84" i="1"/>
  <c r="H248" i="1"/>
  <c r="AS82" i="1"/>
  <c r="N83" i="1" s="1"/>
  <c r="T83" i="1" l="1"/>
  <c r="AC83" i="1" s="1"/>
  <c r="S83" i="1"/>
  <c r="AB83" i="1" s="1"/>
  <c r="AH83" i="1"/>
  <c r="AR82" i="1"/>
  <c r="M83" i="1" s="1"/>
  <c r="AD83" i="1"/>
  <c r="AP83" i="1" s="1"/>
  <c r="K84" i="1" s="1"/>
  <c r="H249" i="1"/>
  <c r="X83" i="1" l="1"/>
  <c r="AI84" i="1"/>
  <c r="U83" i="1"/>
  <c r="AK83" i="1" s="1"/>
  <c r="AT83" i="1" s="1"/>
  <c r="O84" i="1" s="1"/>
  <c r="AE84" i="1"/>
  <c r="AQ84" i="1" s="1"/>
  <c r="L85" i="1" s="1"/>
  <c r="AF85" i="1" s="1"/>
  <c r="Y83" i="1"/>
  <c r="Q83" i="1"/>
  <c r="H250" i="1"/>
  <c r="AO83" i="1" l="1"/>
  <c r="J84" i="1" s="1"/>
  <c r="AN83" i="1"/>
  <c r="I84" i="1" s="1"/>
  <c r="AJ85" i="1"/>
  <c r="V83" i="1"/>
  <c r="AG83" i="1" s="1"/>
  <c r="AR83" i="1" s="1"/>
  <c r="M84" i="1" s="1"/>
  <c r="H251" i="1"/>
  <c r="T84" i="1" l="1"/>
  <c r="AC84" i="1" s="1"/>
  <c r="S84" i="1"/>
  <c r="AB84" i="1" s="1"/>
  <c r="AD84" i="1"/>
  <c r="AP84" i="1" s="1"/>
  <c r="K85" i="1" s="1"/>
  <c r="AH84" i="1"/>
  <c r="AS83" i="1"/>
  <c r="N84" i="1" s="1"/>
  <c r="U84" i="1"/>
  <c r="H252" i="1"/>
  <c r="Y84" i="1"/>
  <c r="X84" i="1" l="1"/>
  <c r="AE85" i="1"/>
  <c r="AQ85" i="1" s="1"/>
  <c r="L86" i="1" s="1"/>
  <c r="AJ86" i="1" s="1"/>
  <c r="AI85" i="1"/>
  <c r="Q84" i="1"/>
  <c r="V84" i="1"/>
  <c r="AG84" i="1" s="1"/>
  <c r="AK84" i="1"/>
  <c r="AT84" i="1" s="1"/>
  <c r="O85" i="1" s="1"/>
  <c r="H253" i="1"/>
  <c r="AF86" i="1" l="1"/>
  <c r="H254" i="1"/>
  <c r="AO84" i="1"/>
  <c r="AN84" i="1"/>
  <c r="I85" i="1" s="1"/>
  <c r="AS84" i="1"/>
  <c r="N85" i="1" s="1"/>
  <c r="AR84" i="1"/>
  <c r="M85" i="1" s="1"/>
  <c r="U85" i="1" l="1"/>
  <c r="J85" i="1"/>
  <c r="S85" i="1" s="1"/>
  <c r="H255" i="1"/>
  <c r="T85" i="1" l="1"/>
  <c r="AC85" i="1" s="1"/>
  <c r="AB85" i="1"/>
  <c r="V85" i="1"/>
  <c r="AG85" i="1" s="1"/>
  <c r="AK85" i="1"/>
  <c r="Q85" i="1"/>
  <c r="AH85" i="1"/>
  <c r="H256" i="1"/>
  <c r="Y85" i="1"/>
  <c r="AD85" i="1"/>
  <c r="AP85" i="1" s="1"/>
  <c r="X85" i="1" l="1"/>
  <c r="AT85" i="1"/>
  <c r="O86" i="1" s="1"/>
  <c r="AO85" i="1"/>
  <c r="J86" i="1" s="1"/>
  <c r="AN85" i="1"/>
  <c r="I86" i="1" s="1"/>
  <c r="H257" i="1"/>
  <c r="K86" i="1"/>
  <c r="AS85" i="1"/>
  <c r="N86" i="1" s="1"/>
  <c r="AR85" i="1"/>
  <c r="M86" i="1" s="1"/>
  <c r="T86" i="1" l="1"/>
  <c r="AC86" i="1" s="1"/>
  <c r="S86" i="1"/>
  <c r="AB86" i="1" s="1"/>
  <c r="AH86" i="1"/>
  <c r="AD86" i="1"/>
  <c r="AI86" i="1"/>
  <c r="U86" i="1"/>
  <c r="AE86" i="1"/>
  <c r="AQ86" i="1" s="1"/>
  <c r="L87" i="1" s="1"/>
  <c r="Q86" i="1"/>
  <c r="H258" i="1"/>
  <c r="Y86" i="1"/>
  <c r="X86" i="1" l="1"/>
  <c r="V86" i="1"/>
  <c r="AK86" i="1"/>
  <c r="AT86" i="1" s="1"/>
  <c r="O87" i="1" s="1"/>
  <c r="H259" i="1"/>
  <c r="AP86" i="1"/>
  <c r="K87" i="1" s="1"/>
  <c r="AJ87" i="1"/>
  <c r="AF87" i="1"/>
  <c r="AN86" i="1"/>
  <c r="I87" i="1" s="1"/>
  <c r="AO86" i="1"/>
  <c r="AG86" i="1"/>
  <c r="AE87" i="1" l="1"/>
  <c r="AQ87" i="1" s="1"/>
  <c r="L88" i="1" s="1"/>
  <c r="AI87" i="1"/>
  <c r="H260" i="1"/>
  <c r="J87" i="1"/>
  <c r="S87" i="1" s="1"/>
  <c r="AS86" i="1"/>
  <c r="N87" i="1" s="1"/>
  <c r="AR86" i="1"/>
  <c r="M87" i="1" s="1"/>
  <c r="T87" i="1" l="1"/>
  <c r="AC87" i="1" s="1"/>
  <c r="AB87" i="1"/>
  <c r="U87" i="1"/>
  <c r="Q87" i="1"/>
  <c r="AD87" i="1"/>
  <c r="AP87" i="1" s="1"/>
  <c r="K88" i="1" s="1"/>
  <c r="AH87" i="1"/>
  <c r="H261" i="1"/>
  <c r="AJ88" i="1"/>
  <c r="AF88" i="1"/>
  <c r="Y87" i="1"/>
  <c r="X87" i="1" l="1"/>
  <c r="V87" i="1"/>
  <c r="AG87" i="1" s="1"/>
  <c r="AK87" i="1"/>
  <c r="AT87" i="1" s="1"/>
  <c r="O88" i="1" s="1"/>
  <c r="AI88" i="1"/>
  <c r="AE88" i="1"/>
  <c r="AQ88" i="1" s="1"/>
  <c r="L89" i="1" s="1"/>
  <c r="AN87" i="1"/>
  <c r="I88" i="1" s="1"/>
  <c r="H262" i="1"/>
  <c r="AO87" i="1"/>
  <c r="J88" i="1" s="1"/>
  <c r="T88" i="1" l="1"/>
  <c r="AC88" i="1" s="1"/>
  <c r="S88" i="1"/>
  <c r="AB88" i="1" s="1"/>
  <c r="AF89" i="1"/>
  <c r="AJ89" i="1"/>
  <c r="H263" i="1"/>
  <c r="AS87" i="1"/>
  <c r="N88" i="1" s="1"/>
  <c r="AR87" i="1"/>
  <c r="M88" i="1" s="1"/>
  <c r="AD88" i="1"/>
  <c r="AP88" i="1" s="1"/>
  <c r="K89" i="1" s="1"/>
  <c r="AH88" i="1"/>
  <c r="X88" i="1" l="1"/>
  <c r="U88" i="1"/>
  <c r="H264" i="1"/>
  <c r="Q88" i="1"/>
  <c r="Y88" i="1"/>
  <c r="AI89" i="1"/>
  <c r="AE89" i="1"/>
  <c r="AQ89" i="1" s="1"/>
  <c r="L90" i="1" s="1"/>
  <c r="V88" i="1" l="1"/>
  <c r="AG88" i="1" s="1"/>
  <c r="AK88" i="1"/>
  <c r="AT88" i="1" s="1"/>
  <c r="O89" i="1" s="1"/>
  <c r="H265" i="1"/>
  <c r="AN88" i="1"/>
  <c r="I89" i="1" s="1"/>
  <c r="AO88" i="1"/>
  <c r="AJ90" i="1"/>
  <c r="AF90" i="1"/>
  <c r="H266" i="1" l="1"/>
  <c r="J89" i="1"/>
  <c r="S89" i="1" s="1"/>
  <c r="AS88" i="1"/>
  <c r="N89" i="1" s="1"/>
  <c r="AR88" i="1"/>
  <c r="M89" i="1" s="1"/>
  <c r="T89" i="1" l="1"/>
  <c r="AC89" i="1" s="1"/>
  <c r="AB89" i="1"/>
  <c r="U89" i="1"/>
  <c r="AD89" i="1"/>
  <c r="AP89" i="1" s="1"/>
  <c r="AH89" i="1"/>
  <c r="Q89" i="1"/>
  <c r="H267" i="1"/>
  <c r="Y89" i="1"/>
  <c r="X89" i="1" l="1"/>
  <c r="V89" i="1"/>
  <c r="AG89" i="1" s="1"/>
  <c r="AK89" i="1"/>
  <c r="AT89" i="1" s="1"/>
  <c r="O90" i="1" s="1"/>
  <c r="AN89" i="1"/>
  <c r="I90" i="1" s="1"/>
  <c r="K90" i="1"/>
  <c r="H268" i="1"/>
  <c r="AO89" i="1"/>
  <c r="J90" i="1" s="1"/>
  <c r="T90" i="1" l="1"/>
  <c r="AC90" i="1" s="1"/>
  <c r="S90" i="1"/>
  <c r="AB90" i="1" s="1"/>
  <c r="AE90" i="1"/>
  <c r="AQ90" i="1" s="1"/>
  <c r="L91" i="1" s="1"/>
  <c r="AJ91" i="1" s="1"/>
  <c r="H269" i="1"/>
  <c r="AI90" i="1"/>
  <c r="AS89" i="1"/>
  <c r="N90" i="1" s="1"/>
  <c r="AR89" i="1"/>
  <c r="M90" i="1" s="1"/>
  <c r="AD90" i="1"/>
  <c r="AH90" i="1"/>
  <c r="X90" i="1" l="1"/>
  <c r="AF91" i="1"/>
  <c r="U90" i="1"/>
  <c r="H270" i="1"/>
  <c r="AP90" i="1"/>
  <c r="K91" i="1" s="1"/>
  <c r="Q90" i="1"/>
  <c r="Y90" i="1"/>
  <c r="V90" i="1" l="1"/>
  <c r="AG90" i="1" s="1"/>
  <c r="AK90" i="1"/>
  <c r="AT90" i="1" s="1"/>
  <c r="O91" i="1" s="1"/>
  <c r="AE91" i="1"/>
  <c r="AQ91" i="1" s="1"/>
  <c r="L92" i="1" s="1"/>
  <c r="AF92" i="1" s="1"/>
  <c r="AI91" i="1"/>
  <c r="H271" i="1"/>
  <c r="AN90" i="1"/>
  <c r="I91" i="1" s="1"/>
  <c r="AO90" i="1"/>
  <c r="J91" i="1" s="1"/>
  <c r="T91" i="1" l="1"/>
  <c r="AC91" i="1" s="1"/>
  <c r="S91" i="1"/>
  <c r="AB91" i="1" s="1"/>
  <c r="AJ92" i="1"/>
  <c r="H272" i="1"/>
  <c r="AS90" i="1"/>
  <c r="N91" i="1" s="1"/>
  <c r="AR90" i="1"/>
  <c r="M91" i="1" s="1"/>
  <c r="AD91" i="1"/>
  <c r="AP91" i="1" s="1"/>
  <c r="K92" i="1" s="1"/>
  <c r="AH91" i="1"/>
  <c r="X91" i="1" l="1"/>
  <c r="U91" i="1"/>
  <c r="Q91" i="1"/>
  <c r="H273" i="1"/>
  <c r="Y91" i="1"/>
  <c r="AI92" i="1"/>
  <c r="AE92" i="1"/>
  <c r="AQ92" i="1" s="1"/>
  <c r="L93" i="1" s="1"/>
  <c r="V91" i="1" l="1"/>
  <c r="AG91" i="1" s="1"/>
  <c r="AK91" i="1"/>
  <c r="AT91" i="1" s="1"/>
  <c r="O92" i="1" s="1"/>
  <c r="H274" i="1"/>
  <c r="AJ93" i="1"/>
  <c r="AF93" i="1"/>
  <c r="H275" i="1" l="1"/>
  <c r="AN91" i="1"/>
  <c r="I92" i="1" s="1"/>
  <c r="AO91" i="1"/>
  <c r="J92" i="1" s="1"/>
  <c r="AS91" i="1"/>
  <c r="N92" i="1" s="1"/>
  <c r="AR91" i="1"/>
  <c r="M92" i="1" s="1"/>
  <c r="T92" i="1" l="1"/>
  <c r="AC92" i="1" s="1"/>
  <c r="S92" i="1"/>
  <c r="AB92" i="1" s="1"/>
  <c r="U92" i="1"/>
  <c r="Q92" i="1"/>
  <c r="H276" i="1"/>
  <c r="AH92" i="1"/>
  <c r="AD92" i="1"/>
  <c r="AP92" i="1" s="1"/>
  <c r="K93" i="1" s="1"/>
  <c r="Y92" i="1"/>
  <c r="X92" i="1" l="1"/>
  <c r="V92" i="1"/>
  <c r="AG92" i="1" s="1"/>
  <c r="AK92" i="1"/>
  <c r="AT92" i="1" s="1"/>
  <c r="O93" i="1" s="1"/>
  <c r="H277" i="1"/>
  <c r="AN92" i="1"/>
  <c r="I93" i="1" s="1"/>
  <c r="AE93" i="1"/>
  <c r="AQ93" i="1" s="1"/>
  <c r="L94" i="1" s="1"/>
  <c r="AI93" i="1"/>
  <c r="AO92" i="1"/>
  <c r="J93" i="1" s="1"/>
  <c r="T93" i="1" l="1"/>
  <c r="AC93" i="1" s="1"/>
  <c r="S93" i="1"/>
  <c r="AB93" i="1" s="1"/>
  <c r="H278" i="1"/>
  <c r="AF94" i="1"/>
  <c r="AJ94" i="1"/>
  <c r="AH93" i="1"/>
  <c r="AD93" i="1"/>
  <c r="AP93" i="1" s="1"/>
  <c r="K94" i="1" s="1"/>
  <c r="AS92" i="1"/>
  <c r="N93" i="1" s="1"/>
  <c r="AR92" i="1"/>
  <c r="M93" i="1" s="1"/>
  <c r="X93" i="1" l="1"/>
  <c r="U93" i="1"/>
  <c r="Q93" i="1"/>
  <c r="H279" i="1"/>
  <c r="AI94" i="1"/>
  <c r="AE94" i="1"/>
  <c r="AQ94" i="1" s="1"/>
  <c r="L95" i="1" s="1"/>
  <c r="Y93" i="1"/>
  <c r="V93" i="1" l="1"/>
  <c r="AG93" i="1" s="1"/>
  <c r="AK93" i="1"/>
  <c r="AT93" i="1" s="1"/>
  <c r="O94" i="1" s="1"/>
  <c r="H280" i="1"/>
  <c r="AJ95" i="1"/>
  <c r="AF95" i="1"/>
  <c r="H281" i="1" l="1"/>
  <c r="AN93" i="1"/>
  <c r="I94" i="1" s="1"/>
  <c r="AO93" i="1"/>
  <c r="AS93" i="1"/>
  <c r="N94" i="1" s="1"/>
  <c r="AR93" i="1"/>
  <c r="M94" i="1" s="1"/>
  <c r="U94" i="1" l="1"/>
  <c r="J94" i="1"/>
  <c r="S94" i="1" s="1"/>
  <c r="H282" i="1"/>
  <c r="T94" i="1" l="1"/>
  <c r="AC94" i="1" s="1"/>
  <c r="AB94" i="1"/>
  <c r="V94" i="1"/>
  <c r="AG94" i="1" s="1"/>
  <c r="AK94" i="1"/>
  <c r="AH94" i="1"/>
  <c r="AD94" i="1"/>
  <c r="AP94" i="1" s="1"/>
  <c r="K95" i="1" s="1"/>
  <c r="Q94" i="1"/>
  <c r="H283" i="1"/>
  <c r="Y94" i="1"/>
  <c r="X94" i="1" l="1"/>
  <c r="AI95" i="1"/>
  <c r="AT94" i="1"/>
  <c r="O95" i="1" s="1"/>
  <c r="AN94" i="1"/>
  <c r="I95" i="1" s="1"/>
  <c r="AO94" i="1"/>
  <c r="J95" i="1" s="1"/>
  <c r="AE95" i="1"/>
  <c r="AQ95" i="1" s="1"/>
  <c r="H284" i="1"/>
  <c r="AS94" i="1"/>
  <c r="N95" i="1" s="1"/>
  <c r="AR94" i="1"/>
  <c r="M95" i="1" s="1"/>
  <c r="T95" i="1" l="1"/>
  <c r="AC95" i="1" s="1"/>
  <c r="S95" i="1"/>
  <c r="AB95" i="1" s="1"/>
  <c r="Q95" i="1"/>
  <c r="U95" i="1"/>
  <c r="AD95" i="1"/>
  <c r="AP95" i="1" s="1"/>
  <c r="K96" i="1" s="1"/>
  <c r="AH95" i="1"/>
  <c r="H285" i="1"/>
  <c r="L96" i="1"/>
  <c r="Y95" i="1"/>
  <c r="X95" i="1" l="1"/>
  <c r="V95" i="1"/>
  <c r="AG95" i="1" s="1"/>
  <c r="AK95" i="1"/>
  <c r="AT95" i="1" s="1"/>
  <c r="O96" i="1" s="1"/>
  <c r="AE96" i="1"/>
  <c r="AI96" i="1"/>
  <c r="AF96" i="1"/>
  <c r="AJ96" i="1"/>
  <c r="H286" i="1"/>
  <c r="AN95" i="1"/>
  <c r="I96" i="1" s="1"/>
  <c r="AO95" i="1"/>
  <c r="AQ96" i="1" l="1"/>
  <c r="L97" i="1" s="1"/>
  <c r="AJ97" i="1" s="1"/>
  <c r="H287" i="1"/>
  <c r="J96" i="1"/>
  <c r="S96" i="1" s="1"/>
  <c r="AS95" i="1"/>
  <c r="N96" i="1" s="1"/>
  <c r="AR95" i="1"/>
  <c r="M96" i="1" s="1"/>
  <c r="T96" i="1" l="1"/>
  <c r="AC96" i="1" s="1"/>
  <c r="AB96" i="1"/>
  <c r="AF97" i="1"/>
  <c r="U96" i="1"/>
  <c r="AD96" i="1"/>
  <c r="AP96" i="1" s="1"/>
  <c r="K97" i="1" s="1"/>
  <c r="AH96" i="1"/>
  <c r="H288" i="1"/>
  <c r="Q96" i="1"/>
  <c r="Y96" i="1"/>
  <c r="X96" i="1" l="1"/>
  <c r="V96" i="1"/>
  <c r="AG96" i="1" s="1"/>
  <c r="AK96" i="1"/>
  <c r="AT96" i="1" s="1"/>
  <c r="O97" i="1" s="1"/>
  <c r="AE97" i="1"/>
  <c r="AQ97" i="1" s="1"/>
  <c r="L98" i="1" s="1"/>
  <c r="AI97" i="1"/>
  <c r="H289" i="1"/>
  <c r="AN96" i="1"/>
  <c r="I97" i="1" s="1"/>
  <c r="AO96" i="1"/>
  <c r="J97" i="1" s="1"/>
  <c r="T97" i="1" l="1"/>
  <c r="AC97" i="1" s="1"/>
  <c r="S97" i="1"/>
  <c r="AB97" i="1" s="1"/>
  <c r="AF98" i="1"/>
  <c r="AJ98" i="1"/>
  <c r="H290" i="1"/>
  <c r="AS96" i="1"/>
  <c r="N97" i="1" s="1"/>
  <c r="AR96" i="1"/>
  <c r="AD97" i="1"/>
  <c r="AP97" i="1" s="1"/>
  <c r="K98" i="1" s="1"/>
  <c r="AH97" i="1"/>
  <c r="M97" i="1" l="1"/>
  <c r="X97" i="1" s="1"/>
  <c r="H291" i="1"/>
  <c r="AI98" i="1"/>
  <c r="AE98" i="1"/>
  <c r="AQ98" i="1" s="1"/>
  <c r="L99" i="1" s="1"/>
  <c r="U97" i="1" l="1"/>
  <c r="Q97" i="1"/>
  <c r="Y97" i="1"/>
  <c r="H292" i="1"/>
  <c r="AJ99" i="1"/>
  <c r="AF99" i="1"/>
  <c r="V97" i="1" l="1"/>
  <c r="AG97" i="1" s="1"/>
  <c r="AS97" i="1" s="1"/>
  <c r="N98" i="1" s="1"/>
  <c r="AK97" i="1"/>
  <c r="AT97" i="1" s="1"/>
  <c r="O98" i="1" s="1"/>
  <c r="AN97" i="1"/>
  <c r="I98" i="1" s="1"/>
  <c r="AO97" i="1"/>
  <c r="J98" i="1" s="1"/>
  <c r="H293" i="1"/>
  <c r="T98" i="1" l="1"/>
  <c r="AC98" i="1" s="1"/>
  <c r="S98" i="1"/>
  <c r="AB98" i="1" s="1"/>
  <c r="AR97" i="1"/>
  <c r="M98" i="1" s="1"/>
  <c r="U98" i="1" s="1"/>
  <c r="AD98" i="1"/>
  <c r="AP98" i="1" s="1"/>
  <c r="AH98" i="1"/>
  <c r="H294" i="1"/>
  <c r="X98" i="1" l="1"/>
  <c r="Y98" i="1"/>
  <c r="Q98" i="1"/>
  <c r="V98" i="1"/>
  <c r="AK98" i="1"/>
  <c r="AT98" i="1" s="1"/>
  <c r="O99" i="1" s="1"/>
  <c r="H295" i="1"/>
  <c r="K99" i="1"/>
  <c r="AG98" i="1"/>
  <c r="AO98" i="1" l="1"/>
  <c r="J99" i="1" s="1"/>
  <c r="AN98" i="1"/>
  <c r="I99" i="1" s="1"/>
  <c r="AI99" i="1"/>
  <c r="AE99" i="1"/>
  <c r="AQ99" i="1" s="1"/>
  <c r="H296" i="1"/>
  <c r="AS98" i="1"/>
  <c r="N99" i="1" s="1"/>
  <c r="AR98" i="1"/>
  <c r="M99" i="1" s="1"/>
  <c r="T99" i="1" l="1"/>
  <c r="AC99" i="1" s="1"/>
  <c r="S99" i="1"/>
  <c r="AB99" i="1" s="1"/>
  <c r="AD99" i="1"/>
  <c r="AP99" i="1" s="1"/>
  <c r="K100" i="1" s="1"/>
  <c r="AH99" i="1"/>
  <c r="U99" i="1"/>
  <c r="H297" i="1"/>
  <c r="Q99" i="1"/>
  <c r="L100" i="1"/>
  <c r="Y99" i="1"/>
  <c r="X99" i="1" l="1"/>
  <c r="AI100" i="1"/>
  <c r="V99" i="1"/>
  <c r="AG99" i="1" s="1"/>
  <c r="AK99" i="1"/>
  <c r="AT99" i="1" s="1"/>
  <c r="O100" i="1" s="1"/>
  <c r="AE100" i="1"/>
  <c r="AJ100" i="1"/>
  <c r="AF100" i="1"/>
  <c r="H298" i="1"/>
  <c r="AN99" i="1"/>
  <c r="I100" i="1" s="1"/>
  <c r="AO99" i="1"/>
  <c r="AQ100" i="1" l="1"/>
  <c r="L101" i="1" s="1"/>
  <c r="AJ101" i="1" s="1"/>
  <c r="J100" i="1"/>
  <c r="T100" i="1" s="1"/>
  <c r="H299" i="1"/>
  <c r="AS99" i="1"/>
  <c r="N100" i="1" s="1"/>
  <c r="AR99" i="1"/>
  <c r="M100" i="1" s="1"/>
  <c r="S100" i="1" l="1"/>
  <c r="AB100" i="1" s="1"/>
  <c r="AC100" i="1"/>
  <c r="AF101" i="1"/>
  <c r="AH100" i="1"/>
  <c r="Q100" i="1"/>
  <c r="U100" i="1"/>
  <c r="AD100" i="1"/>
  <c r="AP100" i="1" s="1"/>
  <c r="K101" i="1" s="1"/>
  <c r="H300" i="1"/>
  <c r="Y100" i="1"/>
  <c r="X100" i="1" l="1"/>
  <c r="V100" i="1"/>
  <c r="AG100" i="1" s="1"/>
  <c r="AK100" i="1"/>
  <c r="AT100" i="1" s="1"/>
  <c r="O101" i="1" s="1"/>
  <c r="AE101" i="1"/>
  <c r="AQ101" i="1" s="1"/>
  <c r="L102" i="1" s="1"/>
  <c r="AJ102" i="1" s="1"/>
  <c r="AI101" i="1"/>
  <c r="H301" i="1"/>
  <c r="AN100" i="1"/>
  <c r="I101" i="1" s="1"/>
  <c r="AO100" i="1"/>
  <c r="J101" i="1" s="1"/>
  <c r="T101" i="1" l="1"/>
  <c r="AC101" i="1" s="1"/>
  <c r="S101" i="1"/>
  <c r="AB101" i="1" s="1"/>
  <c r="AF102" i="1"/>
  <c r="H302" i="1"/>
  <c r="AH101" i="1"/>
  <c r="AD101" i="1"/>
  <c r="AP101" i="1" s="1"/>
  <c r="K102" i="1" s="1"/>
  <c r="AS100" i="1"/>
  <c r="N101" i="1" s="1"/>
  <c r="AR100" i="1"/>
  <c r="M101" i="1" l="1"/>
  <c r="X101" i="1" s="1"/>
  <c r="H303" i="1"/>
  <c r="AI102" i="1"/>
  <c r="AE102" i="1"/>
  <c r="AQ102" i="1" s="1"/>
  <c r="L103" i="1" s="1"/>
  <c r="U101" i="1" l="1"/>
  <c r="Q101" i="1"/>
  <c r="Y101" i="1"/>
  <c r="H304" i="1"/>
  <c r="AJ103" i="1"/>
  <c r="AF103" i="1"/>
  <c r="V101" i="1" l="1"/>
  <c r="AK101" i="1"/>
  <c r="AT101" i="1" s="1"/>
  <c r="O102" i="1" s="1"/>
  <c r="AN101" i="1"/>
  <c r="I102" i="1" s="1"/>
  <c r="AO101" i="1"/>
  <c r="J102" i="1" s="1"/>
  <c r="AG101" i="1"/>
  <c r="AS101" i="1" s="1"/>
  <c r="N102" i="1" s="1"/>
  <c r="H305" i="1"/>
  <c r="T102" i="1" l="1"/>
  <c r="AC102" i="1" s="1"/>
  <c r="S102" i="1"/>
  <c r="AB102" i="1" s="1"/>
  <c r="AD102" i="1"/>
  <c r="AP102" i="1" s="1"/>
  <c r="K103" i="1" s="1"/>
  <c r="AR101" i="1"/>
  <c r="M102" i="1" s="1"/>
  <c r="Y102" i="1" s="1"/>
  <c r="AH102" i="1"/>
  <c r="H306" i="1"/>
  <c r="X102" i="1" l="1"/>
  <c r="AI103" i="1"/>
  <c r="AE103" i="1"/>
  <c r="AQ103" i="1" s="1"/>
  <c r="L104" i="1" s="1"/>
  <c r="AF104" i="1" s="1"/>
  <c r="U102" i="1"/>
  <c r="Q102" i="1"/>
  <c r="H307" i="1"/>
  <c r="AJ104" i="1" l="1"/>
  <c r="V102" i="1"/>
  <c r="AG102" i="1" s="1"/>
  <c r="AS102" i="1" s="1"/>
  <c r="N103" i="1" s="1"/>
  <c r="AK102" i="1"/>
  <c r="AT102" i="1" s="1"/>
  <c r="O103" i="1" s="1"/>
  <c r="AN102" i="1"/>
  <c r="I103" i="1" s="1"/>
  <c r="AO102" i="1"/>
  <c r="J103" i="1" s="1"/>
  <c r="H308" i="1"/>
  <c r="T103" i="1" l="1"/>
  <c r="AC103" i="1" s="1"/>
  <c r="S103" i="1"/>
  <c r="AB103" i="1" s="1"/>
  <c r="AD103" i="1"/>
  <c r="AP103" i="1" s="1"/>
  <c r="K104" i="1" s="1"/>
  <c r="AR102" i="1"/>
  <c r="M103" i="1" s="1"/>
  <c r="AH103" i="1"/>
  <c r="H309" i="1"/>
  <c r="X103" i="1" l="1"/>
  <c r="AI104" i="1"/>
  <c r="AE104" i="1"/>
  <c r="AQ104" i="1" s="1"/>
  <c r="L105" i="1" s="1"/>
  <c r="AJ105" i="1" s="1"/>
  <c r="Y103" i="1"/>
  <c r="U103" i="1"/>
  <c r="AK103" i="1" s="1"/>
  <c r="AT103" i="1" s="1"/>
  <c r="O104" i="1" s="1"/>
  <c r="Q103" i="1"/>
  <c r="H310" i="1"/>
  <c r="AF105" i="1" l="1"/>
  <c r="V103" i="1"/>
  <c r="AG103" i="1" s="1"/>
  <c r="H311" i="1"/>
  <c r="AO103" i="1"/>
  <c r="AN103" i="1"/>
  <c r="I104" i="1" s="1"/>
  <c r="AR103" i="1" l="1"/>
  <c r="M104" i="1" s="1"/>
  <c r="U104" i="1" s="1"/>
  <c r="AS103" i="1"/>
  <c r="N104" i="1" s="1"/>
  <c r="J104" i="1"/>
  <c r="S104" i="1" s="1"/>
  <c r="H312" i="1"/>
  <c r="T104" i="1" l="1"/>
  <c r="AC104" i="1" s="1"/>
  <c r="AB104" i="1"/>
  <c r="V104" i="1"/>
  <c r="AG104" i="1" s="1"/>
  <c r="AK104" i="1"/>
  <c r="Q104" i="1"/>
  <c r="AH104" i="1"/>
  <c r="Y104" i="1"/>
  <c r="H313" i="1"/>
  <c r="AD104" i="1"/>
  <c r="AP104" i="1" s="1"/>
  <c r="X104" i="1" l="1"/>
  <c r="AT104" i="1"/>
  <c r="O105" i="1" s="1"/>
  <c r="AO104" i="1"/>
  <c r="J105" i="1" s="1"/>
  <c r="AN104" i="1"/>
  <c r="I105" i="1" s="1"/>
  <c r="K105" i="1"/>
  <c r="H314" i="1"/>
  <c r="AS104" i="1"/>
  <c r="N105" i="1" s="1"/>
  <c r="AR104" i="1"/>
  <c r="M105" i="1" s="1"/>
  <c r="T105" i="1" l="1"/>
  <c r="AC105" i="1" s="1"/>
  <c r="S105" i="1"/>
  <c r="AB105" i="1" s="1"/>
  <c r="AH105" i="1"/>
  <c r="AD105" i="1"/>
  <c r="U105" i="1"/>
  <c r="AE105" i="1"/>
  <c r="AQ105" i="1" s="1"/>
  <c r="AI105" i="1"/>
  <c r="H315" i="1"/>
  <c r="Q105" i="1"/>
  <c r="Y105" i="1"/>
  <c r="X105" i="1" l="1"/>
  <c r="V105" i="1"/>
  <c r="AG105" i="1" s="1"/>
  <c r="AK105" i="1"/>
  <c r="AT105" i="1" s="1"/>
  <c r="O106" i="1" s="1"/>
  <c r="AP105" i="1"/>
  <c r="K106" i="1" s="1"/>
  <c r="L106" i="1"/>
  <c r="H316" i="1"/>
  <c r="AN105" i="1"/>
  <c r="I106" i="1" s="1"/>
  <c r="AO105" i="1"/>
  <c r="J106" i="1" s="1"/>
  <c r="T106" i="1" l="1"/>
  <c r="AC106" i="1" s="1"/>
  <c r="S106" i="1"/>
  <c r="AB106" i="1" s="1"/>
  <c r="AI106" i="1"/>
  <c r="AE106" i="1"/>
  <c r="H317" i="1"/>
  <c r="AF106" i="1"/>
  <c r="AJ106" i="1"/>
  <c r="AS105" i="1"/>
  <c r="N106" i="1" s="1"/>
  <c r="AR105" i="1"/>
  <c r="M106" i="1" s="1"/>
  <c r="AH106" i="1"/>
  <c r="AD106" i="1"/>
  <c r="X106" i="1" l="1"/>
  <c r="AP106" i="1"/>
  <c r="K107" i="1" s="1"/>
  <c r="Q106" i="1"/>
  <c r="AQ106" i="1"/>
  <c r="L107" i="1" s="1"/>
  <c r="AJ107" i="1" s="1"/>
  <c r="U106" i="1"/>
  <c r="H318" i="1"/>
  <c r="Y106" i="1"/>
  <c r="AI107" i="1" l="1"/>
  <c r="AE107" i="1"/>
  <c r="V106" i="1"/>
  <c r="AG106" i="1" s="1"/>
  <c r="AK106" i="1"/>
  <c r="AT106" i="1" s="1"/>
  <c r="O107" i="1" s="1"/>
  <c r="AF107" i="1"/>
  <c r="AN106" i="1"/>
  <c r="I107" i="1" s="1"/>
  <c r="H319" i="1"/>
  <c r="AO106" i="1"/>
  <c r="AQ107" i="1" l="1"/>
  <c r="L108" i="1" s="1"/>
  <c r="AF108" i="1" s="1"/>
  <c r="J107" i="1"/>
  <c r="H320" i="1"/>
  <c r="AS106" i="1"/>
  <c r="N107" i="1" s="1"/>
  <c r="AR106" i="1"/>
  <c r="M107" i="1" s="1"/>
  <c r="S107" i="1" l="1"/>
  <c r="AB107" i="1" s="1"/>
  <c r="T107" i="1"/>
  <c r="AC107" i="1" s="1"/>
  <c r="AH107" i="1"/>
  <c r="AJ108" i="1"/>
  <c r="U107" i="1"/>
  <c r="AD107" i="1"/>
  <c r="AP107" i="1" s="1"/>
  <c r="K108" i="1" s="1"/>
  <c r="H321" i="1"/>
  <c r="Q107" i="1"/>
  <c r="Y107" i="1"/>
  <c r="X107" i="1" l="1"/>
  <c r="V107" i="1"/>
  <c r="AG107" i="1" s="1"/>
  <c r="AK107" i="1"/>
  <c r="AT107" i="1" s="1"/>
  <c r="O108" i="1" s="1"/>
  <c r="AE108" i="1"/>
  <c r="AQ108" i="1" s="1"/>
  <c r="L109" i="1" s="1"/>
  <c r="AI108" i="1"/>
  <c r="H322" i="1"/>
  <c r="AN107" i="1"/>
  <c r="I108" i="1" s="1"/>
  <c r="AO107" i="1"/>
  <c r="J108" i="1" s="1"/>
  <c r="T108" i="1" l="1"/>
  <c r="AC108" i="1" s="1"/>
  <c r="S108" i="1"/>
  <c r="AB108" i="1" s="1"/>
  <c r="AF109" i="1"/>
  <c r="AJ109" i="1"/>
  <c r="H323" i="1"/>
  <c r="AH108" i="1"/>
  <c r="AD108" i="1"/>
  <c r="AP108" i="1" s="1"/>
  <c r="K109" i="1" s="1"/>
  <c r="AS107" i="1"/>
  <c r="N108" i="1" s="1"/>
  <c r="AR107" i="1"/>
  <c r="M108" i="1" s="1"/>
  <c r="X108" i="1" l="1"/>
  <c r="U108" i="1"/>
  <c r="Q108" i="1"/>
  <c r="H324" i="1"/>
  <c r="AI109" i="1"/>
  <c r="AE109" i="1"/>
  <c r="AQ109" i="1" s="1"/>
  <c r="L110" i="1" s="1"/>
  <c r="Y108" i="1"/>
  <c r="V108" i="1" l="1"/>
  <c r="AG108" i="1" s="1"/>
  <c r="AK108" i="1"/>
  <c r="AT108" i="1" s="1"/>
  <c r="O109" i="1" s="1"/>
  <c r="AN108" i="1"/>
  <c r="I109" i="1" s="1"/>
  <c r="H325" i="1"/>
  <c r="AF110" i="1"/>
  <c r="AJ110" i="1"/>
  <c r="AO108" i="1"/>
  <c r="J109" i="1" s="1"/>
  <c r="T109" i="1" l="1"/>
  <c r="AC109" i="1" s="1"/>
  <c r="S109" i="1"/>
  <c r="AB109" i="1" s="1"/>
  <c r="H326" i="1"/>
  <c r="AS108" i="1"/>
  <c r="N109" i="1" s="1"/>
  <c r="AR108" i="1"/>
  <c r="M109" i="1" s="1"/>
  <c r="AD109" i="1"/>
  <c r="AP109" i="1" s="1"/>
  <c r="K110" i="1" s="1"/>
  <c r="AH109" i="1"/>
  <c r="X109" i="1" l="1"/>
  <c r="U109" i="1"/>
  <c r="Q109" i="1"/>
  <c r="H327" i="1"/>
  <c r="Y109" i="1"/>
  <c r="AI110" i="1"/>
  <c r="AE110" i="1"/>
  <c r="AQ110" i="1" s="1"/>
  <c r="L111" i="1" s="1"/>
  <c r="V109" i="1" l="1"/>
  <c r="AG109" i="1" s="1"/>
  <c r="AK109" i="1"/>
  <c r="AT109" i="1" s="1"/>
  <c r="O110" i="1" s="1"/>
  <c r="H328" i="1"/>
  <c r="AN109" i="1"/>
  <c r="I110" i="1" s="1"/>
  <c r="AO109" i="1"/>
  <c r="AF111" i="1"/>
  <c r="AJ111" i="1"/>
  <c r="H329" i="1" l="1"/>
  <c r="J110" i="1"/>
  <c r="S110" i="1" s="1"/>
  <c r="AS109" i="1"/>
  <c r="N110" i="1" s="1"/>
  <c r="AR109" i="1"/>
  <c r="M110" i="1" s="1"/>
  <c r="T110" i="1" l="1"/>
  <c r="AC110" i="1" s="1"/>
  <c r="AB110" i="1"/>
  <c r="U110" i="1"/>
  <c r="AD110" i="1"/>
  <c r="AP110" i="1" s="1"/>
  <c r="K111" i="1" s="1"/>
  <c r="AH110" i="1"/>
  <c r="Q110" i="1"/>
  <c r="H330" i="1"/>
  <c r="Y110" i="1"/>
  <c r="X110" i="1" l="1"/>
  <c r="V110" i="1"/>
  <c r="AG110" i="1" s="1"/>
  <c r="AK110" i="1"/>
  <c r="AT110" i="1" s="1"/>
  <c r="O111" i="1" s="1"/>
  <c r="AI111" i="1"/>
  <c r="AE111" i="1"/>
  <c r="AQ111" i="1" s="1"/>
  <c r="L112" i="1" s="1"/>
  <c r="H331" i="1"/>
  <c r="AN110" i="1"/>
  <c r="I111" i="1" s="1"/>
  <c r="AO110" i="1"/>
  <c r="J111" i="1" s="1"/>
  <c r="T111" i="1" l="1"/>
  <c r="AC111" i="1" s="1"/>
  <c r="S111" i="1"/>
  <c r="AB111" i="1" s="1"/>
  <c r="AF112" i="1"/>
  <c r="AJ112" i="1"/>
  <c r="H332" i="1"/>
  <c r="AS110" i="1"/>
  <c r="N111" i="1" s="1"/>
  <c r="AR110" i="1"/>
  <c r="M111" i="1" s="1"/>
  <c r="AD111" i="1"/>
  <c r="AP111" i="1" s="1"/>
  <c r="K112" i="1" s="1"/>
  <c r="AH111" i="1"/>
  <c r="X111" i="1" l="1"/>
  <c r="U111" i="1"/>
  <c r="Q111" i="1"/>
  <c r="H333" i="1"/>
  <c r="Y111" i="1"/>
  <c r="AE112" i="1"/>
  <c r="AQ112" i="1" s="1"/>
  <c r="L113" i="1" s="1"/>
  <c r="AI112" i="1"/>
  <c r="V111" i="1" l="1"/>
  <c r="AG111" i="1" s="1"/>
  <c r="AK111" i="1"/>
  <c r="AT111" i="1" s="1"/>
  <c r="O112" i="1" s="1"/>
  <c r="H334" i="1"/>
  <c r="AN111" i="1"/>
  <c r="I112" i="1" s="1"/>
  <c r="AO111" i="1"/>
  <c r="AF113" i="1"/>
  <c r="AJ113" i="1"/>
  <c r="H335" i="1" l="1"/>
  <c r="J112" i="1"/>
  <c r="S112" i="1" s="1"/>
  <c r="AS111" i="1"/>
  <c r="N112" i="1" s="1"/>
  <c r="AR111" i="1"/>
  <c r="M112" i="1" s="1"/>
  <c r="T112" i="1" l="1"/>
  <c r="AC112" i="1" s="1"/>
  <c r="AB112" i="1"/>
  <c r="U112" i="1"/>
  <c r="Q112" i="1"/>
  <c r="AH112" i="1"/>
  <c r="AD112" i="1"/>
  <c r="AP112" i="1" s="1"/>
  <c r="K113" i="1" s="1"/>
  <c r="H336" i="1"/>
  <c r="Y112" i="1"/>
  <c r="X112" i="1" l="1"/>
  <c r="V112" i="1"/>
  <c r="AG112" i="1" s="1"/>
  <c r="AK112" i="1"/>
  <c r="AT112" i="1" s="1"/>
  <c r="O113" i="1" s="1"/>
  <c r="H337" i="1"/>
  <c r="AI113" i="1"/>
  <c r="AE113" i="1"/>
  <c r="AQ113" i="1" s="1"/>
  <c r="L114" i="1" s="1"/>
  <c r="AN112" i="1"/>
  <c r="I113" i="1" s="1"/>
  <c r="AO112" i="1"/>
  <c r="J113" i="1" s="1"/>
  <c r="T113" i="1" l="1"/>
  <c r="AC113" i="1" s="1"/>
  <c r="S113" i="1"/>
  <c r="AB113" i="1" s="1"/>
  <c r="AJ114" i="1"/>
  <c r="AF114" i="1"/>
  <c r="H338" i="1"/>
  <c r="AS112" i="1"/>
  <c r="N113" i="1" s="1"/>
  <c r="AR112" i="1"/>
  <c r="M113" i="1" s="1"/>
  <c r="AH113" i="1"/>
  <c r="AD113" i="1"/>
  <c r="AP113" i="1" s="1"/>
  <c r="K114" i="1" s="1"/>
  <c r="X113" i="1" l="1"/>
  <c r="U113" i="1"/>
  <c r="Q113" i="1"/>
  <c r="H339" i="1"/>
  <c r="AI114" i="1"/>
  <c r="AE114" i="1"/>
  <c r="AQ114" i="1" s="1"/>
  <c r="L115" i="1" s="1"/>
  <c r="Y113" i="1"/>
  <c r="V113" i="1" l="1"/>
  <c r="AG113" i="1" s="1"/>
  <c r="AK113" i="1"/>
  <c r="AT113" i="1" s="1"/>
  <c r="O114" i="1" s="1"/>
  <c r="H340" i="1"/>
  <c r="AN113" i="1"/>
  <c r="I114" i="1" s="1"/>
  <c r="AF115" i="1"/>
  <c r="AJ115" i="1"/>
  <c r="AO113" i="1"/>
  <c r="J114" i="1" s="1"/>
  <c r="T114" i="1" l="1"/>
  <c r="AC114" i="1" s="1"/>
  <c r="S114" i="1"/>
  <c r="AB114" i="1" s="1"/>
  <c r="H341" i="1"/>
  <c r="AS113" i="1"/>
  <c r="N114" i="1" s="1"/>
  <c r="AR113" i="1"/>
  <c r="M114" i="1" s="1"/>
  <c r="AD114" i="1"/>
  <c r="AP114" i="1" s="1"/>
  <c r="K115" i="1" s="1"/>
  <c r="AH114" i="1"/>
  <c r="X114" i="1" l="1"/>
  <c r="U114" i="1"/>
  <c r="Q114" i="1"/>
  <c r="H342" i="1"/>
  <c r="AI115" i="1"/>
  <c r="AE115" i="1"/>
  <c r="AQ115" i="1" s="1"/>
  <c r="L116" i="1" s="1"/>
  <c r="Y114" i="1"/>
  <c r="V114" i="1" l="1"/>
  <c r="AG114" i="1" s="1"/>
  <c r="AK114" i="1"/>
  <c r="AT114" i="1" s="1"/>
  <c r="O115" i="1" s="1"/>
  <c r="H343" i="1"/>
  <c r="AN114" i="1"/>
  <c r="I115" i="1" s="1"/>
  <c r="AO114" i="1"/>
  <c r="AF116" i="1"/>
  <c r="AJ116" i="1"/>
  <c r="J115" i="1" l="1"/>
  <c r="S115" i="1" s="1"/>
  <c r="H344" i="1"/>
  <c r="AS114" i="1"/>
  <c r="N115" i="1" s="1"/>
  <c r="AR114" i="1"/>
  <c r="M115" i="1" s="1"/>
  <c r="T115" i="1" l="1"/>
  <c r="AC115" i="1" s="1"/>
  <c r="AB115" i="1"/>
  <c r="U115" i="1"/>
  <c r="Q115" i="1"/>
  <c r="AH115" i="1"/>
  <c r="H345" i="1"/>
  <c r="AD115" i="1"/>
  <c r="AP115" i="1" s="1"/>
  <c r="K116" i="1" s="1"/>
  <c r="Y115" i="1"/>
  <c r="X115" i="1" l="1"/>
  <c r="V115" i="1"/>
  <c r="AG115" i="1" s="1"/>
  <c r="AK115" i="1"/>
  <c r="AT115" i="1" s="1"/>
  <c r="O116" i="1" s="1"/>
  <c r="AE116" i="1"/>
  <c r="AQ116" i="1" s="1"/>
  <c r="L117" i="1" s="1"/>
  <c r="AI116" i="1"/>
  <c r="H346" i="1"/>
  <c r="AN115" i="1"/>
  <c r="I116" i="1" s="1"/>
  <c r="AO115" i="1"/>
  <c r="J116" i="1" l="1"/>
  <c r="T116" i="1" s="1"/>
  <c r="H347" i="1"/>
  <c r="AF117" i="1"/>
  <c r="AJ117" i="1"/>
  <c r="AS115" i="1"/>
  <c r="N116" i="1" s="1"/>
  <c r="AR115" i="1"/>
  <c r="M116" i="1" s="1"/>
  <c r="AH116" i="1" l="1"/>
  <c r="S116" i="1"/>
  <c r="AB116" i="1" s="1"/>
  <c r="AC116" i="1"/>
  <c r="U116" i="1"/>
  <c r="Q116" i="1"/>
  <c r="H348" i="1"/>
  <c r="AD116" i="1"/>
  <c r="AP116" i="1" s="1"/>
  <c r="K117" i="1" s="1"/>
  <c r="Y116" i="1"/>
  <c r="X116" i="1" l="1"/>
  <c r="V116" i="1"/>
  <c r="AG116" i="1" s="1"/>
  <c r="AK116" i="1"/>
  <c r="AT116" i="1" s="1"/>
  <c r="O117" i="1" s="1"/>
  <c r="H349" i="1"/>
  <c r="AE117" i="1"/>
  <c r="AQ117" i="1" s="1"/>
  <c r="L118" i="1" s="1"/>
  <c r="AI117" i="1"/>
  <c r="AN116" i="1"/>
  <c r="I117" i="1" s="1"/>
  <c r="AO116" i="1"/>
  <c r="J117" i="1" s="1"/>
  <c r="T117" i="1" l="1"/>
  <c r="AC117" i="1" s="1"/>
  <c r="S117" i="1"/>
  <c r="AB117" i="1" s="1"/>
  <c r="AJ118" i="1"/>
  <c r="AF118" i="1"/>
  <c r="H350" i="1"/>
  <c r="AS116" i="1"/>
  <c r="N117" i="1" s="1"/>
  <c r="AR116" i="1"/>
  <c r="M117" i="1" s="1"/>
  <c r="AH117" i="1"/>
  <c r="AD117" i="1"/>
  <c r="AP117" i="1" s="1"/>
  <c r="K118" i="1" s="1"/>
  <c r="X117" i="1" l="1"/>
  <c r="U117" i="1"/>
  <c r="Q117" i="1"/>
  <c r="H351" i="1"/>
  <c r="Y117" i="1"/>
  <c r="AI118" i="1"/>
  <c r="AE118" i="1"/>
  <c r="AQ118" i="1" s="1"/>
  <c r="L119" i="1" s="1"/>
  <c r="V117" i="1" l="1"/>
  <c r="AG117" i="1" s="1"/>
  <c r="AK117" i="1"/>
  <c r="AT117" i="1" s="1"/>
  <c r="O118" i="1" s="1"/>
  <c r="H352" i="1"/>
  <c r="AN117" i="1"/>
  <c r="I118" i="1" s="1"/>
  <c r="AO117" i="1"/>
  <c r="AJ119" i="1"/>
  <c r="AF119" i="1"/>
  <c r="H353" i="1" l="1"/>
  <c r="J118" i="1"/>
  <c r="S118" i="1" s="1"/>
  <c r="AS117" i="1"/>
  <c r="N118" i="1" s="1"/>
  <c r="AR117" i="1"/>
  <c r="M118" i="1" s="1"/>
  <c r="T118" i="1" l="1"/>
  <c r="AC118" i="1" s="1"/>
  <c r="AB118" i="1"/>
  <c r="U118" i="1"/>
  <c r="AD118" i="1"/>
  <c r="AP118" i="1" s="1"/>
  <c r="AH118" i="1"/>
  <c r="Q118" i="1"/>
  <c r="H354" i="1"/>
  <c r="Y118" i="1"/>
  <c r="X118" i="1" l="1"/>
  <c r="V118" i="1"/>
  <c r="AG118" i="1" s="1"/>
  <c r="AK118" i="1"/>
  <c r="AT118" i="1" s="1"/>
  <c r="O119" i="1" s="1"/>
  <c r="H355" i="1"/>
  <c r="K119" i="1"/>
  <c r="AN118" i="1"/>
  <c r="I119" i="1" s="1"/>
  <c r="AO118" i="1"/>
  <c r="J119" i="1" s="1"/>
  <c r="T119" i="1" l="1"/>
  <c r="AC119" i="1" s="1"/>
  <c r="S119" i="1"/>
  <c r="AB119" i="1" s="1"/>
  <c r="AE119" i="1"/>
  <c r="AQ119" i="1" s="1"/>
  <c r="AI119" i="1"/>
  <c r="H356" i="1"/>
  <c r="AS118" i="1"/>
  <c r="N119" i="1" s="1"/>
  <c r="AR118" i="1"/>
  <c r="M119" i="1" s="1"/>
  <c r="AH119" i="1"/>
  <c r="AD119" i="1"/>
  <c r="X119" i="1" l="1"/>
  <c r="U119" i="1"/>
  <c r="AP119" i="1"/>
  <c r="K120" i="1" s="1"/>
  <c r="H357" i="1"/>
  <c r="L120" i="1"/>
  <c r="Q119" i="1"/>
  <c r="Y119" i="1"/>
  <c r="AE120" i="1" l="1"/>
  <c r="V119" i="1"/>
  <c r="AG119" i="1" s="1"/>
  <c r="AK119" i="1"/>
  <c r="AT119" i="1" s="1"/>
  <c r="O120" i="1" s="1"/>
  <c r="AI120" i="1"/>
  <c r="AJ120" i="1"/>
  <c r="H358" i="1"/>
  <c r="AF120" i="1"/>
  <c r="AN119" i="1"/>
  <c r="I120" i="1" s="1"/>
  <c r="AO119" i="1"/>
  <c r="AQ120" i="1" l="1"/>
  <c r="L121" i="1" s="1"/>
  <c r="AJ121" i="1" s="1"/>
  <c r="J120" i="1"/>
  <c r="S120" i="1" s="1"/>
  <c r="H359" i="1"/>
  <c r="AS119" i="1"/>
  <c r="N120" i="1" s="1"/>
  <c r="AR119" i="1"/>
  <c r="M120" i="1" s="1"/>
  <c r="T120" i="1" l="1"/>
  <c r="AC120" i="1" s="1"/>
  <c r="AB120" i="1"/>
  <c r="AF121" i="1"/>
  <c r="AH120" i="1"/>
  <c r="U120" i="1"/>
  <c r="Q120" i="1"/>
  <c r="H360" i="1"/>
  <c r="AD120" i="1"/>
  <c r="AP120" i="1" s="1"/>
  <c r="K121" i="1" s="1"/>
  <c r="Y120" i="1"/>
  <c r="X120" i="1" l="1"/>
  <c r="V120" i="1"/>
  <c r="AG120" i="1" s="1"/>
  <c r="AK120" i="1"/>
  <c r="AT120" i="1" s="1"/>
  <c r="O121" i="1" s="1"/>
  <c r="AE121" i="1"/>
  <c r="AQ121" i="1" s="1"/>
  <c r="L122" i="1" s="1"/>
  <c r="AI121" i="1"/>
  <c r="H361" i="1"/>
  <c r="AN120" i="1"/>
  <c r="I121" i="1" s="1"/>
  <c r="AO120" i="1"/>
  <c r="J121" i="1" s="1"/>
  <c r="T121" i="1" l="1"/>
  <c r="AC121" i="1" s="1"/>
  <c r="S121" i="1"/>
  <c r="AB121" i="1" s="1"/>
  <c r="AF122" i="1"/>
  <c r="AJ122" i="1"/>
  <c r="H362" i="1"/>
  <c r="AS120" i="1"/>
  <c r="N121" i="1" s="1"/>
  <c r="AR120" i="1"/>
  <c r="AH121" i="1"/>
  <c r="AD121" i="1"/>
  <c r="AP121" i="1" s="1"/>
  <c r="K122" i="1" s="1"/>
  <c r="H363" i="1" l="1"/>
  <c r="M121" i="1"/>
  <c r="X121" i="1" s="1"/>
  <c r="AI122" i="1"/>
  <c r="AE122" i="1"/>
  <c r="AQ122" i="1" s="1"/>
  <c r="L123" i="1" s="1"/>
  <c r="U121" i="1" l="1"/>
  <c r="Y121" i="1"/>
  <c r="H364" i="1"/>
  <c r="Q121" i="1"/>
  <c r="AF123" i="1"/>
  <c r="AJ123" i="1"/>
  <c r="V121" i="1" l="1"/>
  <c r="AG121" i="1" s="1"/>
  <c r="AS121" i="1" s="1"/>
  <c r="N122" i="1" s="1"/>
  <c r="AK121" i="1"/>
  <c r="AT121" i="1" s="1"/>
  <c r="O122" i="1" s="1"/>
  <c r="AN121" i="1"/>
  <c r="I122" i="1" s="1"/>
  <c r="AO121" i="1"/>
  <c r="J122" i="1" s="1"/>
  <c r="H365" i="1"/>
  <c r="T122" i="1" l="1"/>
  <c r="AC122" i="1" s="1"/>
  <c r="S122" i="1"/>
  <c r="AB122" i="1" s="1"/>
  <c r="AR121" i="1"/>
  <c r="M122" i="1" s="1"/>
  <c r="AD122" i="1"/>
  <c r="AP122" i="1" s="1"/>
  <c r="K123" i="1" s="1"/>
  <c r="H366" i="1"/>
  <c r="AH122" i="1"/>
  <c r="X122" i="1" l="1"/>
  <c r="Y122" i="1"/>
  <c r="Q122" i="1"/>
  <c r="U122" i="1"/>
  <c r="V122" i="1" s="1"/>
  <c r="AG122" i="1" s="1"/>
  <c r="AE123" i="1"/>
  <c r="AQ123" i="1" s="1"/>
  <c r="L124" i="1" s="1"/>
  <c r="AF124" i="1" s="1"/>
  <c r="H367" i="1"/>
  <c r="AI123" i="1"/>
  <c r="AN122" i="1" l="1"/>
  <c r="I123" i="1" s="1"/>
  <c r="AO122" i="1"/>
  <c r="J123" i="1" s="1"/>
  <c r="AK122" i="1"/>
  <c r="AT122" i="1" s="1"/>
  <c r="O123" i="1" s="1"/>
  <c r="AJ124" i="1"/>
  <c r="H368" i="1"/>
  <c r="AS122" i="1"/>
  <c r="N123" i="1" s="1"/>
  <c r="T123" i="1" l="1"/>
  <c r="AC123" i="1" s="1"/>
  <c r="S123" i="1"/>
  <c r="AB123" i="1" s="1"/>
  <c r="AD123" i="1"/>
  <c r="AP123" i="1" s="1"/>
  <c r="K124" i="1" s="1"/>
  <c r="AR122" i="1"/>
  <c r="M123" i="1" s="1"/>
  <c r="AH123" i="1"/>
  <c r="H369" i="1"/>
  <c r="X123" i="1" l="1"/>
  <c r="AI124" i="1"/>
  <c r="AE124" i="1"/>
  <c r="AQ124" i="1" s="1"/>
  <c r="L125" i="1" s="1"/>
  <c r="AF125" i="1" s="1"/>
  <c r="Q123" i="1"/>
  <c r="Y123" i="1"/>
  <c r="U123" i="1"/>
  <c r="V123" i="1" s="1"/>
  <c r="H370" i="1"/>
  <c r="AJ125" i="1" l="1"/>
  <c r="AO123" i="1"/>
  <c r="J124" i="1" s="1"/>
  <c r="AN123" i="1"/>
  <c r="I124" i="1" s="1"/>
  <c r="AG123" i="1"/>
  <c r="AS123" i="1" s="1"/>
  <c r="N124" i="1" s="1"/>
  <c r="AK123" i="1"/>
  <c r="AT123" i="1" s="1"/>
  <c r="O124" i="1" s="1"/>
  <c r="H371" i="1"/>
  <c r="T124" i="1" l="1"/>
  <c r="AC124" i="1" s="1"/>
  <c r="S124" i="1"/>
  <c r="AB124" i="1" s="1"/>
  <c r="AR123" i="1"/>
  <c r="M124" i="1" s="1"/>
  <c r="AH124" i="1"/>
  <c r="AD124" i="1"/>
  <c r="AP124" i="1" s="1"/>
  <c r="K125" i="1" s="1"/>
  <c r="H372" i="1"/>
  <c r="X124" i="1" l="1"/>
  <c r="Q124" i="1"/>
  <c r="Y124" i="1"/>
  <c r="U124" i="1"/>
  <c r="V124" i="1" s="1"/>
  <c r="AG124" i="1" s="1"/>
  <c r="AI125" i="1"/>
  <c r="AE125" i="1"/>
  <c r="AQ125" i="1" s="1"/>
  <c r="L126" i="1" s="1"/>
  <c r="H373" i="1"/>
  <c r="AN124" i="1" l="1"/>
  <c r="I125" i="1" s="1"/>
  <c r="AO124" i="1"/>
  <c r="J125" i="1" s="1"/>
  <c r="AK124" i="1"/>
  <c r="AT124" i="1" s="1"/>
  <c r="O125" i="1" s="1"/>
  <c r="H374" i="1"/>
  <c r="AJ126" i="1"/>
  <c r="AF126" i="1"/>
  <c r="AS124" i="1"/>
  <c r="N125" i="1" s="1"/>
  <c r="T125" i="1" l="1"/>
  <c r="AC125" i="1" s="1"/>
  <c r="S125" i="1"/>
  <c r="AB125" i="1" s="1"/>
  <c r="AH125" i="1"/>
  <c r="AR124" i="1"/>
  <c r="M125" i="1" s="1"/>
  <c r="U125" i="1" s="1"/>
  <c r="AD125" i="1"/>
  <c r="AP125" i="1" s="1"/>
  <c r="K126" i="1" s="1"/>
  <c r="H375" i="1"/>
  <c r="X125" i="1" l="1"/>
  <c r="AI126" i="1"/>
  <c r="Q125" i="1"/>
  <c r="Y125" i="1"/>
  <c r="AE126" i="1"/>
  <c r="AQ126" i="1" s="1"/>
  <c r="L127" i="1" s="1"/>
  <c r="AJ127" i="1" s="1"/>
  <c r="V125" i="1"/>
  <c r="AG125" i="1" s="1"/>
  <c r="AK125" i="1"/>
  <c r="AT125" i="1" s="1"/>
  <c r="O126" i="1" s="1"/>
  <c r="AN125" i="1"/>
  <c r="I126" i="1" s="1"/>
  <c r="H376" i="1"/>
  <c r="AO125" i="1"/>
  <c r="J126" i="1" s="1"/>
  <c r="T126" i="1" l="1"/>
  <c r="AC126" i="1" s="1"/>
  <c r="S126" i="1"/>
  <c r="AB126" i="1" s="1"/>
  <c r="AF127" i="1"/>
  <c r="H377" i="1"/>
  <c r="AS125" i="1"/>
  <c r="N126" i="1" s="1"/>
  <c r="AR125" i="1"/>
  <c r="AD126" i="1"/>
  <c r="AP126" i="1" s="1"/>
  <c r="K127" i="1" s="1"/>
  <c r="AH126" i="1"/>
  <c r="H378" i="1" l="1"/>
  <c r="M126" i="1"/>
  <c r="X126" i="1" s="1"/>
  <c r="AI127" i="1"/>
  <c r="AE127" i="1"/>
  <c r="AQ127" i="1" s="1"/>
  <c r="L128" i="1" s="1"/>
  <c r="U126" i="1" l="1"/>
  <c r="H379" i="1"/>
  <c r="Q126" i="1"/>
  <c r="Y126" i="1"/>
  <c r="AF128" i="1"/>
  <c r="AJ128" i="1"/>
  <c r="V126" i="1" l="1"/>
  <c r="AG126" i="1" s="1"/>
  <c r="AS126" i="1" s="1"/>
  <c r="N127" i="1" s="1"/>
  <c r="AK126" i="1"/>
  <c r="AT126" i="1" s="1"/>
  <c r="O127" i="1" s="1"/>
  <c r="AN126" i="1"/>
  <c r="I127" i="1" s="1"/>
  <c r="AO126" i="1"/>
  <c r="H380" i="1"/>
  <c r="AR126" i="1" l="1"/>
  <c r="M127" i="1" s="1"/>
  <c r="J127" i="1"/>
  <c r="S127" i="1" s="1"/>
  <c r="H381" i="1"/>
  <c r="T127" i="1" l="1"/>
  <c r="AC127" i="1" s="1"/>
  <c r="AD127" i="1"/>
  <c r="AP127" i="1" s="1"/>
  <c r="K128" i="1" s="1"/>
  <c r="AB127" i="1"/>
  <c r="Y127" i="1"/>
  <c r="U127" i="1"/>
  <c r="H382" i="1"/>
  <c r="Q127" i="1"/>
  <c r="AH127" i="1"/>
  <c r="X127" i="1" l="1"/>
  <c r="AI128" i="1"/>
  <c r="AE128" i="1"/>
  <c r="AQ128" i="1" s="1"/>
  <c r="L129" i="1" s="1"/>
  <c r="AJ129" i="1" s="1"/>
  <c r="V127" i="1"/>
  <c r="AG127" i="1" s="1"/>
  <c r="AS127" i="1" s="1"/>
  <c r="N128" i="1" s="1"/>
  <c r="AK127" i="1"/>
  <c r="AT127" i="1" s="1"/>
  <c r="O128" i="1" s="1"/>
  <c r="AN127" i="1"/>
  <c r="I128" i="1" s="1"/>
  <c r="AO127" i="1"/>
  <c r="J128" i="1" s="1"/>
  <c r="H383" i="1"/>
  <c r="T128" i="1" l="1"/>
  <c r="AC128" i="1" s="1"/>
  <c r="S128" i="1"/>
  <c r="AB128" i="1" s="1"/>
  <c r="AF129" i="1"/>
  <c r="AD128" i="1"/>
  <c r="AP128" i="1" s="1"/>
  <c r="K129" i="1" s="1"/>
  <c r="AR127" i="1"/>
  <c r="M128" i="1" s="1"/>
  <c r="AH128" i="1"/>
  <c r="H384" i="1"/>
  <c r="X128" i="1" l="1"/>
  <c r="AI129" i="1"/>
  <c r="AE129" i="1"/>
  <c r="AQ129" i="1" s="1"/>
  <c r="L130" i="1" s="1"/>
  <c r="AJ130" i="1" s="1"/>
  <c r="Y128" i="1"/>
  <c r="Q128" i="1"/>
  <c r="U128" i="1"/>
  <c r="AK128" i="1" s="1"/>
  <c r="AT128" i="1" s="1"/>
  <c r="O129" i="1" s="1"/>
  <c r="H385" i="1"/>
  <c r="AN128" i="1" l="1"/>
  <c r="I129" i="1" s="1"/>
  <c r="AF130" i="1"/>
  <c r="V128" i="1"/>
  <c r="AG128" i="1" s="1"/>
  <c r="AS128" i="1" s="1"/>
  <c r="N129" i="1" s="1"/>
  <c r="AO128" i="1"/>
  <c r="J129" i="1" s="1"/>
  <c r="H386" i="1"/>
  <c r="T129" i="1" l="1"/>
  <c r="AC129" i="1" s="1"/>
  <c r="S129" i="1"/>
  <c r="AB129" i="1" s="1"/>
  <c r="AR128" i="1"/>
  <c r="M129" i="1" s="1"/>
  <c r="Q129" i="1" s="1"/>
  <c r="AD129" i="1"/>
  <c r="AP129" i="1" s="1"/>
  <c r="AH129" i="1"/>
  <c r="H387" i="1"/>
  <c r="X129" i="1" l="1"/>
  <c r="Y129" i="1"/>
  <c r="U129" i="1"/>
  <c r="V129" i="1" s="1"/>
  <c r="K130" i="1"/>
  <c r="H388" i="1"/>
  <c r="AK129" i="1" l="1"/>
  <c r="AT129" i="1" s="1"/>
  <c r="O130" i="1" s="1"/>
  <c r="AG129" i="1"/>
  <c r="AS129" i="1" s="1"/>
  <c r="N130" i="1" s="1"/>
  <c r="AN129" i="1"/>
  <c r="I130" i="1" s="1"/>
  <c r="AO129" i="1"/>
  <c r="J130" i="1" s="1"/>
  <c r="AE130" i="1"/>
  <c r="AQ130" i="1" s="1"/>
  <c r="H389" i="1"/>
  <c r="AI130" i="1"/>
  <c r="T130" i="1" l="1"/>
  <c r="AC130" i="1" s="1"/>
  <c r="S130" i="1"/>
  <c r="AB130" i="1" s="1"/>
  <c r="AD130" i="1"/>
  <c r="AP130" i="1" s="1"/>
  <c r="K131" i="1" s="1"/>
  <c r="AR129" i="1"/>
  <c r="M130" i="1" s="1"/>
  <c r="Q130" i="1" s="1"/>
  <c r="AH130" i="1"/>
  <c r="H390" i="1"/>
  <c r="L131" i="1"/>
  <c r="AF131" i="1" s="1"/>
  <c r="X130" i="1" l="1"/>
  <c r="AI131" i="1"/>
  <c r="U130" i="1"/>
  <c r="AK130" i="1" s="1"/>
  <c r="AT130" i="1" s="1"/>
  <c r="O131" i="1" s="1"/>
  <c r="Y130" i="1"/>
  <c r="AE131" i="1"/>
  <c r="AJ131" i="1"/>
  <c r="H391" i="1"/>
  <c r="AO130" i="1" l="1"/>
  <c r="J131" i="1" s="1"/>
  <c r="AN130" i="1"/>
  <c r="I131" i="1" s="1"/>
  <c r="V130" i="1"/>
  <c r="AG130" i="1" s="1"/>
  <c r="AR130" i="1" s="1"/>
  <c r="M131" i="1" s="1"/>
  <c r="AQ131" i="1"/>
  <c r="L132" i="1" s="1"/>
  <c r="AJ132" i="1" s="1"/>
  <c r="H392" i="1"/>
  <c r="T131" i="1" l="1"/>
  <c r="AC131" i="1" s="1"/>
  <c r="S131" i="1"/>
  <c r="AB131" i="1" s="1"/>
  <c r="AS130" i="1"/>
  <c r="N131" i="1" s="1"/>
  <c r="Q131" i="1" s="1"/>
  <c r="AF132" i="1"/>
  <c r="U131" i="1"/>
  <c r="AH131" i="1"/>
  <c r="AD131" i="1"/>
  <c r="AP131" i="1" s="1"/>
  <c r="K132" i="1" s="1"/>
  <c r="H393" i="1"/>
  <c r="Y131" i="1"/>
  <c r="X131" i="1" l="1"/>
  <c r="V131" i="1"/>
  <c r="AG131" i="1" s="1"/>
  <c r="AK131" i="1"/>
  <c r="AT131" i="1" s="1"/>
  <c r="O132" i="1" s="1"/>
  <c r="AI132" i="1"/>
  <c r="AE132" i="1"/>
  <c r="AQ132" i="1" s="1"/>
  <c r="L133" i="1" s="1"/>
  <c r="AJ133" i="1" s="1"/>
  <c r="H394" i="1"/>
  <c r="AN131" i="1" l="1"/>
  <c r="I132" i="1" s="1"/>
  <c r="AO131" i="1"/>
  <c r="J132" i="1" s="1"/>
  <c r="AF133" i="1"/>
  <c r="H395" i="1"/>
  <c r="AS131" i="1"/>
  <c r="N132" i="1" s="1"/>
  <c r="AR131" i="1"/>
  <c r="M132" i="1" s="1"/>
  <c r="T132" i="1" l="1"/>
  <c r="AC132" i="1" s="1"/>
  <c r="S132" i="1"/>
  <c r="AB132" i="1" s="1"/>
  <c r="AD132" i="1"/>
  <c r="AP132" i="1" s="1"/>
  <c r="K133" i="1" s="1"/>
  <c r="AH132" i="1"/>
  <c r="U132" i="1"/>
  <c r="Q132" i="1"/>
  <c r="H396" i="1"/>
  <c r="Y132" i="1"/>
  <c r="X132" i="1" l="1"/>
  <c r="AI133" i="1"/>
  <c r="AE133" i="1"/>
  <c r="AQ133" i="1" s="1"/>
  <c r="L134" i="1" s="1"/>
  <c r="AF134" i="1" s="1"/>
  <c r="V132" i="1"/>
  <c r="AG132" i="1" s="1"/>
  <c r="AK132" i="1"/>
  <c r="AT132" i="1" s="1"/>
  <c r="O133" i="1" s="1"/>
  <c r="H397" i="1"/>
  <c r="AN132" i="1"/>
  <c r="I133" i="1" s="1"/>
  <c r="AO132" i="1"/>
  <c r="AJ134" i="1" l="1"/>
  <c r="H398" i="1"/>
  <c r="J133" i="1"/>
  <c r="S133" i="1" s="1"/>
  <c r="AS132" i="1"/>
  <c r="N133" i="1" s="1"/>
  <c r="AR132" i="1"/>
  <c r="M133" i="1" s="1"/>
  <c r="T133" i="1" l="1"/>
  <c r="AC133" i="1" s="1"/>
  <c r="AB133" i="1"/>
  <c r="U133" i="1"/>
  <c r="Q133" i="1"/>
  <c r="AD133" i="1"/>
  <c r="AP133" i="1" s="1"/>
  <c r="AH133" i="1"/>
  <c r="H399" i="1"/>
  <c r="Y133" i="1"/>
  <c r="X133" i="1" l="1"/>
  <c r="V133" i="1"/>
  <c r="AG133" i="1" s="1"/>
  <c r="AK133" i="1"/>
  <c r="AT133" i="1" s="1"/>
  <c r="O134" i="1" s="1"/>
  <c r="K134" i="1"/>
  <c r="H400" i="1"/>
  <c r="AN133" i="1"/>
  <c r="I134" i="1" s="1"/>
  <c r="AO133" i="1"/>
  <c r="J134" i="1" s="1"/>
  <c r="S134" i="1" l="1"/>
  <c r="AB134" i="1" s="1"/>
  <c r="T134" i="1"/>
  <c r="AC134" i="1" s="1"/>
  <c r="AE134" i="1"/>
  <c r="AQ134" i="1" s="1"/>
  <c r="AI134" i="1"/>
  <c r="H401" i="1"/>
  <c r="AH134" i="1"/>
  <c r="AD134" i="1"/>
  <c r="AS133" i="1"/>
  <c r="N134" i="1" s="1"/>
  <c r="AR133" i="1"/>
  <c r="AP134" i="1" l="1"/>
  <c r="K135" i="1" s="1"/>
  <c r="M134" i="1"/>
  <c r="Y134" i="1" s="1"/>
  <c r="H402" i="1"/>
  <c r="L135" i="1"/>
  <c r="X134" i="1" l="1"/>
  <c r="AE135" i="1"/>
  <c r="U134" i="1"/>
  <c r="AI135" i="1"/>
  <c r="AJ135" i="1"/>
  <c r="AF135" i="1"/>
  <c r="Q134" i="1"/>
  <c r="H403" i="1"/>
  <c r="V134" i="1" l="1"/>
  <c r="AG134" i="1" s="1"/>
  <c r="AS134" i="1" s="1"/>
  <c r="N135" i="1" s="1"/>
  <c r="AK134" i="1"/>
  <c r="AT134" i="1" s="1"/>
  <c r="O135" i="1" s="1"/>
  <c r="AQ135" i="1"/>
  <c r="L136" i="1" s="1"/>
  <c r="AF136" i="1" s="1"/>
  <c r="H404" i="1"/>
  <c r="AO134" i="1"/>
  <c r="AN134" i="1"/>
  <c r="I135" i="1" s="1"/>
  <c r="AR134" i="1" l="1"/>
  <c r="M135" i="1" s="1"/>
  <c r="U135" i="1" s="1"/>
  <c r="AJ136" i="1"/>
  <c r="J135" i="1"/>
  <c r="S135" i="1" s="1"/>
  <c r="H405" i="1"/>
  <c r="T135" i="1" l="1"/>
  <c r="AC135" i="1" s="1"/>
  <c r="AB135" i="1"/>
  <c r="V135" i="1"/>
  <c r="AG135" i="1" s="1"/>
  <c r="AK135" i="1"/>
  <c r="Y135" i="1"/>
  <c r="AH135" i="1"/>
  <c r="Q135" i="1"/>
  <c r="H406" i="1"/>
  <c r="AD135" i="1"/>
  <c r="AP135" i="1" s="1"/>
  <c r="K136" i="1" s="1"/>
  <c r="X135" i="1" l="1"/>
  <c r="AT135" i="1"/>
  <c r="O136" i="1" s="1"/>
  <c r="AO135" i="1"/>
  <c r="J136" i="1" s="1"/>
  <c r="AN135" i="1"/>
  <c r="I136" i="1" s="1"/>
  <c r="H407" i="1"/>
  <c r="AI136" i="1"/>
  <c r="AE136" i="1"/>
  <c r="AQ136" i="1" s="1"/>
  <c r="AS135" i="1"/>
  <c r="N136" i="1" s="1"/>
  <c r="AR135" i="1"/>
  <c r="M136" i="1" s="1"/>
  <c r="T136" i="1" l="1"/>
  <c r="AC136" i="1" s="1"/>
  <c r="S136" i="1"/>
  <c r="AB136" i="1" s="1"/>
  <c r="AH136" i="1"/>
  <c r="AD136" i="1"/>
  <c r="AP136" i="1" s="1"/>
  <c r="K137" i="1" s="1"/>
  <c r="U136" i="1"/>
  <c r="L137" i="1"/>
  <c r="Q136" i="1"/>
  <c r="H408" i="1"/>
  <c r="Y136" i="1"/>
  <c r="X136" i="1" l="1"/>
  <c r="V136" i="1"/>
  <c r="AG136" i="1" s="1"/>
  <c r="AK136" i="1"/>
  <c r="AT136" i="1" s="1"/>
  <c r="O137" i="1" s="1"/>
  <c r="AI137" i="1"/>
  <c r="AE137" i="1"/>
  <c r="AN136" i="1"/>
  <c r="I137" i="1" s="1"/>
  <c r="AJ137" i="1"/>
  <c r="H409" i="1"/>
  <c r="AF137" i="1"/>
  <c r="AO136" i="1"/>
  <c r="J137" i="1" s="1"/>
  <c r="T137" i="1" l="1"/>
  <c r="AC137" i="1" s="1"/>
  <c r="S137" i="1"/>
  <c r="AB137" i="1" s="1"/>
  <c r="AQ137" i="1"/>
  <c r="L138" i="1" s="1"/>
  <c r="AF138" i="1" s="1"/>
  <c r="H410" i="1"/>
  <c r="AH137" i="1"/>
  <c r="AD137" i="1"/>
  <c r="AP137" i="1" s="1"/>
  <c r="K138" i="1" s="1"/>
  <c r="AS136" i="1"/>
  <c r="N137" i="1" s="1"/>
  <c r="AR136" i="1"/>
  <c r="M137" i="1" s="1"/>
  <c r="X137" i="1" l="1"/>
  <c r="AJ138" i="1"/>
  <c r="U137" i="1"/>
  <c r="H411" i="1"/>
  <c r="Q137" i="1"/>
  <c r="AE138" i="1"/>
  <c r="AI138" i="1"/>
  <c r="Y137" i="1"/>
  <c r="V137" i="1" l="1"/>
  <c r="AG137" i="1" s="1"/>
  <c r="AK137" i="1"/>
  <c r="AT137" i="1" s="1"/>
  <c r="O138" i="1" s="1"/>
  <c r="AQ138" i="1"/>
  <c r="L139" i="1" s="1"/>
  <c r="AJ139" i="1" s="1"/>
  <c r="H412" i="1"/>
  <c r="AN137" i="1"/>
  <c r="I138" i="1" s="1"/>
  <c r="AO137" i="1"/>
  <c r="J138" i="1" s="1"/>
  <c r="T138" i="1" l="1"/>
  <c r="AC138" i="1" s="1"/>
  <c r="S138" i="1"/>
  <c r="AB138" i="1" s="1"/>
  <c r="AF139" i="1"/>
  <c r="H413" i="1"/>
  <c r="AD138" i="1"/>
  <c r="AP138" i="1" s="1"/>
  <c r="K139" i="1" s="1"/>
  <c r="AH138" i="1"/>
  <c r="AS137" i="1"/>
  <c r="N138" i="1" s="1"/>
  <c r="AR137" i="1"/>
  <c r="M138" i="1" l="1"/>
  <c r="X138" i="1" s="1"/>
  <c r="H414" i="1"/>
  <c r="AI139" i="1"/>
  <c r="AE139" i="1"/>
  <c r="AQ139" i="1" s="1"/>
  <c r="L140" i="1" s="1"/>
  <c r="U138" i="1" l="1"/>
  <c r="Y138" i="1"/>
  <c r="Q138" i="1"/>
  <c r="H415" i="1"/>
  <c r="AJ140" i="1"/>
  <c r="AF140" i="1"/>
  <c r="V138" i="1" l="1"/>
  <c r="AG138" i="1" s="1"/>
  <c r="AS138" i="1" s="1"/>
  <c r="N139" i="1" s="1"/>
  <c r="AK138" i="1"/>
  <c r="AT138" i="1" s="1"/>
  <c r="O139" i="1" s="1"/>
  <c r="AN138" i="1"/>
  <c r="I139" i="1" s="1"/>
  <c r="AO138" i="1"/>
  <c r="J139" i="1" s="1"/>
  <c r="H416" i="1"/>
  <c r="T139" i="1" l="1"/>
  <c r="AC139" i="1" s="1"/>
  <c r="S139" i="1"/>
  <c r="AB139" i="1" s="1"/>
  <c r="AH139" i="1"/>
  <c r="AR138" i="1"/>
  <c r="M139" i="1" s="1"/>
  <c r="AD139" i="1"/>
  <c r="AP139" i="1" s="1"/>
  <c r="K140" i="1" s="1"/>
  <c r="H417" i="1"/>
  <c r="X139" i="1" l="1"/>
  <c r="AE140" i="1"/>
  <c r="AQ140" i="1" s="1"/>
  <c r="L141" i="1" s="1"/>
  <c r="AJ141" i="1" s="1"/>
  <c r="Q139" i="1"/>
  <c r="AN139" i="1"/>
  <c r="I140" i="1" s="1"/>
  <c r="U139" i="1"/>
  <c r="V139" i="1" s="1"/>
  <c r="AG139" i="1" s="1"/>
  <c r="Y139" i="1"/>
  <c r="AI140" i="1"/>
  <c r="H418" i="1"/>
  <c r="AF141" i="1" l="1"/>
  <c r="AO139" i="1"/>
  <c r="J140" i="1" s="1"/>
  <c r="AK139" i="1"/>
  <c r="AT139" i="1" s="1"/>
  <c r="O140" i="1" s="1"/>
  <c r="H419" i="1"/>
  <c r="AS139" i="1"/>
  <c r="N140" i="1" s="1"/>
  <c r="T140" i="1" l="1"/>
  <c r="AC140" i="1" s="1"/>
  <c r="S140" i="1"/>
  <c r="AB140" i="1" s="1"/>
  <c r="AR139" i="1"/>
  <c r="M140" i="1" s="1"/>
  <c r="U140" i="1" s="1"/>
  <c r="AD140" i="1"/>
  <c r="AP140" i="1" s="1"/>
  <c r="AH140" i="1"/>
  <c r="H420" i="1"/>
  <c r="X140" i="1" l="1"/>
  <c r="Y140" i="1"/>
  <c r="Q140" i="1"/>
  <c r="V140" i="1"/>
  <c r="AG140" i="1" s="1"/>
  <c r="AK140" i="1"/>
  <c r="AT140" i="1" s="1"/>
  <c r="O141" i="1" s="1"/>
  <c r="K141" i="1"/>
  <c r="H421" i="1"/>
  <c r="AN140" i="1" l="1"/>
  <c r="I141" i="1" s="1"/>
  <c r="AO140" i="1"/>
  <c r="J141" i="1" s="1"/>
  <c r="H422" i="1"/>
  <c r="AE141" i="1"/>
  <c r="AQ141" i="1" s="1"/>
  <c r="L142" i="1" s="1"/>
  <c r="AI141" i="1"/>
  <c r="AS140" i="1"/>
  <c r="N141" i="1" s="1"/>
  <c r="AR140" i="1"/>
  <c r="M141" i="1" s="1"/>
  <c r="T141" i="1" l="1"/>
  <c r="AC141" i="1" s="1"/>
  <c r="S141" i="1"/>
  <c r="AB141" i="1" s="1"/>
  <c r="AH141" i="1"/>
  <c r="AD141" i="1"/>
  <c r="AP141" i="1" s="1"/>
  <c r="K142" i="1" s="1"/>
  <c r="U141" i="1"/>
  <c r="Q141" i="1"/>
  <c r="AF142" i="1"/>
  <c r="AJ142" i="1"/>
  <c r="H423" i="1"/>
  <c r="Y141" i="1"/>
  <c r="X141" i="1" l="1"/>
  <c r="V141" i="1"/>
  <c r="AG141" i="1" s="1"/>
  <c r="AK141" i="1"/>
  <c r="AT141" i="1" s="1"/>
  <c r="O142" i="1" s="1"/>
  <c r="AI142" i="1"/>
  <c r="AE142" i="1"/>
  <c r="AQ142" i="1" s="1"/>
  <c r="L143" i="1" s="1"/>
  <c r="H424" i="1"/>
  <c r="AN141" i="1"/>
  <c r="I142" i="1" s="1"/>
  <c r="AO141" i="1"/>
  <c r="J142" i="1" s="1"/>
  <c r="T142" i="1" l="1"/>
  <c r="AC142" i="1" s="1"/>
  <c r="S142" i="1"/>
  <c r="AB142" i="1" s="1"/>
  <c r="AJ143" i="1"/>
  <c r="AF143" i="1"/>
  <c r="H425" i="1"/>
  <c r="AS141" i="1"/>
  <c r="N142" i="1" s="1"/>
  <c r="AR141" i="1"/>
  <c r="M142" i="1" s="1"/>
  <c r="AH142" i="1"/>
  <c r="AD142" i="1"/>
  <c r="AP142" i="1" s="1"/>
  <c r="K143" i="1" s="1"/>
  <c r="X142" i="1" l="1"/>
  <c r="U142" i="1"/>
  <c r="H426" i="1"/>
  <c r="Q142" i="1"/>
  <c r="Y142" i="1"/>
  <c r="AI143" i="1"/>
  <c r="AE143" i="1"/>
  <c r="AQ143" i="1" s="1"/>
  <c r="L144" i="1" s="1"/>
  <c r="V142" i="1" l="1"/>
  <c r="AG142" i="1" s="1"/>
  <c r="AK142" i="1"/>
  <c r="AT142" i="1" s="1"/>
  <c r="O143" i="1" s="1"/>
  <c r="H427" i="1"/>
  <c r="AN142" i="1"/>
  <c r="I143" i="1" s="1"/>
  <c r="AO142" i="1"/>
  <c r="AJ144" i="1"/>
  <c r="AF144" i="1"/>
  <c r="J143" i="1" l="1"/>
  <c r="S143" i="1" s="1"/>
  <c r="H428" i="1"/>
  <c r="AS142" i="1"/>
  <c r="N143" i="1" s="1"/>
  <c r="AR142" i="1"/>
  <c r="M143" i="1" s="1"/>
  <c r="T143" i="1" l="1"/>
  <c r="AC143" i="1" s="1"/>
  <c r="AB143" i="1"/>
  <c r="U143" i="1"/>
  <c r="AH143" i="1"/>
  <c r="Q143" i="1"/>
  <c r="H429" i="1"/>
  <c r="AD143" i="1"/>
  <c r="AP143" i="1" s="1"/>
  <c r="K144" i="1" s="1"/>
  <c r="Y143" i="1"/>
  <c r="X143" i="1" l="1"/>
  <c r="V143" i="1"/>
  <c r="AG143" i="1" s="1"/>
  <c r="AK143" i="1"/>
  <c r="AT143" i="1" s="1"/>
  <c r="O144" i="1" s="1"/>
  <c r="AE144" i="1"/>
  <c r="AQ144" i="1" s="1"/>
  <c r="L145" i="1" s="1"/>
  <c r="AI144" i="1"/>
  <c r="H430" i="1"/>
  <c r="AN143" i="1"/>
  <c r="I144" i="1" s="1"/>
  <c r="AO143" i="1"/>
  <c r="J144" i="1" s="1"/>
  <c r="T144" i="1" l="1"/>
  <c r="AC144" i="1" s="1"/>
  <c r="S144" i="1"/>
  <c r="AB144" i="1" s="1"/>
  <c r="AF145" i="1"/>
  <c r="AJ145" i="1"/>
  <c r="H431" i="1"/>
  <c r="AS143" i="1"/>
  <c r="N144" i="1" s="1"/>
  <c r="AR143" i="1"/>
  <c r="M144" i="1" s="1"/>
  <c r="AD144" i="1"/>
  <c r="AP144" i="1" s="1"/>
  <c r="K145" i="1" s="1"/>
  <c r="AH144" i="1"/>
  <c r="X144" i="1" l="1"/>
  <c r="U144" i="1"/>
  <c r="H432" i="1"/>
  <c r="Q144" i="1"/>
  <c r="Y144" i="1"/>
  <c r="AI145" i="1"/>
  <c r="AE145" i="1"/>
  <c r="AQ145" i="1" s="1"/>
  <c r="L146" i="1" s="1"/>
  <c r="V144" i="1" l="1"/>
  <c r="AG144" i="1" s="1"/>
  <c r="AK144" i="1"/>
  <c r="AT144" i="1" s="1"/>
  <c r="O145" i="1" s="1"/>
  <c r="H433" i="1"/>
  <c r="AN144" i="1"/>
  <c r="I145" i="1" s="1"/>
  <c r="AO144" i="1"/>
  <c r="AF146" i="1"/>
  <c r="AJ146" i="1"/>
  <c r="J145" i="1" l="1"/>
  <c r="S145" i="1" s="1"/>
  <c r="H434" i="1"/>
  <c r="AS144" i="1"/>
  <c r="N145" i="1" s="1"/>
  <c r="AR144" i="1"/>
  <c r="M145" i="1" s="1"/>
  <c r="T145" i="1" l="1"/>
  <c r="AC145" i="1" s="1"/>
  <c r="AB145" i="1"/>
  <c r="U145" i="1"/>
  <c r="AH145" i="1"/>
  <c r="Q145" i="1"/>
  <c r="H435" i="1"/>
  <c r="AD145" i="1"/>
  <c r="AP145" i="1" s="1"/>
  <c r="K146" i="1" s="1"/>
  <c r="Y145" i="1"/>
  <c r="X145" i="1" l="1"/>
  <c r="V145" i="1"/>
  <c r="AG145" i="1" s="1"/>
  <c r="AK145" i="1"/>
  <c r="AT145" i="1" s="1"/>
  <c r="O146" i="1" s="1"/>
  <c r="AI146" i="1"/>
  <c r="AE146" i="1"/>
  <c r="AQ146" i="1" s="1"/>
  <c r="L147" i="1" s="1"/>
  <c r="H436" i="1"/>
  <c r="AN145" i="1"/>
  <c r="I146" i="1" s="1"/>
  <c r="AO145" i="1"/>
  <c r="J146" i="1" s="1"/>
  <c r="T146" i="1" l="1"/>
  <c r="AC146" i="1" s="1"/>
  <c r="S146" i="1"/>
  <c r="AB146" i="1" s="1"/>
  <c r="AF147" i="1"/>
  <c r="AJ147" i="1"/>
  <c r="H437" i="1"/>
  <c r="AH146" i="1"/>
  <c r="AD146" i="1"/>
  <c r="AP146" i="1" s="1"/>
  <c r="K147" i="1" s="1"/>
  <c r="AS145" i="1"/>
  <c r="N146" i="1" s="1"/>
  <c r="AR145" i="1"/>
  <c r="H438" i="1" l="1"/>
  <c r="M146" i="1"/>
  <c r="X146" i="1" s="1"/>
  <c r="AI147" i="1"/>
  <c r="AE147" i="1"/>
  <c r="AQ147" i="1" s="1"/>
  <c r="L148" i="1" s="1"/>
  <c r="U146" i="1" l="1"/>
  <c r="Q146" i="1"/>
  <c r="Y146" i="1"/>
  <c r="H439" i="1"/>
  <c r="AJ148" i="1"/>
  <c r="AF148" i="1"/>
  <c r="V146" i="1" l="1"/>
  <c r="AG146" i="1" s="1"/>
  <c r="AS146" i="1" s="1"/>
  <c r="N147" i="1" s="1"/>
  <c r="AK146" i="1"/>
  <c r="AT146" i="1" s="1"/>
  <c r="O147" i="1" s="1"/>
  <c r="AN146" i="1"/>
  <c r="I147" i="1" s="1"/>
  <c r="AO146" i="1"/>
  <c r="J147" i="1" s="1"/>
  <c r="H440" i="1"/>
  <c r="T147" i="1" l="1"/>
  <c r="AC147" i="1" s="1"/>
  <c r="S147" i="1"/>
  <c r="AB147" i="1" s="1"/>
  <c r="AD147" i="1"/>
  <c r="AP147" i="1" s="1"/>
  <c r="K148" i="1" s="1"/>
  <c r="AR146" i="1"/>
  <c r="M147" i="1" s="1"/>
  <c r="Q147" i="1" s="1"/>
  <c r="AH147" i="1"/>
  <c r="H441" i="1"/>
  <c r="X147" i="1" l="1"/>
  <c r="AI148" i="1"/>
  <c r="AE148" i="1"/>
  <c r="AQ148" i="1" s="1"/>
  <c r="L149" i="1" s="1"/>
  <c r="AF149" i="1" s="1"/>
  <c r="U147" i="1"/>
  <c r="V147" i="1" s="1"/>
  <c r="AG147" i="1" s="1"/>
  <c r="Y147" i="1"/>
  <c r="H442" i="1"/>
  <c r="AJ149" i="1" l="1"/>
  <c r="AO147" i="1"/>
  <c r="J148" i="1" s="1"/>
  <c r="AN147" i="1"/>
  <c r="I148" i="1" s="1"/>
  <c r="AK147" i="1"/>
  <c r="AT147" i="1" s="1"/>
  <c r="O148" i="1" s="1"/>
  <c r="H443" i="1"/>
  <c r="AS147" i="1"/>
  <c r="N148" i="1" s="1"/>
  <c r="T148" i="1" l="1"/>
  <c r="AC148" i="1" s="1"/>
  <c r="S148" i="1"/>
  <c r="AB148" i="1" s="1"/>
  <c r="AR147" i="1"/>
  <c r="M148" i="1" s="1"/>
  <c r="U148" i="1" s="1"/>
  <c r="AD148" i="1"/>
  <c r="AP148" i="1" s="1"/>
  <c r="K149" i="1" s="1"/>
  <c r="H444" i="1"/>
  <c r="AH148" i="1"/>
  <c r="X148" i="1" l="1"/>
  <c r="Y148" i="1"/>
  <c r="Q148" i="1"/>
  <c r="V148" i="1"/>
  <c r="AG148" i="1" s="1"/>
  <c r="AK148" i="1"/>
  <c r="AT148" i="1" s="1"/>
  <c r="O149" i="1" s="1"/>
  <c r="AE149" i="1"/>
  <c r="AQ149" i="1" s="1"/>
  <c r="L150" i="1" s="1"/>
  <c r="H445" i="1"/>
  <c r="AI149" i="1"/>
  <c r="AN148" i="1" l="1"/>
  <c r="I149" i="1" s="1"/>
  <c r="AO148" i="1"/>
  <c r="J149" i="1" s="1"/>
  <c r="AJ150" i="1"/>
  <c r="AF150" i="1"/>
  <c r="H446" i="1"/>
  <c r="AS148" i="1"/>
  <c r="N149" i="1" s="1"/>
  <c r="AR148" i="1"/>
  <c r="M149" i="1" s="1"/>
  <c r="T149" i="1" l="1"/>
  <c r="AC149" i="1" s="1"/>
  <c r="S149" i="1"/>
  <c r="AB149" i="1" s="1"/>
  <c r="AH149" i="1"/>
  <c r="AD149" i="1"/>
  <c r="AP149" i="1" s="1"/>
  <c r="K150" i="1" s="1"/>
  <c r="U149" i="1"/>
  <c r="Q149" i="1"/>
  <c r="H447" i="1"/>
  <c r="Y149" i="1"/>
  <c r="X149" i="1" l="1"/>
  <c r="AI150" i="1"/>
  <c r="AE150" i="1"/>
  <c r="AQ150" i="1" s="1"/>
  <c r="L151" i="1" s="1"/>
  <c r="AF151" i="1" s="1"/>
  <c r="V149" i="1"/>
  <c r="AG149" i="1" s="1"/>
  <c r="AK149" i="1"/>
  <c r="AT149" i="1" s="1"/>
  <c r="O150" i="1" s="1"/>
  <c r="H448" i="1"/>
  <c r="AN149" i="1"/>
  <c r="I150" i="1" s="1"/>
  <c r="AO149" i="1"/>
  <c r="J150" i="1" s="1"/>
  <c r="T150" i="1" l="1"/>
  <c r="AC150" i="1" s="1"/>
  <c r="S150" i="1"/>
  <c r="AB150" i="1" s="1"/>
  <c r="AJ151" i="1"/>
  <c r="H449" i="1"/>
  <c r="AS149" i="1"/>
  <c r="N150" i="1" s="1"/>
  <c r="AR149" i="1"/>
  <c r="M150" i="1" s="1"/>
  <c r="AH150" i="1"/>
  <c r="AD150" i="1"/>
  <c r="AP150" i="1" s="1"/>
  <c r="K151" i="1" s="1"/>
  <c r="X150" i="1" l="1"/>
  <c r="U150" i="1"/>
  <c r="H450" i="1"/>
  <c r="Q150" i="1"/>
  <c r="Y150" i="1"/>
  <c r="AE151" i="1"/>
  <c r="AQ151" i="1" s="1"/>
  <c r="L152" i="1" s="1"/>
  <c r="AI151" i="1"/>
  <c r="V150" i="1" l="1"/>
  <c r="AG150" i="1" s="1"/>
  <c r="AK150" i="1"/>
  <c r="AT150" i="1" s="1"/>
  <c r="O151" i="1" s="1"/>
  <c r="H451" i="1"/>
  <c r="AN150" i="1"/>
  <c r="I151" i="1" s="1"/>
  <c r="AO150" i="1"/>
  <c r="AF152" i="1"/>
  <c r="AJ152" i="1"/>
  <c r="H452" i="1" l="1"/>
  <c r="J151" i="1"/>
  <c r="S151" i="1" s="1"/>
  <c r="AS150" i="1"/>
  <c r="N151" i="1" s="1"/>
  <c r="AR150" i="1"/>
  <c r="M151" i="1" s="1"/>
  <c r="T151" i="1" l="1"/>
  <c r="AC151" i="1" s="1"/>
  <c r="AB151" i="1"/>
  <c r="U151" i="1"/>
  <c r="AD151" i="1"/>
  <c r="AP151" i="1" s="1"/>
  <c r="K152" i="1" s="1"/>
  <c r="H453" i="1"/>
  <c r="Q151" i="1"/>
  <c r="AH151" i="1"/>
  <c r="Y151" i="1"/>
  <c r="X151" i="1" l="1"/>
  <c r="AE152" i="1"/>
  <c r="AQ152" i="1" s="1"/>
  <c r="L153" i="1" s="1"/>
  <c r="AF153" i="1" s="1"/>
  <c r="V151" i="1"/>
  <c r="AG151" i="1" s="1"/>
  <c r="AK151" i="1"/>
  <c r="AT151" i="1" s="1"/>
  <c r="O152" i="1" s="1"/>
  <c r="H454" i="1"/>
  <c r="AI152" i="1"/>
  <c r="AN151" i="1"/>
  <c r="I152" i="1" s="1"/>
  <c r="AO151" i="1"/>
  <c r="J152" i="1" s="1"/>
  <c r="T152" i="1" l="1"/>
  <c r="AC152" i="1" s="1"/>
  <c r="S152" i="1"/>
  <c r="AB152" i="1" s="1"/>
  <c r="AJ153" i="1"/>
  <c r="H455" i="1"/>
  <c r="AS151" i="1"/>
  <c r="N152" i="1" s="1"/>
  <c r="AR151" i="1"/>
  <c r="M152" i="1" s="1"/>
  <c r="AD152" i="1"/>
  <c r="AP152" i="1" s="1"/>
  <c r="K153" i="1" s="1"/>
  <c r="AH152" i="1"/>
  <c r="X152" i="1" l="1"/>
  <c r="U152" i="1"/>
  <c r="Q152" i="1"/>
  <c r="H456" i="1"/>
  <c r="AE153" i="1"/>
  <c r="AQ153" i="1" s="1"/>
  <c r="L154" i="1" s="1"/>
  <c r="AI153" i="1"/>
  <c r="Y152" i="1"/>
  <c r="V152" i="1" l="1"/>
  <c r="AG152" i="1" s="1"/>
  <c r="AK152" i="1"/>
  <c r="AT152" i="1" s="1"/>
  <c r="O153" i="1" s="1"/>
  <c r="H457" i="1"/>
  <c r="AN152" i="1"/>
  <c r="I153" i="1" s="1"/>
  <c r="AO152" i="1"/>
  <c r="AJ154" i="1"/>
  <c r="AF154" i="1"/>
  <c r="H458" i="1" l="1"/>
  <c r="J153" i="1"/>
  <c r="S153" i="1" s="1"/>
  <c r="AS152" i="1"/>
  <c r="N153" i="1" s="1"/>
  <c r="AR152" i="1"/>
  <c r="M153" i="1" s="1"/>
  <c r="T153" i="1" l="1"/>
  <c r="AC153" i="1" s="1"/>
  <c r="AB153" i="1"/>
  <c r="U153" i="1"/>
  <c r="AD153" i="1"/>
  <c r="AP153" i="1" s="1"/>
  <c r="K154" i="1" s="1"/>
  <c r="AH153" i="1"/>
  <c r="Q153" i="1"/>
  <c r="H459" i="1"/>
  <c r="Y153" i="1"/>
  <c r="X153" i="1" l="1"/>
  <c r="V153" i="1"/>
  <c r="AG153" i="1" s="1"/>
  <c r="AK153" i="1"/>
  <c r="AT153" i="1" s="1"/>
  <c r="O154" i="1" s="1"/>
  <c r="AI154" i="1"/>
  <c r="H460" i="1"/>
  <c r="AE154" i="1"/>
  <c r="AQ154" i="1" s="1"/>
  <c r="L155" i="1" s="1"/>
  <c r="AN153" i="1"/>
  <c r="I154" i="1" s="1"/>
  <c r="AO153" i="1"/>
  <c r="J154" i="1" s="1"/>
  <c r="T154" i="1" l="1"/>
  <c r="AC154" i="1" s="1"/>
  <c r="S154" i="1"/>
  <c r="AB154" i="1" s="1"/>
  <c r="H461" i="1"/>
  <c r="AJ155" i="1"/>
  <c r="AF155" i="1"/>
  <c r="AH154" i="1"/>
  <c r="AD154" i="1"/>
  <c r="AP154" i="1" s="1"/>
  <c r="K155" i="1" s="1"/>
  <c r="AS153" i="1"/>
  <c r="N154" i="1" s="1"/>
  <c r="AR153" i="1"/>
  <c r="M154" i="1" l="1"/>
  <c r="X154" i="1" s="1"/>
  <c r="H462" i="1"/>
  <c r="AE155" i="1"/>
  <c r="AQ155" i="1" s="1"/>
  <c r="L156" i="1" s="1"/>
  <c r="AI155" i="1"/>
  <c r="U154" i="1" l="1"/>
  <c r="Q154" i="1"/>
  <c r="H463" i="1"/>
  <c r="Y154" i="1"/>
  <c r="AF156" i="1"/>
  <c r="AJ156" i="1"/>
  <c r="V154" i="1" l="1"/>
  <c r="AG154" i="1" s="1"/>
  <c r="AK154" i="1"/>
  <c r="AT154" i="1" s="1"/>
  <c r="O155" i="1" s="1"/>
  <c r="AO154" i="1"/>
  <c r="J155" i="1" s="1"/>
  <c r="AN154" i="1"/>
  <c r="I155" i="1" s="1"/>
  <c r="H464" i="1"/>
  <c r="T155" i="1" l="1"/>
  <c r="AC155" i="1" s="1"/>
  <c r="S155" i="1"/>
  <c r="AB155" i="1" s="1"/>
  <c r="AR154" i="1"/>
  <c r="M155" i="1" s="1"/>
  <c r="U155" i="1" s="1"/>
  <c r="AS154" i="1"/>
  <c r="N155" i="1" s="1"/>
  <c r="H465" i="1"/>
  <c r="AD155" i="1"/>
  <c r="AP155" i="1" s="1"/>
  <c r="AH155" i="1"/>
  <c r="X155" i="1" l="1"/>
  <c r="Y155" i="1"/>
  <c r="Q155" i="1"/>
  <c r="V155" i="1"/>
  <c r="AG155" i="1" s="1"/>
  <c r="AK155" i="1"/>
  <c r="AT155" i="1" s="1"/>
  <c r="O156" i="1" s="1"/>
  <c r="K156" i="1"/>
  <c r="H466" i="1"/>
  <c r="AO155" i="1" l="1"/>
  <c r="J156" i="1" s="1"/>
  <c r="AN155" i="1"/>
  <c r="I156" i="1" s="1"/>
  <c r="H467" i="1"/>
  <c r="AE156" i="1"/>
  <c r="AQ156" i="1" s="1"/>
  <c r="AI156" i="1"/>
  <c r="AS155" i="1"/>
  <c r="N156" i="1" s="1"/>
  <c r="AR155" i="1"/>
  <c r="T156" i="1" l="1"/>
  <c r="AC156" i="1" s="1"/>
  <c r="S156" i="1"/>
  <c r="AB156" i="1" s="1"/>
  <c r="AD156" i="1"/>
  <c r="AP156" i="1" s="1"/>
  <c r="K157" i="1" s="1"/>
  <c r="AH156" i="1"/>
  <c r="H468" i="1"/>
  <c r="M156" i="1"/>
  <c r="L157" i="1"/>
  <c r="X156" i="1" l="1"/>
  <c r="AE157" i="1"/>
  <c r="AI157" i="1"/>
  <c r="U156" i="1"/>
  <c r="Y156" i="1"/>
  <c r="AF157" i="1"/>
  <c r="AJ157" i="1"/>
  <c r="H469" i="1"/>
  <c r="Q156" i="1"/>
  <c r="V156" i="1" l="1"/>
  <c r="AG156" i="1" s="1"/>
  <c r="AS156" i="1" s="1"/>
  <c r="N157" i="1" s="1"/>
  <c r="AK156" i="1"/>
  <c r="AT156" i="1" s="1"/>
  <c r="O157" i="1" s="1"/>
  <c r="AN156" i="1"/>
  <c r="I157" i="1" s="1"/>
  <c r="AO156" i="1"/>
  <c r="J157" i="1" s="1"/>
  <c r="AQ157" i="1"/>
  <c r="L158" i="1" s="1"/>
  <c r="AF158" i="1" s="1"/>
  <c r="H470" i="1"/>
  <c r="T157" i="1" l="1"/>
  <c r="AC157" i="1" s="1"/>
  <c r="S157" i="1"/>
  <c r="AB157" i="1" s="1"/>
  <c r="AH157" i="1"/>
  <c r="AR156" i="1"/>
  <c r="M157" i="1" s="1"/>
  <c r="AD157" i="1"/>
  <c r="AP157" i="1" s="1"/>
  <c r="K158" i="1" s="1"/>
  <c r="AJ158" i="1"/>
  <c r="H471" i="1"/>
  <c r="X157" i="1" l="1"/>
  <c r="AE158" i="1"/>
  <c r="AQ158" i="1" s="1"/>
  <c r="L159" i="1" s="1"/>
  <c r="AF159" i="1" s="1"/>
  <c r="AI158" i="1"/>
  <c r="U157" i="1"/>
  <c r="Y157" i="1"/>
  <c r="Q157" i="1"/>
  <c r="H472" i="1"/>
  <c r="V157" i="1" l="1"/>
  <c r="AG157" i="1" s="1"/>
  <c r="AS157" i="1" s="1"/>
  <c r="N158" i="1" s="1"/>
  <c r="AK157" i="1"/>
  <c r="AT157" i="1" s="1"/>
  <c r="O158" i="1" s="1"/>
  <c r="AJ159" i="1"/>
  <c r="AN157" i="1"/>
  <c r="I158" i="1" s="1"/>
  <c r="AO157" i="1"/>
  <c r="J158" i="1" s="1"/>
  <c r="H473" i="1"/>
  <c r="T158" i="1" l="1"/>
  <c r="AC158" i="1" s="1"/>
  <c r="S158" i="1"/>
  <c r="AB158" i="1" s="1"/>
  <c r="AD158" i="1"/>
  <c r="AP158" i="1" s="1"/>
  <c r="K159" i="1" s="1"/>
  <c r="AR157" i="1"/>
  <c r="M158" i="1" s="1"/>
  <c r="AH158" i="1"/>
  <c r="H474" i="1"/>
  <c r="X158" i="1" l="1"/>
  <c r="AI159" i="1"/>
  <c r="AE159" i="1"/>
  <c r="AQ159" i="1" s="1"/>
  <c r="L160" i="1" s="1"/>
  <c r="AJ160" i="1" s="1"/>
  <c r="U158" i="1"/>
  <c r="Q158" i="1"/>
  <c r="Y158" i="1"/>
  <c r="H475" i="1"/>
  <c r="AF160" i="1" l="1"/>
  <c r="V158" i="1"/>
  <c r="AG158" i="1" s="1"/>
  <c r="AK158" i="1"/>
  <c r="AT158" i="1" s="1"/>
  <c r="O159" i="1" s="1"/>
  <c r="AN158" i="1"/>
  <c r="I159" i="1" s="1"/>
  <c r="AO158" i="1"/>
  <c r="J159" i="1" s="1"/>
  <c r="H476" i="1"/>
  <c r="T159" i="1" l="1"/>
  <c r="AC159" i="1" s="1"/>
  <c r="S159" i="1"/>
  <c r="AB159" i="1" s="1"/>
  <c r="AR158" i="1"/>
  <c r="M159" i="1" s="1"/>
  <c r="U159" i="1" s="1"/>
  <c r="AS158" i="1"/>
  <c r="N159" i="1" s="1"/>
  <c r="AD159" i="1"/>
  <c r="AP159" i="1" s="1"/>
  <c r="K160" i="1" s="1"/>
  <c r="H477" i="1"/>
  <c r="AH159" i="1"/>
  <c r="X159" i="1" l="1"/>
  <c r="Y159" i="1"/>
  <c r="Q159" i="1"/>
  <c r="V159" i="1"/>
  <c r="AG159" i="1" s="1"/>
  <c r="AK159" i="1"/>
  <c r="AT159" i="1" s="1"/>
  <c r="O160" i="1" s="1"/>
  <c r="AE160" i="1"/>
  <c r="AQ160" i="1" s="1"/>
  <c r="L161" i="1" s="1"/>
  <c r="AJ161" i="1" s="1"/>
  <c r="H478" i="1"/>
  <c r="AI160" i="1"/>
  <c r="AN159" i="1" l="1"/>
  <c r="I160" i="1" s="1"/>
  <c r="AO159" i="1"/>
  <c r="J160" i="1" s="1"/>
  <c r="AF161" i="1"/>
  <c r="H479" i="1"/>
  <c r="AS159" i="1"/>
  <c r="N160" i="1" s="1"/>
  <c r="AR159" i="1"/>
  <c r="M160" i="1" s="1"/>
  <c r="T160" i="1" l="1"/>
  <c r="AC160" i="1" s="1"/>
  <c r="S160" i="1"/>
  <c r="AB160" i="1" s="1"/>
  <c r="AD160" i="1"/>
  <c r="AP160" i="1" s="1"/>
  <c r="K161" i="1" s="1"/>
  <c r="AH160" i="1"/>
  <c r="U160" i="1"/>
  <c r="H480" i="1"/>
  <c r="Q160" i="1"/>
  <c r="Y160" i="1"/>
  <c r="X160" i="1" l="1"/>
  <c r="AE161" i="1"/>
  <c r="AQ161" i="1" s="1"/>
  <c r="L162" i="1" s="1"/>
  <c r="AF162" i="1" s="1"/>
  <c r="AI161" i="1"/>
  <c r="V160" i="1"/>
  <c r="AG160" i="1" s="1"/>
  <c r="AK160" i="1"/>
  <c r="AT160" i="1" s="1"/>
  <c r="O161" i="1" s="1"/>
  <c r="H481" i="1"/>
  <c r="AN160" i="1"/>
  <c r="I161" i="1" s="1"/>
  <c r="AO160" i="1"/>
  <c r="AJ162" i="1" l="1"/>
  <c r="H482" i="1"/>
  <c r="J161" i="1"/>
  <c r="S161" i="1" s="1"/>
  <c r="AS160" i="1"/>
  <c r="N161" i="1" s="1"/>
  <c r="AR160" i="1"/>
  <c r="M161" i="1" s="1"/>
  <c r="T161" i="1" l="1"/>
  <c r="AC161" i="1" s="1"/>
  <c r="AB161" i="1"/>
  <c r="U161" i="1"/>
  <c r="Q161" i="1"/>
  <c r="AH161" i="1"/>
  <c r="AD161" i="1"/>
  <c r="AP161" i="1" s="1"/>
  <c r="K162" i="1" s="1"/>
  <c r="H483" i="1"/>
  <c r="Y161" i="1"/>
  <c r="X161" i="1" l="1"/>
  <c r="V161" i="1"/>
  <c r="AG161" i="1" s="1"/>
  <c r="AK161" i="1"/>
  <c r="AT161" i="1" s="1"/>
  <c r="O162" i="1" s="1"/>
  <c r="AI162" i="1"/>
  <c r="AE162" i="1"/>
  <c r="AQ162" i="1" s="1"/>
  <c r="L163" i="1" s="1"/>
  <c r="H484" i="1"/>
  <c r="AN161" i="1"/>
  <c r="I162" i="1" s="1"/>
  <c r="AO161" i="1"/>
  <c r="J162" i="1" s="1"/>
  <c r="T162" i="1" l="1"/>
  <c r="AC162" i="1" s="1"/>
  <c r="S162" i="1"/>
  <c r="AB162" i="1" s="1"/>
  <c r="H485" i="1"/>
  <c r="AJ163" i="1"/>
  <c r="AF163" i="1"/>
  <c r="AS161" i="1"/>
  <c r="N162" i="1" s="1"/>
  <c r="AR161" i="1"/>
  <c r="M162" i="1" s="1"/>
  <c r="AD162" i="1"/>
  <c r="AP162" i="1" s="1"/>
  <c r="K163" i="1" s="1"/>
  <c r="AH162" i="1"/>
  <c r="X162" i="1" l="1"/>
  <c r="U162" i="1"/>
  <c r="H486" i="1"/>
  <c r="Q162" i="1"/>
  <c r="Y162" i="1"/>
  <c r="AI163" i="1"/>
  <c r="AE163" i="1"/>
  <c r="AQ163" i="1" s="1"/>
  <c r="L164" i="1" s="1"/>
  <c r="V162" i="1" l="1"/>
  <c r="AG162" i="1" s="1"/>
  <c r="AK162" i="1"/>
  <c r="AT162" i="1" s="1"/>
  <c r="O163" i="1" s="1"/>
  <c r="AN162" i="1"/>
  <c r="I163" i="1" s="1"/>
  <c r="H487" i="1"/>
  <c r="AO162" i="1"/>
  <c r="J163" i="1" s="1"/>
  <c r="AF164" i="1"/>
  <c r="AJ164" i="1"/>
  <c r="T163" i="1" l="1"/>
  <c r="AC163" i="1" s="1"/>
  <c r="S163" i="1"/>
  <c r="AB163" i="1" s="1"/>
  <c r="H488" i="1"/>
  <c r="AH163" i="1"/>
  <c r="AD163" i="1"/>
  <c r="AP163" i="1" s="1"/>
  <c r="K164" i="1" s="1"/>
  <c r="AS162" i="1"/>
  <c r="N163" i="1" s="1"/>
  <c r="AR162" i="1"/>
  <c r="M163" i="1" s="1"/>
  <c r="X163" i="1" l="1"/>
  <c r="U163" i="1"/>
  <c r="Q163" i="1"/>
  <c r="H489" i="1"/>
  <c r="AI164" i="1"/>
  <c r="AE164" i="1"/>
  <c r="AQ164" i="1" s="1"/>
  <c r="L165" i="1" s="1"/>
  <c r="Y163" i="1"/>
  <c r="V163" i="1" l="1"/>
  <c r="AG163" i="1" s="1"/>
  <c r="AK163" i="1"/>
  <c r="AT163" i="1" s="1"/>
  <c r="O164" i="1" s="1"/>
  <c r="H490" i="1"/>
  <c r="AN163" i="1"/>
  <c r="I164" i="1" s="1"/>
  <c r="AF165" i="1"/>
  <c r="AJ165" i="1"/>
  <c r="AO163" i="1"/>
  <c r="J164" i="1" s="1"/>
  <c r="T164" i="1" l="1"/>
  <c r="AC164" i="1" s="1"/>
  <c r="S164" i="1"/>
  <c r="AB164" i="1" s="1"/>
  <c r="H491" i="1"/>
  <c r="AS163" i="1"/>
  <c r="N164" i="1" s="1"/>
  <c r="AR163" i="1"/>
  <c r="AH164" i="1"/>
  <c r="AD164" i="1"/>
  <c r="AP164" i="1" s="1"/>
  <c r="K165" i="1" s="1"/>
  <c r="M164" i="1" l="1"/>
  <c r="X164" i="1" s="1"/>
  <c r="H492" i="1"/>
  <c r="AE165" i="1"/>
  <c r="AQ165" i="1" s="1"/>
  <c r="L166" i="1" s="1"/>
  <c r="AI165" i="1"/>
  <c r="U164" i="1" l="1"/>
  <c r="Y164" i="1"/>
  <c r="H493" i="1"/>
  <c r="Q164" i="1"/>
  <c r="AF166" i="1"/>
  <c r="AJ166" i="1"/>
  <c r="V164" i="1" l="1"/>
  <c r="AG164" i="1" s="1"/>
  <c r="AS164" i="1" s="1"/>
  <c r="N165" i="1" s="1"/>
  <c r="AK164" i="1"/>
  <c r="AT164" i="1" s="1"/>
  <c r="O165" i="1" s="1"/>
  <c r="H494" i="1"/>
  <c r="AN164" i="1"/>
  <c r="I165" i="1" s="1"/>
  <c r="AO164" i="1"/>
  <c r="J165" i="1" s="1"/>
  <c r="T165" i="1" l="1"/>
  <c r="AC165" i="1" s="1"/>
  <c r="S165" i="1"/>
  <c r="AB165" i="1" s="1"/>
  <c r="AR164" i="1"/>
  <c r="M165" i="1" s="1"/>
  <c r="H495" i="1"/>
  <c r="AH165" i="1"/>
  <c r="AD165" i="1"/>
  <c r="AP165" i="1" s="1"/>
  <c r="K166" i="1" s="1"/>
  <c r="X165" i="1" l="1"/>
  <c r="U165" i="1"/>
  <c r="AK165" i="1" s="1"/>
  <c r="AT165" i="1" s="1"/>
  <c r="O166" i="1" s="1"/>
  <c r="Y165" i="1"/>
  <c r="Q165" i="1"/>
  <c r="AO165" i="1"/>
  <c r="J166" i="1" s="1"/>
  <c r="H496" i="1"/>
  <c r="AE166" i="1"/>
  <c r="AQ166" i="1" s="1"/>
  <c r="L167" i="1" s="1"/>
  <c r="AI166" i="1"/>
  <c r="V165" i="1" l="1"/>
  <c r="AG165" i="1" s="1"/>
  <c r="AS165" i="1" s="1"/>
  <c r="N166" i="1" s="1"/>
  <c r="AN165" i="1"/>
  <c r="I166" i="1" s="1"/>
  <c r="H497" i="1"/>
  <c r="AF167" i="1"/>
  <c r="AJ167" i="1"/>
  <c r="AD166" i="1"/>
  <c r="AP166" i="1" s="1"/>
  <c r="K167" i="1" s="1"/>
  <c r="AH166" i="1"/>
  <c r="S166" i="1" l="1"/>
  <c r="AB166" i="1" s="1"/>
  <c r="T166" i="1"/>
  <c r="AC166" i="1" s="1"/>
  <c r="AR165" i="1"/>
  <c r="M166" i="1" s="1"/>
  <c r="U166" i="1" s="1"/>
  <c r="H498" i="1"/>
  <c r="AI167" i="1"/>
  <c r="AE167" i="1"/>
  <c r="AQ167" i="1" s="1"/>
  <c r="L168" i="1" s="1"/>
  <c r="X166" i="1" l="1"/>
  <c r="Q166" i="1"/>
  <c r="Y166" i="1"/>
  <c r="V166" i="1"/>
  <c r="AG166" i="1" s="1"/>
  <c r="AK166" i="1"/>
  <c r="AT166" i="1" s="1"/>
  <c r="O167" i="1" s="1"/>
  <c r="H499" i="1"/>
  <c r="AF168" i="1"/>
  <c r="AJ168" i="1"/>
  <c r="AO166" i="1" l="1"/>
  <c r="J167" i="1" s="1"/>
  <c r="AN166" i="1"/>
  <c r="I167" i="1" s="1"/>
  <c r="H500" i="1"/>
  <c r="AS166" i="1"/>
  <c r="N167" i="1" s="1"/>
  <c r="AR166" i="1"/>
  <c r="T167" i="1" l="1"/>
  <c r="AC167" i="1" s="1"/>
  <c r="S167" i="1"/>
  <c r="AB167" i="1" s="1"/>
  <c r="AD167" i="1"/>
  <c r="AP167" i="1" s="1"/>
  <c r="K168" i="1" s="1"/>
  <c r="AH167" i="1"/>
  <c r="M167" i="1"/>
  <c r="H501" i="1"/>
  <c r="X167" i="1" l="1"/>
  <c r="AE168" i="1"/>
  <c r="AQ168" i="1" s="1"/>
  <c r="L169" i="1" s="1"/>
  <c r="AJ169" i="1" s="1"/>
  <c r="AI168" i="1"/>
  <c r="U167" i="1"/>
  <c r="Y167" i="1"/>
  <c r="H502" i="1"/>
  <c r="Q167" i="1"/>
  <c r="AF169" i="1" l="1"/>
  <c r="V167" i="1"/>
  <c r="AG167" i="1" s="1"/>
  <c r="AK167" i="1"/>
  <c r="AT167" i="1" s="1"/>
  <c r="O168" i="1" s="1"/>
  <c r="H503" i="1"/>
  <c r="AN167" i="1"/>
  <c r="I168" i="1" s="1"/>
  <c r="AO167" i="1"/>
  <c r="AR167" i="1" l="1"/>
  <c r="M168" i="1" s="1"/>
  <c r="U168" i="1" s="1"/>
  <c r="AS167" i="1"/>
  <c r="N168" i="1" s="1"/>
  <c r="J168" i="1"/>
  <c r="S168" i="1" s="1"/>
  <c r="H504" i="1"/>
  <c r="T168" i="1" l="1"/>
  <c r="AC168" i="1" s="1"/>
  <c r="AB168" i="1"/>
  <c r="V168" i="1"/>
  <c r="AG168" i="1" s="1"/>
  <c r="AK168" i="1"/>
  <c r="AH168" i="1"/>
  <c r="Y168" i="1"/>
  <c r="H505" i="1"/>
  <c r="Q168" i="1"/>
  <c r="AD168" i="1"/>
  <c r="AP168" i="1" s="1"/>
  <c r="X168" i="1" l="1"/>
  <c r="AT168" i="1"/>
  <c r="O169" i="1" s="1"/>
  <c r="AN168" i="1"/>
  <c r="I169" i="1" s="1"/>
  <c r="AO168" i="1"/>
  <c r="J169" i="1" s="1"/>
  <c r="K169" i="1"/>
  <c r="H506" i="1"/>
  <c r="AS168" i="1"/>
  <c r="N169" i="1" s="1"/>
  <c r="AR168" i="1"/>
  <c r="T169" i="1" l="1"/>
  <c r="AC169" i="1" s="1"/>
  <c r="S169" i="1"/>
  <c r="AB169" i="1" s="1"/>
  <c r="AH169" i="1"/>
  <c r="AD169" i="1"/>
  <c r="M169" i="1"/>
  <c r="H507" i="1"/>
  <c r="AI169" i="1"/>
  <c r="AE169" i="1"/>
  <c r="AQ169" i="1" s="1"/>
  <c r="L170" i="1" s="1"/>
  <c r="X169" i="1" l="1"/>
  <c r="U169" i="1"/>
  <c r="AP169" i="1"/>
  <c r="K170" i="1" s="1"/>
  <c r="Y169" i="1"/>
  <c r="AF170" i="1"/>
  <c r="AJ170" i="1"/>
  <c r="H508" i="1"/>
  <c r="Q169" i="1"/>
  <c r="AI170" i="1" l="1"/>
  <c r="V169" i="1"/>
  <c r="AG169" i="1" s="1"/>
  <c r="AS169" i="1" s="1"/>
  <c r="N170" i="1" s="1"/>
  <c r="AK169" i="1"/>
  <c r="AT169" i="1" s="1"/>
  <c r="O170" i="1" s="1"/>
  <c r="AN169" i="1"/>
  <c r="I170" i="1" s="1"/>
  <c r="AO169" i="1"/>
  <c r="J170" i="1" s="1"/>
  <c r="AE170" i="1"/>
  <c r="AQ170" i="1" s="1"/>
  <c r="L171" i="1" s="1"/>
  <c r="H509" i="1"/>
  <c r="T170" i="1" l="1"/>
  <c r="AC170" i="1" s="1"/>
  <c r="S170" i="1"/>
  <c r="AB170" i="1" s="1"/>
  <c r="AH170" i="1"/>
  <c r="AR169" i="1"/>
  <c r="M170" i="1" s="1"/>
  <c r="AD170" i="1"/>
  <c r="AP170" i="1" s="1"/>
  <c r="K171" i="1" s="1"/>
  <c r="AF171" i="1"/>
  <c r="AJ171" i="1"/>
  <c r="H510" i="1"/>
  <c r="X170" i="1" l="1"/>
  <c r="AE171" i="1"/>
  <c r="AQ171" i="1" s="1"/>
  <c r="L172" i="1" s="1"/>
  <c r="AF172" i="1" s="1"/>
  <c r="AI171" i="1"/>
  <c r="U170" i="1"/>
  <c r="Y170" i="1"/>
  <c r="Q170" i="1"/>
  <c r="H511" i="1"/>
  <c r="V170" i="1" l="1"/>
  <c r="AG170" i="1" s="1"/>
  <c r="AS170" i="1" s="1"/>
  <c r="N171" i="1" s="1"/>
  <c r="AK170" i="1"/>
  <c r="AT170" i="1" s="1"/>
  <c r="O171" i="1" s="1"/>
  <c r="AN170" i="1"/>
  <c r="I171" i="1" s="1"/>
  <c r="AO170" i="1"/>
  <c r="J171" i="1" s="1"/>
  <c r="AJ172" i="1"/>
  <c r="H512" i="1"/>
  <c r="T171" i="1" l="1"/>
  <c r="AC171" i="1" s="1"/>
  <c r="S171" i="1"/>
  <c r="AB171" i="1" s="1"/>
  <c r="AR170" i="1"/>
  <c r="M171" i="1" s="1"/>
  <c r="AD171" i="1"/>
  <c r="AP171" i="1" s="1"/>
  <c r="K172" i="1" s="1"/>
  <c r="AH171" i="1"/>
  <c r="H513" i="1"/>
  <c r="X171" i="1" l="1"/>
  <c r="Q171" i="1"/>
  <c r="U171" i="1"/>
  <c r="V171" i="1" s="1"/>
  <c r="AG171" i="1" s="1"/>
  <c r="Y171" i="1"/>
  <c r="AE172" i="1"/>
  <c r="AQ172" i="1" s="1"/>
  <c r="L173" i="1" s="1"/>
  <c r="AJ173" i="1" s="1"/>
  <c r="H514" i="1"/>
  <c r="AI172" i="1"/>
  <c r="AN171" i="1" l="1"/>
  <c r="I172" i="1" s="1"/>
  <c r="AK171" i="1"/>
  <c r="AT171" i="1" s="1"/>
  <c r="O172" i="1" s="1"/>
  <c r="AO171" i="1"/>
  <c r="J172" i="1" s="1"/>
  <c r="AF173" i="1"/>
  <c r="H515" i="1"/>
  <c r="AS171" i="1"/>
  <c r="N172" i="1" s="1"/>
  <c r="T172" i="1" l="1"/>
  <c r="AC172" i="1" s="1"/>
  <c r="S172" i="1"/>
  <c r="AB172" i="1" s="1"/>
  <c r="AR171" i="1"/>
  <c r="M172" i="1" s="1"/>
  <c r="Y172" i="1" s="1"/>
  <c r="AH172" i="1"/>
  <c r="AD172" i="1"/>
  <c r="AP172" i="1" s="1"/>
  <c r="K173" i="1" s="1"/>
  <c r="H516" i="1"/>
  <c r="X172" i="1" l="1"/>
  <c r="U172" i="1"/>
  <c r="AK172" i="1" s="1"/>
  <c r="AT172" i="1" s="1"/>
  <c r="O173" i="1" s="1"/>
  <c r="Q172" i="1"/>
  <c r="AI173" i="1"/>
  <c r="AE173" i="1"/>
  <c r="AQ173" i="1" s="1"/>
  <c r="L174" i="1" s="1"/>
  <c r="AJ174" i="1" s="1"/>
  <c r="AN172" i="1"/>
  <c r="I173" i="1" s="1"/>
  <c r="H517" i="1"/>
  <c r="AO172" i="1"/>
  <c r="J173" i="1" s="1"/>
  <c r="T173" i="1" l="1"/>
  <c r="AC173" i="1" s="1"/>
  <c r="S173" i="1"/>
  <c r="AB173" i="1" s="1"/>
  <c r="V172" i="1"/>
  <c r="AG172" i="1" s="1"/>
  <c r="AS172" i="1" s="1"/>
  <c r="N173" i="1" s="1"/>
  <c r="AF174" i="1"/>
  <c r="H518" i="1"/>
  <c r="AH173" i="1"/>
  <c r="AD173" i="1"/>
  <c r="AP173" i="1" s="1"/>
  <c r="K174" i="1" s="1"/>
  <c r="AR172" i="1" l="1"/>
  <c r="M173" i="1" s="1"/>
  <c r="X173" i="1" s="1"/>
  <c r="H519" i="1"/>
  <c r="AI174" i="1"/>
  <c r="AE174" i="1"/>
  <c r="AQ174" i="1" s="1"/>
  <c r="L175" i="1" s="1"/>
  <c r="U173" i="1" l="1"/>
  <c r="H520" i="1"/>
  <c r="Q173" i="1"/>
  <c r="Y173" i="1"/>
  <c r="AJ175" i="1"/>
  <c r="AF175" i="1"/>
  <c r="V173" i="1" l="1"/>
  <c r="AG173" i="1" s="1"/>
  <c r="AS173" i="1" s="1"/>
  <c r="N174" i="1" s="1"/>
  <c r="AK173" i="1"/>
  <c r="AT173" i="1" s="1"/>
  <c r="O174" i="1" s="1"/>
  <c r="AN173" i="1"/>
  <c r="I174" i="1" s="1"/>
  <c r="AO173" i="1"/>
  <c r="H521" i="1"/>
  <c r="AR173" i="1" l="1"/>
  <c r="M174" i="1" s="1"/>
  <c r="U174" i="1" s="1"/>
  <c r="H522" i="1"/>
  <c r="J174" i="1"/>
  <c r="S174" i="1" s="1"/>
  <c r="T174" i="1" l="1"/>
  <c r="AC174" i="1" s="1"/>
  <c r="AB174" i="1"/>
  <c r="V174" i="1"/>
  <c r="AG174" i="1" s="1"/>
  <c r="AK174" i="1"/>
  <c r="AD174" i="1"/>
  <c r="AP174" i="1" s="1"/>
  <c r="K175" i="1" s="1"/>
  <c r="Y174" i="1"/>
  <c r="H523" i="1"/>
  <c r="Q174" i="1"/>
  <c r="AH174" i="1"/>
  <c r="X174" i="1" l="1"/>
  <c r="AT174" i="1"/>
  <c r="O175" i="1" s="1"/>
  <c r="AN174" i="1"/>
  <c r="I175" i="1" s="1"/>
  <c r="AO174" i="1"/>
  <c r="J175" i="1" s="1"/>
  <c r="H524" i="1"/>
  <c r="AE175" i="1"/>
  <c r="AQ175" i="1" s="1"/>
  <c r="L176" i="1" s="1"/>
  <c r="AI175" i="1"/>
  <c r="AS174" i="1"/>
  <c r="N175" i="1" s="1"/>
  <c r="AR174" i="1"/>
  <c r="T175" i="1" l="1"/>
  <c r="AC175" i="1" s="1"/>
  <c r="S175" i="1"/>
  <c r="AB175" i="1" s="1"/>
  <c r="AH175" i="1"/>
  <c r="AD175" i="1"/>
  <c r="AP175" i="1" s="1"/>
  <c r="K176" i="1" s="1"/>
  <c r="H525" i="1"/>
  <c r="AF176" i="1"/>
  <c r="AJ176" i="1"/>
  <c r="M175" i="1"/>
  <c r="X175" i="1" l="1"/>
  <c r="AI176" i="1"/>
  <c r="U175" i="1"/>
  <c r="AE176" i="1"/>
  <c r="AQ176" i="1" s="1"/>
  <c r="L177" i="1" s="1"/>
  <c r="Q175" i="1"/>
  <c r="Y175" i="1"/>
  <c r="H526" i="1"/>
  <c r="V175" i="1" l="1"/>
  <c r="AG175" i="1" s="1"/>
  <c r="AK175" i="1"/>
  <c r="AT175" i="1" s="1"/>
  <c r="O176" i="1" s="1"/>
  <c r="AO175" i="1"/>
  <c r="J176" i="1" s="1"/>
  <c r="AN175" i="1"/>
  <c r="I176" i="1" s="1"/>
  <c r="AF177" i="1"/>
  <c r="AJ177" i="1"/>
  <c r="H527" i="1"/>
  <c r="T176" i="1" l="1"/>
  <c r="AC176" i="1" s="1"/>
  <c r="S176" i="1"/>
  <c r="AB176" i="1" s="1"/>
  <c r="AR175" i="1"/>
  <c r="M176" i="1" s="1"/>
  <c r="U176" i="1" s="1"/>
  <c r="AS175" i="1"/>
  <c r="N176" i="1" s="1"/>
  <c r="AD176" i="1"/>
  <c r="AP176" i="1" s="1"/>
  <c r="K177" i="1" s="1"/>
  <c r="AH176" i="1"/>
  <c r="H528" i="1"/>
  <c r="X176" i="1" l="1"/>
  <c r="Y176" i="1"/>
  <c r="V176" i="1"/>
  <c r="AG176" i="1" s="1"/>
  <c r="AK176" i="1"/>
  <c r="AT176" i="1" s="1"/>
  <c r="O177" i="1" s="1"/>
  <c r="Q176" i="1"/>
  <c r="H529" i="1"/>
  <c r="AI177" i="1"/>
  <c r="AE177" i="1"/>
  <c r="AQ177" i="1" s="1"/>
  <c r="L178" i="1" s="1"/>
  <c r="AO176" i="1" l="1"/>
  <c r="J177" i="1" s="1"/>
  <c r="AN176" i="1"/>
  <c r="I177" i="1" s="1"/>
  <c r="H530" i="1"/>
  <c r="AF178" i="1"/>
  <c r="AJ178" i="1"/>
  <c r="AS176" i="1"/>
  <c r="N177" i="1" s="1"/>
  <c r="AR176" i="1"/>
  <c r="M177" i="1" s="1"/>
  <c r="T177" i="1" l="1"/>
  <c r="AC177" i="1" s="1"/>
  <c r="S177" i="1"/>
  <c r="AB177" i="1" s="1"/>
  <c r="AD177" i="1"/>
  <c r="AP177" i="1" s="1"/>
  <c r="K178" i="1" s="1"/>
  <c r="AH177" i="1"/>
  <c r="U177" i="1"/>
  <c r="Q177" i="1"/>
  <c r="H531" i="1"/>
  <c r="Y177" i="1"/>
  <c r="X177" i="1" l="1"/>
  <c r="AI178" i="1"/>
  <c r="AE178" i="1"/>
  <c r="AQ178" i="1" s="1"/>
  <c r="L179" i="1" s="1"/>
  <c r="AF179" i="1" s="1"/>
  <c r="V177" i="1"/>
  <c r="AG177" i="1" s="1"/>
  <c r="AK177" i="1"/>
  <c r="AT177" i="1" s="1"/>
  <c r="O178" i="1" s="1"/>
  <c r="H532" i="1"/>
  <c r="AN177" i="1"/>
  <c r="I178" i="1" s="1"/>
  <c r="AO177" i="1"/>
  <c r="AJ179" i="1" l="1"/>
  <c r="J178" i="1"/>
  <c r="S178" i="1" s="1"/>
  <c r="H533" i="1"/>
  <c r="AS177" i="1"/>
  <c r="N178" i="1" s="1"/>
  <c r="AR177" i="1"/>
  <c r="M178" i="1" s="1"/>
  <c r="T178" i="1" l="1"/>
  <c r="AC178" i="1" s="1"/>
  <c r="AB178" i="1"/>
  <c r="U178" i="1"/>
  <c r="AD178" i="1"/>
  <c r="AP178" i="1" s="1"/>
  <c r="K179" i="1" s="1"/>
  <c r="H534" i="1"/>
  <c r="Q178" i="1"/>
  <c r="AH178" i="1"/>
  <c r="Y178" i="1"/>
  <c r="X178" i="1" l="1"/>
  <c r="V178" i="1"/>
  <c r="AG178" i="1" s="1"/>
  <c r="AK178" i="1"/>
  <c r="AT178" i="1" s="1"/>
  <c r="O179" i="1" s="1"/>
  <c r="AN178" i="1"/>
  <c r="I179" i="1" s="1"/>
  <c r="AI179" i="1"/>
  <c r="H535" i="1"/>
  <c r="AE179" i="1"/>
  <c r="AQ179" i="1" s="1"/>
  <c r="L180" i="1" s="1"/>
  <c r="AO178" i="1"/>
  <c r="J179" i="1" s="1"/>
  <c r="T179" i="1" l="1"/>
  <c r="AC179" i="1" s="1"/>
  <c r="S179" i="1"/>
  <c r="AB179" i="1" s="1"/>
  <c r="AJ180" i="1"/>
  <c r="AF180" i="1"/>
  <c r="H536" i="1"/>
  <c r="AS178" i="1"/>
  <c r="N179" i="1" s="1"/>
  <c r="AR178" i="1"/>
  <c r="M179" i="1" s="1"/>
  <c r="AD179" i="1"/>
  <c r="AP179" i="1" s="1"/>
  <c r="K180" i="1" s="1"/>
  <c r="AH179" i="1"/>
  <c r="X179" i="1" l="1"/>
  <c r="U179" i="1"/>
  <c r="Q179" i="1"/>
  <c r="H537" i="1"/>
  <c r="Y179" i="1"/>
  <c r="AI180" i="1"/>
  <c r="AE180" i="1"/>
  <c r="AQ180" i="1" s="1"/>
  <c r="L181" i="1" s="1"/>
  <c r="V179" i="1" l="1"/>
  <c r="AG179" i="1" s="1"/>
  <c r="AK179" i="1"/>
  <c r="AT179" i="1" s="1"/>
  <c r="O180" i="1" s="1"/>
  <c r="H538" i="1"/>
  <c r="AN179" i="1"/>
  <c r="I180" i="1" s="1"/>
  <c r="AO179" i="1"/>
  <c r="AJ181" i="1"/>
  <c r="AF181" i="1"/>
  <c r="J180" i="1" l="1"/>
  <c r="S180" i="1" s="1"/>
  <c r="H539" i="1"/>
  <c r="AS179" i="1"/>
  <c r="N180" i="1" s="1"/>
  <c r="AR179" i="1"/>
  <c r="M180" i="1" s="1"/>
  <c r="T180" i="1" l="1"/>
  <c r="AC180" i="1" s="1"/>
  <c r="AB180" i="1"/>
  <c r="U180" i="1"/>
  <c r="AH180" i="1"/>
  <c r="Q180" i="1"/>
  <c r="H540" i="1"/>
  <c r="AD180" i="1"/>
  <c r="AP180" i="1" s="1"/>
  <c r="K181" i="1" s="1"/>
  <c r="Y180" i="1"/>
  <c r="X180" i="1" l="1"/>
  <c r="V180" i="1"/>
  <c r="AG180" i="1" s="1"/>
  <c r="AK180" i="1"/>
  <c r="AT180" i="1" s="1"/>
  <c r="O181" i="1" s="1"/>
  <c r="AI181" i="1"/>
  <c r="AE181" i="1"/>
  <c r="AQ181" i="1" s="1"/>
  <c r="L182" i="1" s="1"/>
  <c r="H541" i="1"/>
  <c r="AN180" i="1"/>
  <c r="I181" i="1" s="1"/>
  <c r="AO180" i="1"/>
  <c r="J181" i="1" s="1"/>
  <c r="T181" i="1" l="1"/>
  <c r="AC181" i="1" s="1"/>
  <c r="S181" i="1"/>
  <c r="AB181" i="1" s="1"/>
  <c r="AF182" i="1"/>
  <c r="AJ182" i="1"/>
  <c r="H542" i="1"/>
  <c r="AS180" i="1"/>
  <c r="N181" i="1" s="1"/>
  <c r="AR180" i="1"/>
  <c r="M181" i="1" s="1"/>
  <c r="AD181" i="1"/>
  <c r="AP181" i="1" s="1"/>
  <c r="K182" i="1" s="1"/>
  <c r="AH181" i="1"/>
  <c r="X181" i="1" l="1"/>
  <c r="U181" i="1"/>
  <c r="Q181" i="1"/>
  <c r="H543" i="1"/>
  <c r="Y181" i="1"/>
  <c r="AI182" i="1"/>
  <c r="AE182" i="1"/>
  <c r="AQ182" i="1" s="1"/>
  <c r="L183" i="1" s="1"/>
  <c r="V181" i="1" l="1"/>
  <c r="AG181" i="1" s="1"/>
  <c r="AK181" i="1"/>
  <c r="AT181" i="1" s="1"/>
  <c r="O182" i="1" s="1"/>
  <c r="H544" i="1"/>
  <c r="AN181" i="1"/>
  <c r="I182" i="1" s="1"/>
  <c r="AF183" i="1"/>
  <c r="AJ183" i="1"/>
  <c r="AO181" i="1"/>
  <c r="J182" i="1" s="1"/>
  <c r="T182" i="1" l="1"/>
  <c r="AC182" i="1" s="1"/>
  <c r="S182" i="1"/>
  <c r="AB182" i="1" s="1"/>
  <c r="H545" i="1"/>
  <c r="AS181" i="1"/>
  <c r="N182" i="1" s="1"/>
  <c r="AR181" i="1"/>
  <c r="AD182" i="1"/>
  <c r="AP182" i="1" s="1"/>
  <c r="K183" i="1" s="1"/>
  <c r="AH182" i="1"/>
  <c r="M182" i="1" l="1"/>
  <c r="X182" i="1" s="1"/>
  <c r="H546" i="1"/>
  <c r="AE183" i="1"/>
  <c r="AQ183" i="1" s="1"/>
  <c r="L184" i="1" s="1"/>
  <c r="AI183" i="1"/>
  <c r="U182" i="1" l="1"/>
  <c r="Y182" i="1"/>
  <c r="Q182" i="1"/>
  <c r="H547" i="1"/>
  <c r="AF184" i="1"/>
  <c r="AJ184" i="1"/>
  <c r="V182" i="1" l="1"/>
  <c r="AG182" i="1" s="1"/>
  <c r="AK182" i="1"/>
  <c r="AT182" i="1" s="1"/>
  <c r="O183" i="1" s="1"/>
  <c r="AN182" i="1"/>
  <c r="I183" i="1" s="1"/>
  <c r="AO182" i="1"/>
  <c r="J183" i="1" s="1"/>
  <c r="H548" i="1"/>
  <c r="T183" i="1" l="1"/>
  <c r="AC183" i="1" s="1"/>
  <c r="S183" i="1"/>
  <c r="AB183" i="1" s="1"/>
  <c r="AR182" i="1"/>
  <c r="M183" i="1" s="1"/>
  <c r="Y183" i="1" s="1"/>
  <c r="AS182" i="1"/>
  <c r="N183" i="1" s="1"/>
  <c r="AH183" i="1"/>
  <c r="H549" i="1"/>
  <c r="AD183" i="1"/>
  <c r="AP183" i="1" s="1"/>
  <c r="K184" i="1" s="1"/>
  <c r="X183" i="1" l="1"/>
  <c r="Q183" i="1"/>
  <c r="U183" i="1"/>
  <c r="AK183" i="1" s="1"/>
  <c r="AT183" i="1" s="1"/>
  <c r="O184" i="1" s="1"/>
  <c r="H550" i="1"/>
  <c r="AE184" i="1"/>
  <c r="AQ184" i="1" s="1"/>
  <c r="L185" i="1" s="1"/>
  <c r="AI184" i="1"/>
  <c r="AO183" i="1" l="1"/>
  <c r="J184" i="1" s="1"/>
  <c r="AN183" i="1"/>
  <c r="I184" i="1" s="1"/>
  <c r="V183" i="1"/>
  <c r="AG183" i="1" s="1"/>
  <c r="AS183" i="1" s="1"/>
  <c r="N184" i="1" s="1"/>
  <c r="H551" i="1"/>
  <c r="AJ185" i="1"/>
  <c r="AF185" i="1"/>
  <c r="T184" i="1" l="1"/>
  <c r="AC184" i="1" s="1"/>
  <c r="S184" i="1"/>
  <c r="AB184" i="1" s="1"/>
  <c r="AD184" i="1"/>
  <c r="AP184" i="1" s="1"/>
  <c r="K185" i="1" s="1"/>
  <c r="AH184" i="1"/>
  <c r="AR183" i="1"/>
  <c r="M184" i="1" s="1"/>
  <c r="U184" i="1" s="1"/>
  <c r="H552" i="1"/>
  <c r="X184" i="1" l="1"/>
  <c r="AE185" i="1"/>
  <c r="AQ185" i="1" s="1"/>
  <c r="L186" i="1" s="1"/>
  <c r="AF186" i="1" s="1"/>
  <c r="AI185" i="1"/>
  <c r="Q184" i="1"/>
  <c r="Y184" i="1"/>
  <c r="V184" i="1"/>
  <c r="AG184" i="1" s="1"/>
  <c r="AK184" i="1"/>
  <c r="AT184" i="1" s="1"/>
  <c r="O185" i="1" s="1"/>
  <c r="H553" i="1"/>
  <c r="AJ186" i="1" l="1"/>
  <c r="AO184" i="1"/>
  <c r="J185" i="1" s="1"/>
  <c r="AN184" i="1"/>
  <c r="I185" i="1" s="1"/>
  <c r="H554" i="1"/>
  <c r="AS184" i="1"/>
  <c r="N185" i="1" s="1"/>
  <c r="AR184" i="1"/>
  <c r="M185" i="1" s="1"/>
  <c r="T185" i="1" l="1"/>
  <c r="AC185" i="1" s="1"/>
  <c r="S185" i="1"/>
  <c r="AB185" i="1" s="1"/>
  <c r="U185" i="1"/>
  <c r="AH185" i="1"/>
  <c r="Q185" i="1"/>
  <c r="H555" i="1"/>
  <c r="AD185" i="1"/>
  <c r="AP185" i="1" s="1"/>
  <c r="K186" i="1" s="1"/>
  <c r="Y185" i="1"/>
  <c r="X185" i="1" l="1"/>
  <c r="V185" i="1"/>
  <c r="AG185" i="1" s="1"/>
  <c r="AK185" i="1"/>
  <c r="AT185" i="1" s="1"/>
  <c r="O186" i="1" s="1"/>
  <c r="AE186" i="1"/>
  <c r="AQ186" i="1" s="1"/>
  <c r="L187" i="1" s="1"/>
  <c r="AI186" i="1"/>
  <c r="H556" i="1"/>
  <c r="AN185" i="1"/>
  <c r="I186" i="1" s="1"/>
  <c r="AO185" i="1"/>
  <c r="J186" i="1" s="1"/>
  <c r="T186" i="1" l="1"/>
  <c r="AC186" i="1" s="1"/>
  <c r="S186" i="1"/>
  <c r="AB186" i="1" s="1"/>
  <c r="AF187" i="1"/>
  <c r="AJ187" i="1"/>
  <c r="H557" i="1"/>
  <c r="AS185" i="1"/>
  <c r="N186" i="1" s="1"/>
  <c r="AR185" i="1"/>
  <c r="M186" i="1" s="1"/>
  <c r="AH186" i="1"/>
  <c r="AD186" i="1"/>
  <c r="AP186" i="1" s="1"/>
  <c r="K187" i="1" s="1"/>
  <c r="X186" i="1" l="1"/>
  <c r="U186" i="1"/>
  <c r="Q186" i="1"/>
  <c r="H558" i="1"/>
  <c r="Y186" i="1"/>
  <c r="AI187" i="1"/>
  <c r="AE187" i="1"/>
  <c r="AQ187" i="1" s="1"/>
  <c r="L188" i="1" s="1"/>
  <c r="V186" i="1" l="1"/>
  <c r="AG186" i="1" s="1"/>
  <c r="AK186" i="1"/>
  <c r="AT186" i="1" s="1"/>
  <c r="O187" i="1" s="1"/>
  <c r="H559" i="1"/>
  <c r="AN186" i="1"/>
  <c r="I187" i="1" s="1"/>
  <c r="AO186" i="1"/>
  <c r="AF188" i="1"/>
  <c r="AJ188" i="1"/>
  <c r="J187" i="1" l="1"/>
  <c r="S187" i="1" s="1"/>
  <c r="H560" i="1"/>
  <c r="AS186" i="1"/>
  <c r="N187" i="1" s="1"/>
  <c r="AR186" i="1"/>
  <c r="M187" i="1" s="1"/>
  <c r="T187" i="1" l="1"/>
  <c r="AC187" i="1" s="1"/>
  <c r="AB187" i="1"/>
  <c r="U187" i="1"/>
  <c r="H561" i="1"/>
  <c r="AD187" i="1"/>
  <c r="AP187" i="1" s="1"/>
  <c r="AH187" i="1"/>
  <c r="Q187" i="1"/>
  <c r="Y187" i="1"/>
  <c r="X187" i="1" l="1"/>
  <c r="V187" i="1"/>
  <c r="AG187" i="1" s="1"/>
  <c r="AK187" i="1"/>
  <c r="AT187" i="1" s="1"/>
  <c r="O188" i="1" s="1"/>
  <c r="K188" i="1"/>
  <c r="H562" i="1"/>
  <c r="AN187" i="1"/>
  <c r="I188" i="1" s="1"/>
  <c r="AO187" i="1"/>
  <c r="J188" i="1" s="1"/>
  <c r="S188" i="1" l="1"/>
  <c r="AB188" i="1" s="1"/>
  <c r="T188" i="1"/>
  <c r="AC188" i="1" s="1"/>
  <c r="AE188" i="1"/>
  <c r="AQ188" i="1" s="1"/>
  <c r="L189" i="1" s="1"/>
  <c r="AJ189" i="1" s="1"/>
  <c r="AI188" i="1"/>
  <c r="H563" i="1"/>
  <c r="AS187" i="1"/>
  <c r="N188" i="1" s="1"/>
  <c r="AR187" i="1"/>
  <c r="M188" i="1" s="1"/>
  <c r="AD188" i="1"/>
  <c r="AH188" i="1"/>
  <c r="X188" i="1" l="1"/>
  <c r="U188" i="1"/>
  <c r="AF189" i="1"/>
  <c r="AP188" i="1"/>
  <c r="K189" i="1" s="1"/>
  <c r="H564" i="1"/>
  <c r="Q188" i="1"/>
  <c r="Y188" i="1"/>
  <c r="AI189" i="1" l="1"/>
  <c r="V188" i="1"/>
  <c r="AG188" i="1" s="1"/>
  <c r="AK188" i="1"/>
  <c r="AT188" i="1" s="1"/>
  <c r="O189" i="1" s="1"/>
  <c r="AE189" i="1"/>
  <c r="AQ189" i="1" s="1"/>
  <c r="L190" i="1" s="1"/>
  <c r="AF190" i="1" s="1"/>
  <c r="H565" i="1"/>
  <c r="AJ190" i="1" l="1"/>
  <c r="H566" i="1"/>
  <c r="AN188" i="1"/>
  <c r="I189" i="1" s="1"/>
  <c r="AO188" i="1"/>
  <c r="AS188" i="1"/>
  <c r="N189" i="1" s="1"/>
  <c r="AR188" i="1"/>
  <c r="M189" i="1" s="1"/>
  <c r="U189" i="1" l="1"/>
  <c r="H567" i="1"/>
  <c r="J189" i="1"/>
  <c r="S189" i="1" s="1"/>
  <c r="T189" i="1" l="1"/>
  <c r="AC189" i="1" s="1"/>
  <c r="AB189" i="1"/>
  <c r="V189" i="1"/>
  <c r="AG189" i="1" s="1"/>
  <c r="AK189" i="1"/>
  <c r="Y189" i="1"/>
  <c r="AD189" i="1"/>
  <c r="AP189" i="1" s="1"/>
  <c r="K190" i="1" s="1"/>
  <c r="Q189" i="1"/>
  <c r="AH189" i="1"/>
  <c r="H568" i="1"/>
  <c r="X189" i="1" l="1"/>
  <c r="AN189" i="1"/>
  <c r="I190" i="1" s="1"/>
  <c r="AO189" i="1"/>
  <c r="J190" i="1" s="1"/>
  <c r="AT189" i="1"/>
  <c r="O190" i="1" s="1"/>
  <c r="AE190" i="1"/>
  <c r="AQ190" i="1" s="1"/>
  <c r="L191" i="1" s="1"/>
  <c r="AJ191" i="1" s="1"/>
  <c r="H569" i="1"/>
  <c r="AI190" i="1"/>
  <c r="AS189" i="1"/>
  <c r="N190" i="1" s="1"/>
  <c r="AR189" i="1"/>
  <c r="M190" i="1" s="1"/>
  <c r="T190" i="1" l="1"/>
  <c r="AC190" i="1" s="1"/>
  <c r="S190" i="1"/>
  <c r="AB190" i="1" s="1"/>
  <c r="AD190" i="1"/>
  <c r="AP190" i="1" s="1"/>
  <c r="K191" i="1" s="1"/>
  <c r="AF191" i="1"/>
  <c r="AH190" i="1"/>
  <c r="U190" i="1"/>
  <c r="Q190" i="1"/>
  <c r="H570" i="1"/>
  <c r="Y190" i="1"/>
  <c r="X190" i="1" l="1"/>
  <c r="AE191" i="1"/>
  <c r="AQ191" i="1" s="1"/>
  <c r="L192" i="1" s="1"/>
  <c r="AF192" i="1" s="1"/>
  <c r="V190" i="1"/>
  <c r="AG190" i="1" s="1"/>
  <c r="AK190" i="1"/>
  <c r="AT190" i="1" s="1"/>
  <c r="O191" i="1" s="1"/>
  <c r="AI191" i="1"/>
  <c r="H571" i="1"/>
  <c r="AN190" i="1"/>
  <c r="I191" i="1" s="1"/>
  <c r="AO190" i="1"/>
  <c r="AJ192" i="1" l="1"/>
  <c r="J191" i="1"/>
  <c r="S191" i="1" s="1"/>
  <c r="H572" i="1"/>
  <c r="AS190" i="1"/>
  <c r="N191" i="1" s="1"/>
  <c r="AR190" i="1"/>
  <c r="M191" i="1" s="1"/>
  <c r="T191" i="1" l="1"/>
  <c r="AC191" i="1" s="1"/>
  <c r="AB191" i="1"/>
  <c r="U191" i="1"/>
  <c r="AD191" i="1"/>
  <c r="AP191" i="1" s="1"/>
  <c r="K192" i="1" s="1"/>
  <c r="H573" i="1"/>
  <c r="Q191" i="1"/>
  <c r="AH191" i="1"/>
  <c r="Y191" i="1"/>
  <c r="X191" i="1" l="1"/>
  <c r="V191" i="1"/>
  <c r="AG191" i="1" s="1"/>
  <c r="AK191" i="1"/>
  <c r="AT191" i="1" s="1"/>
  <c r="O192" i="1" s="1"/>
  <c r="AE192" i="1"/>
  <c r="AQ192" i="1" s="1"/>
  <c r="L193" i="1" s="1"/>
  <c r="AF193" i="1" s="1"/>
  <c r="H574" i="1"/>
  <c r="AI192" i="1"/>
  <c r="AN191" i="1"/>
  <c r="I192" i="1" s="1"/>
  <c r="AO191" i="1"/>
  <c r="J192" i="1" s="1"/>
  <c r="T192" i="1" l="1"/>
  <c r="AC192" i="1" s="1"/>
  <c r="S192" i="1"/>
  <c r="AB192" i="1" s="1"/>
  <c r="AJ193" i="1"/>
  <c r="H575" i="1"/>
  <c r="AS191" i="1"/>
  <c r="N192" i="1" s="1"/>
  <c r="AR191" i="1"/>
  <c r="M192" i="1" s="1"/>
  <c r="AH192" i="1"/>
  <c r="AD192" i="1"/>
  <c r="AP192" i="1" s="1"/>
  <c r="K193" i="1" s="1"/>
  <c r="X192" i="1" l="1"/>
  <c r="U192" i="1"/>
  <c r="H576" i="1"/>
  <c r="Q192" i="1"/>
  <c r="Y192" i="1"/>
  <c r="AE193" i="1"/>
  <c r="AQ193" i="1" s="1"/>
  <c r="L194" i="1" s="1"/>
  <c r="AI193" i="1"/>
  <c r="V192" i="1" l="1"/>
  <c r="AG192" i="1" s="1"/>
  <c r="AK192" i="1"/>
  <c r="AT192" i="1" s="1"/>
  <c r="O193" i="1" s="1"/>
  <c r="H577" i="1"/>
  <c r="AN192" i="1"/>
  <c r="I193" i="1" s="1"/>
  <c r="AF194" i="1"/>
  <c r="AJ194" i="1"/>
  <c r="AO192" i="1"/>
  <c r="J193" i="1" s="1"/>
  <c r="T193" i="1" l="1"/>
  <c r="AC193" i="1" s="1"/>
  <c r="S193" i="1"/>
  <c r="AB193" i="1" s="1"/>
  <c r="H578" i="1"/>
  <c r="AS192" i="1"/>
  <c r="N193" i="1" s="1"/>
  <c r="AR192" i="1"/>
  <c r="AH193" i="1"/>
  <c r="AD193" i="1"/>
  <c r="AP193" i="1" s="1"/>
  <c r="K194" i="1" s="1"/>
  <c r="M193" i="1" l="1"/>
  <c r="X193" i="1" s="1"/>
  <c r="H579" i="1"/>
  <c r="AI194" i="1"/>
  <c r="AE194" i="1"/>
  <c r="AQ194" i="1" s="1"/>
  <c r="L195" i="1" s="1"/>
  <c r="U193" i="1" l="1"/>
  <c r="Y193" i="1"/>
  <c r="Q193" i="1"/>
  <c r="H580" i="1"/>
  <c r="AJ195" i="1"/>
  <c r="AF195" i="1"/>
  <c r="V193" i="1" l="1"/>
  <c r="AG193" i="1" s="1"/>
  <c r="AS193" i="1" s="1"/>
  <c r="N194" i="1" s="1"/>
  <c r="AK193" i="1"/>
  <c r="AT193" i="1" s="1"/>
  <c r="O194" i="1" s="1"/>
  <c r="AN193" i="1"/>
  <c r="I194" i="1" s="1"/>
  <c r="AO193" i="1"/>
  <c r="J194" i="1" s="1"/>
  <c r="H581" i="1"/>
  <c r="T194" i="1" l="1"/>
  <c r="AC194" i="1" s="1"/>
  <c r="S194" i="1"/>
  <c r="AB194" i="1" s="1"/>
  <c r="AR193" i="1"/>
  <c r="M194" i="1" s="1"/>
  <c r="AD194" i="1"/>
  <c r="AP194" i="1" s="1"/>
  <c r="K195" i="1" s="1"/>
  <c r="H582" i="1"/>
  <c r="AH194" i="1"/>
  <c r="X194" i="1" l="1"/>
  <c r="AI195" i="1"/>
  <c r="Y194" i="1"/>
  <c r="Q194" i="1"/>
  <c r="U194" i="1"/>
  <c r="AK194" i="1" s="1"/>
  <c r="AT194" i="1" s="1"/>
  <c r="O195" i="1" s="1"/>
  <c r="H583" i="1"/>
  <c r="AE195" i="1"/>
  <c r="AQ195" i="1" s="1"/>
  <c r="L196" i="1" s="1"/>
  <c r="AN194" i="1" l="1"/>
  <c r="I195" i="1" s="1"/>
  <c r="AO194" i="1"/>
  <c r="J195" i="1" s="1"/>
  <c r="V194" i="1"/>
  <c r="AG194" i="1" s="1"/>
  <c r="H584" i="1"/>
  <c r="AJ196" i="1"/>
  <c r="AF196" i="1"/>
  <c r="T195" i="1" l="1"/>
  <c r="AC195" i="1" s="1"/>
  <c r="S195" i="1"/>
  <c r="AB195" i="1" s="1"/>
  <c r="AD195" i="1"/>
  <c r="AP195" i="1" s="1"/>
  <c r="K196" i="1" s="1"/>
  <c r="AH195" i="1"/>
  <c r="AS194" i="1"/>
  <c r="N195" i="1" s="1"/>
  <c r="AR194" i="1"/>
  <c r="M195" i="1" s="1"/>
  <c r="H585" i="1"/>
  <c r="X195" i="1" l="1"/>
  <c r="AE196" i="1"/>
  <c r="AQ196" i="1" s="1"/>
  <c r="L197" i="1" s="1"/>
  <c r="AF197" i="1" s="1"/>
  <c r="AI196" i="1"/>
  <c r="Y195" i="1"/>
  <c r="Q195" i="1"/>
  <c r="U195" i="1"/>
  <c r="H586" i="1"/>
  <c r="AJ197" i="1" l="1"/>
  <c r="V195" i="1"/>
  <c r="AG195" i="1" s="1"/>
  <c r="AS195" i="1" s="1"/>
  <c r="N196" i="1" s="1"/>
  <c r="AK195" i="1"/>
  <c r="AT195" i="1" s="1"/>
  <c r="O196" i="1" s="1"/>
  <c r="AO195" i="1"/>
  <c r="J196" i="1" s="1"/>
  <c r="AN195" i="1"/>
  <c r="I196" i="1" s="1"/>
  <c r="H587" i="1"/>
  <c r="T196" i="1" l="1"/>
  <c r="AC196" i="1" s="1"/>
  <c r="S196" i="1"/>
  <c r="AB196" i="1" s="1"/>
  <c r="AD196" i="1"/>
  <c r="AP196" i="1" s="1"/>
  <c r="K197" i="1" s="1"/>
  <c r="AR195" i="1"/>
  <c r="M196" i="1" s="1"/>
  <c r="U196" i="1" s="1"/>
  <c r="AH196" i="1"/>
  <c r="H588" i="1"/>
  <c r="X196" i="1" l="1"/>
  <c r="AI197" i="1"/>
  <c r="AE197" i="1"/>
  <c r="AQ197" i="1" s="1"/>
  <c r="L198" i="1" s="1"/>
  <c r="AF198" i="1" s="1"/>
  <c r="Q196" i="1"/>
  <c r="Y196" i="1"/>
  <c r="V196" i="1"/>
  <c r="AG196" i="1" s="1"/>
  <c r="AK196" i="1"/>
  <c r="AT196" i="1" s="1"/>
  <c r="O197" i="1" s="1"/>
  <c r="H589" i="1"/>
  <c r="AJ198" i="1" l="1"/>
  <c r="AO196" i="1"/>
  <c r="J197" i="1" s="1"/>
  <c r="AN196" i="1"/>
  <c r="I197" i="1" s="1"/>
  <c r="H590" i="1"/>
  <c r="AS196" i="1"/>
  <c r="N197" i="1" s="1"/>
  <c r="AR196" i="1"/>
  <c r="M197" i="1" s="1"/>
  <c r="T197" i="1" l="1"/>
  <c r="AC197" i="1" s="1"/>
  <c r="S197" i="1"/>
  <c r="AB197" i="1" s="1"/>
  <c r="U197" i="1"/>
  <c r="Q197" i="1"/>
  <c r="AH197" i="1"/>
  <c r="H591" i="1"/>
  <c r="AD197" i="1"/>
  <c r="AP197" i="1" s="1"/>
  <c r="K198" i="1" s="1"/>
  <c r="Y197" i="1"/>
  <c r="X197" i="1" l="1"/>
  <c r="V197" i="1"/>
  <c r="AG197" i="1" s="1"/>
  <c r="AK197" i="1"/>
  <c r="AT197" i="1" s="1"/>
  <c r="O198" i="1" s="1"/>
  <c r="AE198" i="1"/>
  <c r="AQ198" i="1" s="1"/>
  <c r="L199" i="1" s="1"/>
  <c r="AI198" i="1"/>
  <c r="H592" i="1"/>
  <c r="AN197" i="1"/>
  <c r="I198" i="1" s="1"/>
  <c r="AO197" i="1"/>
  <c r="J198" i="1" s="1"/>
  <c r="T198" i="1" l="1"/>
  <c r="AC198" i="1" s="1"/>
  <c r="S198" i="1"/>
  <c r="AB198" i="1" s="1"/>
  <c r="AJ199" i="1"/>
  <c r="AF199" i="1"/>
  <c r="H593" i="1"/>
  <c r="AS197" i="1"/>
  <c r="N198" i="1" s="1"/>
  <c r="AR197" i="1"/>
  <c r="M198" i="1" s="1"/>
  <c r="AH198" i="1"/>
  <c r="AD198" i="1"/>
  <c r="AP198" i="1" s="1"/>
  <c r="K199" i="1" s="1"/>
  <c r="X198" i="1" l="1"/>
  <c r="U198" i="1"/>
  <c r="H594" i="1"/>
  <c r="Q198" i="1"/>
  <c r="AI199" i="1"/>
  <c r="AE199" i="1"/>
  <c r="AQ199" i="1" s="1"/>
  <c r="L200" i="1" s="1"/>
  <c r="Y198" i="1"/>
  <c r="V198" i="1" l="1"/>
  <c r="AG198" i="1" s="1"/>
  <c r="AK198" i="1"/>
  <c r="AT198" i="1" s="1"/>
  <c r="O199" i="1" s="1"/>
  <c r="H595" i="1"/>
  <c r="AN198" i="1"/>
  <c r="I199" i="1" s="1"/>
  <c r="AO198" i="1"/>
  <c r="J199" i="1" s="1"/>
  <c r="AF200" i="1"/>
  <c r="AJ200" i="1"/>
  <c r="T199" i="1" l="1"/>
  <c r="AC199" i="1" s="1"/>
  <c r="S199" i="1"/>
  <c r="AB199" i="1" s="1"/>
  <c r="H596" i="1"/>
  <c r="AS198" i="1"/>
  <c r="N199" i="1" s="1"/>
  <c r="AR198" i="1"/>
  <c r="M199" i="1" s="1"/>
  <c r="AD199" i="1"/>
  <c r="AP199" i="1" s="1"/>
  <c r="K200" i="1" s="1"/>
  <c r="AH199" i="1"/>
  <c r="X199" i="1" l="1"/>
  <c r="U199" i="1"/>
  <c r="H597" i="1"/>
  <c r="Q199" i="1"/>
  <c r="Y199" i="1"/>
  <c r="AE200" i="1"/>
  <c r="AQ200" i="1" s="1"/>
  <c r="L201" i="1" s="1"/>
  <c r="AI200" i="1"/>
  <c r="V199" i="1" l="1"/>
  <c r="AG199" i="1" s="1"/>
  <c r="AK199" i="1"/>
  <c r="AT199" i="1" s="1"/>
  <c r="O200" i="1" s="1"/>
  <c r="H598" i="1"/>
  <c r="AN199" i="1"/>
  <c r="I200" i="1" s="1"/>
  <c r="AO199" i="1"/>
  <c r="AJ201" i="1"/>
  <c r="AF201" i="1"/>
  <c r="H599" i="1" l="1"/>
  <c r="J200" i="1"/>
  <c r="S200" i="1" s="1"/>
  <c r="AS199" i="1"/>
  <c r="N200" i="1" s="1"/>
  <c r="AR199" i="1"/>
  <c r="M200" i="1" s="1"/>
  <c r="T200" i="1" l="1"/>
  <c r="AC200" i="1" s="1"/>
  <c r="AB200" i="1"/>
  <c r="U200" i="1"/>
  <c r="AH200" i="1"/>
  <c r="AD200" i="1"/>
  <c r="AP200" i="1" s="1"/>
  <c r="K201" i="1" s="1"/>
  <c r="Q200" i="1"/>
  <c r="H600" i="1"/>
  <c r="Y200" i="1"/>
  <c r="X200" i="1" l="1"/>
  <c r="V200" i="1"/>
  <c r="AG200" i="1" s="1"/>
  <c r="AK200" i="1"/>
  <c r="AT200" i="1" s="1"/>
  <c r="O201" i="1" s="1"/>
  <c r="H601" i="1"/>
  <c r="AI201" i="1"/>
  <c r="AE201" i="1"/>
  <c r="AQ201" i="1" s="1"/>
  <c r="L202" i="1" s="1"/>
  <c r="AN200" i="1"/>
  <c r="I201" i="1" s="1"/>
  <c r="AO200" i="1"/>
  <c r="J201" i="1" s="1"/>
  <c r="T201" i="1" l="1"/>
  <c r="AC201" i="1" s="1"/>
  <c r="S201" i="1"/>
  <c r="AB201" i="1" s="1"/>
  <c r="AF202" i="1"/>
  <c r="AJ202" i="1"/>
  <c r="H602" i="1"/>
  <c r="AS200" i="1"/>
  <c r="N201" i="1" s="1"/>
  <c r="AR200" i="1"/>
  <c r="AH201" i="1"/>
  <c r="AD201" i="1"/>
  <c r="AP201" i="1" s="1"/>
  <c r="K202" i="1" s="1"/>
  <c r="M201" i="1" l="1"/>
  <c r="X201" i="1" s="1"/>
  <c r="H603" i="1"/>
  <c r="AI202" i="1"/>
  <c r="AE202" i="1"/>
  <c r="AQ202" i="1" s="1"/>
  <c r="L203" i="1" s="1"/>
  <c r="U201" i="1" l="1"/>
  <c r="H604" i="1"/>
  <c r="Q201" i="1"/>
  <c r="Y201" i="1"/>
  <c r="AJ203" i="1"/>
  <c r="AF203" i="1"/>
  <c r="V201" i="1" l="1"/>
  <c r="AG201" i="1" s="1"/>
  <c r="AS201" i="1" s="1"/>
  <c r="N202" i="1" s="1"/>
  <c r="AK201" i="1"/>
  <c r="AT201" i="1" s="1"/>
  <c r="O202" i="1" s="1"/>
  <c r="AO201" i="1"/>
  <c r="J202" i="1" s="1"/>
  <c r="AN201" i="1"/>
  <c r="I202" i="1" s="1"/>
  <c r="H605" i="1"/>
  <c r="T202" i="1" l="1"/>
  <c r="AC202" i="1" s="1"/>
  <c r="S202" i="1"/>
  <c r="AB202" i="1" s="1"/>
  <c r="AD202" i="1"/>
  <c r="AP202" i="1" s="1"/>
  <c r="K203" i="1" s="1"/>
  <c r="AH202" i="1"/>
  <c r="AR201" i="1"/>
  <c r="M202" i="1" s="1"/>
  <c r="H606" i="1"/>
  <c r="X202" i="1" l="1"/>
  <c r="AE203" i="1"/>
  <c r="AQ203" i="1" s="1"/>
  <c r="L204" i="1" s="1"/>
  <c r="AF204" i="1" s="1"/>
  <c r="AI203" i="1"/>
  <c r="Y202" i="1"/>
  <c r="Q202" i="1"/>
  <c r="U202" i="1"/>
  <c r="AO202" i="1"/>
  <c r="J203" i="1" s="1"/>
  <c r="H607" i="1"/>
  <c r="AJ204" i="1" l="1"/>
  <c r="V202" i="1"/>
  <c r="AG202" i="1" s="1"/>
  <c r="AK202" i="1"/>
  <c r="AT202" i="1" s="1"/>
  <c r="O203" i="1" s="1"/>
  <c r="AN202" i="1"/>
  <c r="I203" i="1" s="1"/>
  <c r="H608" i="1"/>
  <c r="AH203" i="1"/>
  <c r="AD203" i="1"/>
  <c r="AP203" i="1" s="1"/>
  <c r="K204" i="1" s="1"/>
  <c r="S203" i="1" l="1"/>
  <c r="AB203" i="1" s="1"/>
  <c r="T203" i="1"/>
  <c r="AC203" i="1" s="1"/>
  <c r="AR202" i="1"/>
  <c r="M203" i="1" s="1"/>
  <c r="U203" i="1" s="1"/>
  <c r="AS202" i="1"/>
  <c r="N203" i="1" s="1"/>
  <c r="H609" i="1"/>
  <c r="AI204" i="1"/>
  <c r="AE204" i="1"/>
  <c r="AQ204" i="1" s="1"/>
  <c r="L205" i="1" s="1"/>
  <c r="X203" i="1" l="1"/>
  <c r="Y203" i="1"/>
  <c r="Q203" i="1"/>
  <c r="V203" i="1"/>
  <c r="AG203" i="1" s="1"/>
  <c r="AK203" i="1"/>
  <c r="AT203" i="1" s="1"/>
  <c r="O204" i="1" s="1"/>
  <c r="H610" i="1"/>
  <c r="AF205" i="1"/>
  <c r="AJ205" i="1"/>
  <c r="H611" i="1" l="1"/>
  <c r="AN203" i="1"/>
  <c r="I204" i="1" s="1"/>
  <c r="AO203" i="1"/>
  <c r="AS203" i="1"/>
  <c r="N204" i="1" s="1"/>
  <c r="AR203" i="1"/>
  <c r="M204" i="1" s="1"/>
  <c r="U204" i="1" l="1"/>
  <c r="J204" i="1"/>
  <c r="S204" i="1" s="1"/>
  <c r="H612" i="1"/>
  <c r="T204" i="1" l="1"/>
  <c r="AC204" i="1" s="1"/>
  <c r="AB204" i="1"/>
  <c r="V204" i="1"/>
  <c r="AG204" i="1" s="1"/>
  <c r="AK204" i="1"/>
  <c r="Y204" i="1"/>
  <c r="AD204" i="1"/>
  <c r="AP204" i="1" s="1"/>
  <c r="H613" i="1"/>
  <c r="Q204" i="1"/>
  <c r="AH204" i="1"/>
  <c r="X204" i="1" l="1"/>
  <c r="AT204" i="1"/>
  <c r="O205" i="1" s="1"/>
  <c r="AN204" i="1"/>
  <c r="I205" i="1" s="1"/>
  <c r="AO204" i="1"/>
  <c r="J205" i="1" s="1"/>
  <c r="H614" i="1"/>
  <c r="K205" i="1"/>
  <c r="AS204" i="1"/>
  <c r="N205" i="1" s="1"/>
  <c r="AR204" i="1"/>
  <c r="M205" i="1" s="1"/>
  <c r="T205" i="1" l="1"/>
  <c r="AC205" i="1" s="1"/>
  <c r="S205" i="1"/>
  <c r="AB205" i="1" s="1"/>
  <c r="AD205" i="1"/>
  <c r="U205" i="1"/>
  <c r="AI205" i="1"/>
  <c r="Q205" i="1"/>
  <c r="AE205" i="1"/>
  <c r="AQ205" i="1" s="1"/>
  <c r="AH205" i="1"/>
  <c r="H615" i="1"/>
  <c r="Y205" i="1"/>
  <c r="X205" i="1" l="1"/>
  <c r="V205" i="1"/>
  <c r="AG205" i="1" s="1"/>
  <c r="AK205" i="1"/>
  <c r="AT205" i="1" s="1"/>
  <c r="O206" i="1" s="1"/>
  <c r="AP205" i="1"/>
  <c r="K206" i="1" s="1"/>
  <c r="L206" i="1"/>
  <c r="H616" i="1"/>
  <c r="AN205" i="1"/>
  <c r="I206" i="1" s="1"/>
  <c r="AO205" i="1"/>
  <c r="J206" i="1" s="1"/>
  <c r="T206" i="1" l="1"/>
  <c r="AC206" i="1" s="1"/>
  <c r="S206" i="1"/>
  <c r="AB206" i="1" s="1"/>
  <c r="AI206" i="1"/>
  <c r="AE206" i="1"/>
  <c r="AJ206" i="1"/>
  <c r="AF206" i="1"/>
  <c r="H617" i="1"/>
  <c r="AS205" i="1"/>
  <c r="N206" i="1" s="1"/>
  <c r="AR205" i="1"/>
  <c r="AD206" i="1"/>
  <c r="AH206" i="1"/>
  <c r="AP206" i="1" l="1"/>
  <c r="K207" i="1" s="1"/>
  <c r="H618" i="1"/>
  <c r="M206" i="1"/>
  <c r="X206" i="1" s="1"/>
  <c r="AQ206" i="1"/>
  <c r="L207" i="1" s="1"/>
  <c r="AE207" i="1" l="1"/>
  <c r="AI207" i="1"/>
  <c r="U206" i="1"/>
  <c r="AJ207" i="1"/>
  <c r="AF207" i="1"/>
  <c r="H619" i="1"/>
  <c r="Q206" i="1"/>
  <c r="Y206" i="1"/>
  <c r="V206" i="1" l="1"/>
  <c r="AG206" i="1" s="1"/>
  <c r="AK206" i="1"/>
  <c r="AT206" i="1" s="1"/>
  <c r="O207" i="1" s="1"/>
  <c r="AQ207" i="1"/>
  <c r="L208" i="1" s="1"/>
  <c r="AF208" i="1" s="1"/>
  <c r="H620" i="1"/>
  <c r="AO206" i="1"/>
  <c r="AN206" i="1"/>
  <c r="I207" i="1" s="1"/>
  <c r="AR206" i="1" l="1"/>
  <c r="M207" i="1" s="1"/>
  <c r="U207" i="1" s="1"/>
  <c r="AS206" i="1"/>
  <c r="N207" i="1" s="1"/>
  <c r="AJ208" i="1"/>
  <c r="H621" i="1"/>
  <c r="J207" i="1"/>
  <c r="S207" i="1" s="1"/>
  <c r="T207" i="1" l="1"/>
  <c r="AC207" i="1" s="1"/>
  <c r="AB207" i="1"/>
  <c r="V207" i="1"/>
  <c r="AG207" i="1" s="1"/>
  <c r="AK207" i="1"/>
  <c r="AH207" i="1"/>
  <c r="AD207" i="1"/>
  <c r="AP207" i="1" s="1"/>
  <c r="K208" i="1" s="1"/>
  <c r="Y207" i="1"/>
  <c r="Q207" i="1"/>
  <c r="H622" i="1"/>
  <c r="X207" i="1" l="1"/>
  <c r="AI208" i="1"/>
  <c r="AT207" i="1"/>
  <c r="O208" i="1" s="1"/>
  <c r="AO207" i="1"/>
  <c r="J208" i="1" s="1"/>
  <c r="AN207" i="1"/>
  <c r="I208" i="1" s="1"/>
  <c r="H623" i="1"/>
  <c r="AE208" i="1"/>
  <c r="AQ208" i="1" s="1"/>
  <c r="AS207" i="1"/>
  <c r="N208" i="1" s="1"/>
  <c r="AR207" i="1"/>
  <c r="T208" i="1" l="1"/>
  <c r="AC208" i="1" s="1"/>
  <c r="S208" i="1"/>
  <c r="AB208" i="1" s="1"/>
  <c r="AD208" i="1"/>
  <c r="AP208" i="1" s="1"/>
  <c r="K209" i="1" s="1"/>
  <c r="AH208" i="1"/>
  <c r="M208" i="1"/>
  <c r="L209" i="1"/>
  <c r="H624" i="1"/>
  <c r="X208" i="1" l="1"/>
  <c r="U208" i="1"/>
  <c r="AI209" i="1"/>
  <c r="AF209" i="1"/>
  <c r="H625" i="1"/>
  <c r="AE209" i="1"/>
  <c r="AJ209" i="1"/>
  <c r="Q208" i="1"/>
  <c r="Y208" i="1"/>
  <c r="V208" i="1" l="1"/>
  <c r="AG208" i="1" s="1"/>
  <c r="AK208" i="1"/>
  <c r="AT208" i="1" s="1"/>
  <c r="O209" i="1" s="1"/>
  <c r="AN208" i="1"/>
  <c r="I209" i="1" s="1"/>
  <c r="AO208" i="1"/>
  <c r="J209" i="1" s="1"/>
  <c r="H626" i="1"/>
  <c r="AQ209" i="1"/>
  <c r="L210" i="1" s="1"/>
  <c r="T209" i="1" l="1"/>
  <c r="AC209" i="1" s="1"/>
  <c r="S209" i="1"/>
  <c r="AB209" i="1" s="1"/>
  <c r="AD209" i="1"/>
  <c r="AP209" i="1" s="1"/>
  <c r="K210" i="1" s="1"/>
  <c r="AR208" i="1"/>
  <c r="M209" i="1" s="1"/>
  <c r="AS208" i="1"/>
  <c r="N209" i="1" s="1"/>
  <c r="AH209" i="1"/>
  <c r="AJ210" i="1"/>
  <c r="AF210" i="1"/>
  <c r="H627" i="1"/>
  <c r="X209" i="1" l="1"/>
  <c r="AI210" i="1"/>
  <c r="AE210" i="1"/>
  <c r="AQ210" i="1" s="1"/>
  <c r="L211" i="1" s="1"/>
  <c r="AJ211" i="1" s="1"/>
  <c r="U209" i="1"/>
  <c r="Y209" i="1"/>
  <c r="H628" i="1"/>
  <c r="Q209" i="1"/>
  <c r="V209" i="1" l="1"/>
  <c r="AG209" i="1" s="1"/>
  <c r="AS209" i="1" s="1"/>
  <c r="N210" i="1" s="1"/>
  <c r="AK209" i="1"/>
  <c r="AT209" i="1" s="1"/>
  <c r="O210" i="1" s="1"/>
  <c r="AF211" i="1"/>
  <c r="AO209" i="1"/>
  <c r="J210" i="1" s="1"/>
  <c r="AN209" i="1"/>
  <c r="I210" i="1" s="1"/>
  <c r="H629" i="1"/>
  <c r="T210" i="1" l="1"/>
  <c r="AC210" i="1" s="1"/>
  <c r="S210" i="1"/>
  <c r="AB210" i="1" s="1"/>
  <c r="AR209" i="1"/>
  <c r="M210" i="1" s="1"/>
  <c r="U210" i="1" s="1"/>
  <c r="AD210" i="1"/>
  <c r="AP210" i="1" s="1"/>
  <c r="K211" i="1" s="1"/>
  <c r="H630" i="1"/>
  <c r="AH210" i="1"/>
  <c r="X210" i="1" l="1"/>
  <c r="Y210" i="1"/>
  <c r="Q210" i="1"/>
  <c r="V210" i="1"/>
  <c r="AG210" i="1" s="1"/>
  <c r="AK210" i="1"/>
  <c r="AT210" i="1" s="1"/>
  <c r="O211" i="1" s="1"/>
  <c r="AE211" i="1"/>
  <c r="AQ211" i="1" s="1"/>
  <c r="L212" i="1" s="1"/>
  <c r="H631" i="1"/>
  <c r="AI211" i="1"/>
  <c r="AN210" i="1" l="1"/>
  <c r="I211" i="1" s="1"/>
  <c r="AO210" i="1"/>
  <c r="J211" i="1" s="1"/>
  <c r="AJ212" i="1"/>
  <c r="AF212" i="1"/>
  <c r="H632" i="1"/>
  <c r="AS210" i="1"/>
  <c r="N211" i="1" s="1"/>
  <c r="AR210" i="1"/>
  <c r="M211" i="1" s="1"/>
  <c r="T211" i="1" l="1"/>
  <c r="AC211" i="1" s="1"/>
  <c r="S211" i="1"/>
  <c r="AB211" i="1" s="1"/>
  <c r="AH211" i="1"/>
  <c r="AD211" i="1"/>
  <c r="AP211" i="1" s="1"/>
  <c r="K212" i="1" s="1"/>
  <c r="U211" i="1"/>
  <c r="Q211" i="1"/>
  <c r="H633" i="1"/>
  <c r="Y211" i="1"/>
  <c r="X211" i="1" l="1"/>
  <c r="AI212" i="1"/>
  <c r="AE212" i="1"/>
  <c r="AQ212" i="1" s="1"/>
  <c r="L213" i="1" s="1"/>
  <c r="AF213" i="1" s="1"/>
  <c r="V211" i="1"/>
  <c r="AG211" i="1" s="1"/>
  <c r="AK211" i="1"/>
  <c r="AT211" i="1" s="1"/>
  <c r="O212" i="1" s="1"/>
  <c r="H634" i="1"/>
  <c r="AN211" i="1"/>
  <c r="I212" i="1" s="1"/>
  <c r="AO211" i="1"/>
  <c r="AJ213" i="1" l="1"/>
  <c r="J212" i="1"/>
  <c r="H635" i="1"/>
  <c r="AS211" i="1"/>
  <c r="N212" i="1" s="1"/>
  <c r="AR211" i="1"/>
  <c r="M212" i="1" s="1"/>
  <c r="S212" i="1" l="1"/>
  <c r="AB212" i="1" s="1"/>
  <c r="T212" i="1"/>
  <c r="AC212" i="1" s="1"/>
  <c r="U212" i="1"/>
  <c r="AH212" i="1"/>
  <c r="Q212" i="1"/>
  <c r="H636" i="1"/>
  <c r="AD212" i="1"/>
  <c r="AP212" i="1" s="1"/>
  <c r="K213" i="1" s="1"/>
  <c r="Y212" i="1"/>
  <c r="X212" i="1" l="1"/>
  <c r="V212" i="1"/>
  <c r="AG212" i="1" s="1"/>
  <c r="AK212" i="1"/>
  <c r="AT212" i="1" s="1"/>
  <c r="O213" i="1" s="1"/>
  <c r="H637" i="1"/>
  <c r="AI213" i="1"/>
  <c r="AE213" i="1"/>
  <c r="AQ213" i="1" s="1"/>
  <c r="L214" i="1" s="1"/>
  <c r="AN212" i="1"/>
  <c r="I213" i="1" s="1"/>
  <c r="AO212" i="1"/>
  <c r="J213" i="1" s="1"/>
  <c r="T213" i="1" l="1"/>
  <c r="AC213" i="1" s="1"/>
  <c r="S213" i="1"/>
  <c r="AB213" i="1" s="1"/>
  <c r="AJ214" i="1"/>
  <c r="AF214" i="1"/>
  <c r="H638" i="1"/>
  <c r="AS212" i="1"/>
  <c r="N213" i="1" s="1"/>
  <c r="AR212" i="1"/>
  <c r="M213" i="1" s="1"/>
  <c r="AH213" i="1"/>
  <c r="AD213" i="1"/>
  <c r="AP213" i="1" s="1"/>
  <c r="K214" i="1" s="1"/>
  <c r="X213" i="1" l="1"/>
  <c r="U213" i="1"/>
  <c r="Q213" i="1"/>
  <c r="H639" i="1"/>
  <c r="Y213" i="1"/>
  <c r="AI214" i="1"/>
  <c r="AE214" i="1"/>
  <c r="AQ214" i="1" s="1"/>
  <c r="L215" i="1" s="1"/>
  <c r="V213" i="1" l="1"/>
  <c r="AG213" i="1" s="1"/>
  <c r="AK213" i="1"/>
  <c r="AT213" i="1" s="1"/>
  <c r="O214" i="1" s="1"/>
  <c r="AN213" i="1"/>
  <c r="I214" i="1" s="1"/>
  <c r="H640" i="1"/>
  <c r="AO213" i="1"/>
  <c r="J214" i="1" s="1"/>
  <c r="AF215" i="1"/>
  <c r="AJ215" i="1"/>
  <c r="T214" i="1" l="1"/>
  <c r="AC214" i="1" s="1"/>
  <c r="S214" i="1"/>
  <c r="AB214" i="1" s="1"/>
  <c r="H641" i="1"/>
  <c r="AS213" i="1"/>
  <c r="N214" i="1" s="1"/>
  <c r="AR213" i="1"/>
  <c r="M214" i="1" s="1"/>
  <c r="AD214" i="1"/>
  <c r="AP214" i="1" s="1"/>
  <c r="K215" i="1" s="1"/>
  <c r="AH214" i="1"/>
  <c r="X214" i="1" l="1"/>
  <c r="U214" i="1"/>
  <c r="H642" i="1"/>
  <c r="Q214" i="1"/>
  <c r="Y214" i="1"/>
  <c r="AE215" i="1"/>
  <c r="AQ215" i="1" s="1"/>
  <c r="L216" i="1" s="1"/>
  <c r="AI215" i="1"/>
  <c r="V214" i="1" l="1"/>
  <c r="AG214" i="1" s="1"/>
  <c r="AK214" i="1"/>
  <c r="AT214" i="1" s="1"/>
  <c r="O215" i="1" s="1"/>
  <c r="H643" i="1"/>
  <c r="AN214" i="1"/>
  <c r="I215" i="1" s="1"/>
  <c r="AO214" i="1"/>
  <c r="AF216" i="1"/>
  <c r="AJ216" i="1"/>
  <c r="J215" i="1" l="1"/>
  <c r="S215" i="1" s="1"/>
  <c r="H644" i="1"/>
  <c r="AS214" i="1"/>
  <c r="N215" i="1" s="1"/>
  <c r="AR214" i="1"/>
  <c r="M215" i="1" s="1"/>
  <c r="T215" i="1" l="1"/>
  <c r="AC215" i="1" s="1"/>
  <c r="AB215" i="1"/>
  <c r="Q215" i="1"/>
  <c r="U215" i="1"/>
  <c r="AH215" i="1"/>
  <c r="H645" i="1"/>
  <c r="AD215" i="1"/>
  <c r="AP215" i="1" s="1"/>
  <c r="K216" i="1" s="1"/>
  <c r="Y215" i="1"/>
  <c r="X215" i="1" l="1"/>
  <c r="V215" i="1"/>
  <c r="AG215" i="1" s="1"/>
  <c r="AK215" i="1"/>
  <c r="AT215" i="1" s="1"/>
  <c r="O216" i="1" s="1"/>
  <c r="H646" i="1"/>
  <c r="AE216" i="1"/>
  <c r="AQ216" i="1" s="1"/>
  <c r="L217" i="1" s="1"/>
  <c r="AI216" i="1"/>
  <c r="AN215" i="1"/>
  <c r="I216" i="1" s="1"/>
  <c r="AO215" i="1"/>
  <c r="J216" i="1" s="1"/>
  <c r="T216" i="1" l="1"/>
  <c r="AC216" i="1" s="1"/>
  <c r="S216" i="1"/>
  <c r="AB216" i="1" s="1"/>
  <c r="AF217" i="1"/>
  <c r="AJ217" i="1"/>
  <c r="H647" i="1"/>
  <c r="AS215" i="1"/>
  <c r="N216" i="1" s="1"/>
  <c r="AR215" i="1"/>
  <c r="M216" i="1" s="1"/>
  <c r="AD216" i="1"/>
  <c r="AP216" i="1" s="1"/>
  <c r="K217" i="1" s="1"/>
  <c r="AH216" i="1"/>
  <c r="X216" i="1" l="1"/>
  <c r="U216" i="1"/>
  <c r="Q216" i="1"/>
  <c r="H648" i="1"/>
  <c r="Y216" i="1"/>
  <c r="AI217" i="1"/>
  <c r="AE217" i="1"/>
  <c r="AQ217" i="1" s="1"/>
  <c r="L218" i="1" s="1"/>
  <c r="V216" i="1" l="1"/>
  <c r="AG216" i="1" s="1"/>
  <c r="AK216" i="1"/>
  <c r="AT216" i="1" s="1"/>
  <c r="O217" i="1" s="1"/>
  <c r="H649" i="1"/>
  <c r="AN216" i="1"/>
  <c r="I217" i="1" s="1"/>
  <c r="AO216" i="1"/>
  <c r="AJ218" i="1"/>
  <c r="AF218" i="1"/>
  <c r="H650" i="1" l="1"/>
  <c r="J217" i="1"/>
  <c r="S217" i="1" s="1"/>
  <c r="AS216" i="1"/>
  <c r="N217" i="1" s="1"/>
  <c r="AR216" i="1"/>
  <c r="M217" i="1" s="1"/>
  <c r="T217" i="1" l="1"/>
  <c r="AC217" i="1" s="1"/>
  <c r="AB217" i="1"/>
  <c r="U217" i="1"/>
  <c r="Q217" i="1"/>
  <c r="AH217" i="1"/>
  <c r="AD217" i="1"/>
  <c r="AP217" i="1" s="1"/>
  <c r="K218" i="1" s="1"/>
  <c r="H651" i="1"/>
  <c r="Y217" i="1"/>
  <c r="X217" i="1" l="1"/>
  <c r="V217" i="1"/>
  <c r="AG217" i="1" s="1"/>
  <c r="AK217" i="1"/>
  <c r="AT217" i="1" s="1"/>
  <c r="O218" i="1" s="1"/>
  <c r="H652" i="1"/>
  <c r="AI218" i="1"/>
  <c r="AE218" i="1"/>
  <c r="AQ218" i="1" s="1"/>
  <c r="L219" i="1" s="1"/>
  <c r="AN217" i="1"/>
  <c r="I218" i="1" s="1"/>
  <c r="AO217" i="1"/>
  <c r="J218" i="1" s="1"/>
  <c r="T218" i="1" l="1"/>
  <c r="AC218" i="1" s="1"/>
  <c r="S218" i="1"/>
  <c r="AB218" i="1" s="1"/>
  <c r="AJ219" i="1"/>
  <c r="AF219" i="1"/>
  <c r="H653" i="1"/>
  <c r="AD218" i="1"/>
  <c r="AP218" i="1" s="1"/>
  <c r="K219" i="1" s="1"/>
  <c r="AH218" i="1"/>
  <c r="AS217" i="1"/>
  <c r="N218" i="1" s="1"/>
  <c r="AR217" i="1"/>
  <c r="M218" i="1" s="1"/>
  <c r="X218" i="1" l="1"/>
  <c r="U218" i="1"/>
  <c r="Q218" i="1"/>
  <c r="H654" i="1"/>
  <c r="AI219" i="1"/>
  <c r="AE219" i="1"/>
  <c r="AQ219" i="1" s="1"/>
  <c r="L220" i="1" s="1"/>
  <c r="Y218" i="1"/>
  <c r="V218" i="1" l="1"/>
  <c r="AG218" i="1" s="1"/>
  <c r="AK218" i="1"/>
  <c r="AT218" i="1" s="1"/>
  <c r="O219" i="1" s="1"/>
  <c r="AN218" i="1"/>
  <c r="I219" i="1" s="1"/>
  <c r="H655" i="1"/>
  <c r="AJ220" i="1"/>
  <c r="AF220" i="1"/>
  <c r="AO218" i="1"/>
  <c r="J219" i="1" s="1"/>
  <c r="T219" i="1" l="1"/>
  <c r="AC219" i="1" s="1"/>
  <c r="S219" i="1"/>
  <c r="AB219" i="1" s="1"/>
  <c r="H656" i="1"/>
  <c r="AH219" i="1"/>
  <c r="AD219" i="1"/>
  <c r="AP219" i="1" s="1"/>
  <c r="K220" i="1" s="1"/>
  <c r="AS218" i="1"/>
  <c r="N219" i="1" s="1"/>
  <c r="AR218" i="1"/>
  <c r="M219" i="1" l="1"/>
  <c r="X219" i="1" s="1"/>
  <c r="H657" i="1"/>
  <c r="AE220" i="1"/>
  <c r="AQ220" i="1" s="1"/>
  <c r="L221" i="1" s="1"/>
  <c r="AI220" i="1"/>
  <c r="U219" i="1" l="1"/>
  <c r="Y219" i="1"/>
  <c r="Q219" i="1"/>
  <c r="H658" i="1"/>
  <c r="AJ221" i="1"/>
  <c r="AF221" i="1"/>
  <c r="V219" i="1" l="1"/>
  <c r="AK219" i="1"/>
  <c r="AT219" i="1" s="1"/>
  <c r="O220" i="1" s="1"/>
  <c r="AN219" i="1"/>
  <c r="I220" i="1" s="1"/>
  <c r="AO219" i="1"/>
  <c r="J220" i="1" s="1"/>
  <c r="AG219" i="1"/>
  <c r="H659" i="1"/>
  <c r="T220" i="1" l="1"/>
  <c r="AC220" i="1" s="1"/>
  <c r="S220" i="1"/>
  <c r="AB220" i="1" s="1"/>
  <c r="AD220" i="1"/>
  <c r="AP220" i="1" s="1"/>
  <c r="K221" i="1" s="1"/>
  <c r="AR219" i="1"/>
  <c r="M220" i="1" s="1"/>
  <c r="U220" i="1" s="1"/>
  <c r="AS219" i="1"/>
  <c r="N220" i="1" s="1"/>
  <c r="AH220" i="1"/>
  <c r="H660" i="1"/>
  <c r="X220" i="1" l="1"/>
  <c r="AI221" i="1"/>
  <c r="Y220" i="1"/>
  <c r="AE221" i="1"/>
  <c r="AQ221" i="1" s="1"/>
  <c r="L222" i="1" s="1"/>
  <c r="AF222" i="1" s="1"/>
  <c r="Q220" i="1"/>
  <c r="V220" i="1"/>
  <c r="AG220" i="1" s="1"/>
  <c r="AK220" i="1"/>
  <c r="AT220" i="1" s="1"/>
  <c r="O221" i="1" s="1"/>
  <c r="H661" i="1"/>
  <c r="AJ222" i="1" l="1"/>
  <c r="AO220" i="1"/>
  <c r="J221" i="1" s="1"/>
  <c r="AN220" i="1"/>
  <c r="I221" i="1" s="1"/>
  <c r="H662" i="1"/>
  <c r="AS220" i="1"/>
  <c r="N221" i="1" s="1"/>
  <c r="AR220" i="1"/>
  <c r="M221" i="1" s="1"/>
  <c r="T221" i="1" l="1"/>
  <c r="AC221" i="1" s="1"/>
  <c r="S221" i="1"/>
  <c r="AB221" i="1" s="1"/>
  <c r="U221" i="1"/>
  <c r="AH221" i="1"/>
  <c r="H663" i="1"/>
  <c r="Q221" i="1"/>
  <c r="AD221" i="1"/>
  <c r="AP221" i="1" s="1"/>
  <c r="K222" i="1" s="1"/>
  <c r="Y221" i="1"/>
  <c r="X221" i="1" l="1"/>
  <c r="V221" i="1"/>
  <c r="AG221" i="1" s="1"/>
  <c r="AK221" i="1"/>
  <c r="AT221" i="1" s="1"/>
  <c r="O222" i="1" s="1"/>
  <c r="AI222" i="1"/>
  <c r="AE222" i="1"/>
  <c r="AQ222" i="1" s="1"/>
  <c r="L223" i="1" s="1"/>
  <c r="H664" i="1"/>
  <c r="AN221" i="1"/>
  <c r="I222" i="1" s="1"/>
  <c r="AO221" i="1"/>
  <c r="J222" i="1" s="1"/>
  <c r="T222" i="1" l="1"/>
  <c r="AC222" i="1" s="1"/>
  <c r="S222" i="1"/>
  <c r="AB222" i="1" s="1"/>
  <c r="AF223" i="1"/>
  <c r="AJ223" i="1"/>
  <c r="H665" i="1"/>
  <c r="AS221" i="1"/>
  <c r="N222" i="1" s="1"/>
  <c r="AR221" i="1"/>
  <c r="M222" i="1" s="1"/>
  <c r="AD222" i="1"/>
  <c r="AP222" i="1" s="1"/>
  <c r="K223" i="1" s="1"/>
  <c r="AH222" i="1"/>
  <c r="X222" i="1" l="1"/>
  <c r="U222" i="1"/>
  <c r="H666" i="1"/>
  <c r="Q222" i="1"/>
  <c r="Y222" i="1"/>
  <c r="AI223" i="1"/>
  <c r="AE223" i="1"/>
  <c r="AQ223" i="1" s="1"/>
  <c r="L224" i="1" s="1"/>
  <c r="V222" i="1" l="1"/>
  <c r="AG222" i="1" s="1"/>
  <c r="AK222" i="1"/>
  <c r="AT222" i="1" s="1"/>
  <c r="O223" i="1" s="1"/>
  <c r="H667" i="1"/>
  <c r="AN222" i="1"/>
  <c r="I223" i="1" s="1"/>
  <c r="AO222" i="1"/>
  <c r="AF224" i="1"/>
  <c r="AJ224" i="1"/>
  <c r="H668" i="1" l="1"/>
  <c r="J223" i="1"/>
  <c r="S223" i="1" s="1"/>
  <c r="AS222" i="1"/>
  <c r="N223" i="1" s="1"/>
  <c r="AR222" i="1"/>
  <c r="M223" i="1" s="1"/>
  <c r="T223" i="1" l="1"/>
  <c r="AC223" i="1" s="1"/>
  <c r="AB223" i="1"/>
  <c r="U223" i="1"/>
  <c r="AD223" i="1"/>
  <c r="AP223" i="1" s="1"/>
  <c r="AH223" i="1"/>
  <c r="Q223" i="1"/>
  <c r="H669" i="1"/>
  <c r="Y223" i="1"/>
  <c r="X223" i="1" l="1"/>
  <c r="V223" i="1"/>
  <c r="AG223" i="1" s="1"/>
  <c r="AK223" i="1"/>
  <c r="AT223" i="1" s="1"/>
  <c r="O224" i="1" s="1"/>
  <c r="H670" i="1"/>
  <c r="K224" i="1"/>
  <c r="AN223" i="1"/>
  <c r="I224" i="1" s="1"/>
  <c r="AO223" i="1"/>
  <c r="J224" i="1" s="1"/>
  <c r="T224" i="1" l="1"/>
  <c r="AC224" i="1" s="1"/>
  <c r="S224" i="1"/>
  <c r="AB224" i="1" s="1"/>
  <c r="AI224" i="1"/>
  <c r="AE224" i="1"/>
  <c r="AQ224" i="1" s="1"/>
  <c r="L225" i="1" s="1"/>
  <c r="H671" i="1"/>
  <c r="AS223" i="1"/>
  <c r="N224" i="1" s="1"/>
  <c r="AR223" i="1"/>
  <c r="M224" i="1" s="1"/>
  <c r="AH224" i="1"/>
  <c r="AD224" i="1"/>
  <c r="X224" i="1" l="1"/>
  <c r="U224" i="1"/>
  <c r="AP224" i="1"/>
  <c r="K225" i="1" s="1"/>
  <c r="H672" i="1"/>
  <c r="AJ225" i="1"/>
  <c r="AF225" i="1"/>
  <c r="Q224" i="1"/>
  <c r="Y224" i="1"/>
  <c r="AE225" i="1" l="1"/>
  <c r="AQ225" i="1" s="1"/>
  <c r="L226" i="1" s="1"/>
  <c r="AJ226" i="1" s="1"/>
  <c r="V224" i="1"/>
  <c r="AG224" i="1" s="1"/>
  <c r="AK224" i="1"/>
  <c r="AT224" i="1" s="1"/>
  <c r="O225" i="1" s="1"/>
  <c r="AI225" i="1"/>
  <c r="H673" i="1"/>
  <c r="AN224" i="1"/>
  <c r="I225" i="1" s="1"/>
  <c r="AO224" i="1"/>
  <c r="AF226" i="1" l="1"/>
  <c r="H674" i="1"/>
  <c r="J225" i="1"/>
  <c r="S225" i="1" s="1"/>
  <c r="AS224" i="1"/>
  <c r="N225" i="1" s="1"/>
  <c r="AR224" i="1"/>
  <c r="M225" i="1" s="1"/>
  <c r="T225" i="1" l="1"/>
  <c r="AC225" i="1" s="1"/>
  <c r="AB225" i="1"/>
  <c r="U225" i="1"/>
  <c r="AD225" i="1"/>
  <c r="AP225" i="1" s="1"/>
  <c r="AH225" i="1"/>
  <c r="Q225" i="1"/>
  <c r="H675" i="1"/>
  <c r="Y225" i="1"/>
  <c r="X225" i="1" l="1"/>
  <c r="V225" i="1"/>
  <c r="AG225" i="1" s="1"/>
  <c r="AK225" i="1"/>
  <c r="AT225" i="1" s="1"/>
  <c r="O226" i="1" s="1"/>
  <c r="H676" i="1"/>
  <c r="K226" i="1"/>
  <c r="AN225" i="1"/>
  <c r="I226" i="1" s="1"/>
  <c r="AO225" i="1"/>
  <c r="J226" i="1" s="1"/>
  <c r="S226" i="1" l="1"/>
  <c r="AB226" i="1" s="1"/>
  <c r="T226" i="1"/>
  <c r="AC226" i="1" s="1"/>
  <c r="AE226" i="1"/>
  <c r="AQ226" i="1" s="1"/>
  <c r="L227" i="1" s="1"/>
  <c r="AF227" i="1" s="1"/>
  <c r="H677" i="1"/>
  <c r="AI226" i="1"/>
  <c r="AS225" i="1"/>
  <c r="N226" i="1" s="1"/>
  <c r="AR225" i="1"/>
  <c r="M226" i="1" s="1"/>
  <c r="AD226" i="1"/>
  <c r="AH226" i="1"/>
  <c r="X226" i="1" l="1"/>
  <c r="AJ227" i="1"/>
  <c r="U226" i="1"/>
  <c r="Q226" i="1"/>
  <c r="AP226" i="1"/>
  <c r="K227" i="1" s="1"/>
  <c r="H678" i="1"/>
  <c r="Y226" i="1"/>
  <c r="AE227" i="1" l="1"/>
  <c r="AQ227" i="1" s="1"/>
  <c r="L228" i="1" s="1"/>
  <c r="AF228" i="1" s="1"/>
  <c r="V226" i="1"/>
  <c r="AG226" i="1" s="1"/>
  <c r="AK226" i="1"/>
  <c r="AT226" i="1" s="1"/>
  <c r="O227" i="1" s="1"/>
  <c r="AI227" i="1"/>
  <c r="H679" i="1"/>
  <c r="AN226" i="1"/>
  <c r="I227" i="1" s="1"/>
  <c r="AO226" i="1"/>
  <c r="AJ228" i="1" l="1"/>
  <c r="J227" i="1"/>
  <c r="S227" i="1" s="1"/>
  <c r="H680" i="1"/>
  <c r="AS226" i="1"/>
  <c r="N227" i="1" s="1"/>
  <c r="AR226" i="1"/>
  <c r="M227" i="1" s="1"/>
  <c r="T227" i="1" l="1"/>
  <c r="AC227" i="1" s="1"/>
  <c r="AB227" i="1"/>
  <c r="U227" i="1"/>
  <c r="Q227" i="1"/>
  <c r="AD227" i="1"/>
  <c r="AP227" i="1" s="1"/>
  <c r="AH227" i="1"/>
  <c r="H681" i="1"/>
  <c r="Y227" i="1"/>
  <c r="X227" i="1" l="1"/>
  <c r="V227" i="1"/>
  <c r="AG227" i="1" s="1"/>
  <c r="AK227" i="1"/>
  <c r="AT227" i="1" s="1"/>
  <c r="O228" i="1" s="1"/>
  <c r="K228" i="1"/>
  <c r="H682" i="1"/>
  <c r="AN227" i="1"/>
  <c r="I228" i="1" s="1"/>
  <c r="AO227" i="1"/>
  <c r="J228" i="1" s="1"/>
  <c r="S228" i="1" l="1"/>
  <c r="AB228" i="1" s="1"/>
  <c r="T228" i="1"/>
  <c r="AC228" i="1" s="1"/>
  <c r="H683" i="1"/>
  <c r="AE228" i="1"/>
  <c r="AQ228" i="1" s="1"/>
  <c r="AI228" i="1"/>
  <c r="AS227" i="1"/>
  <c r="N228" i="1" s="1"/>
  <c r="AR227" i="1"/>
  <c r="AH228" i="1"/>
  <c r="AD228" i="1"/>
  <c r="AP228" i="1" l="1"/>
  <c r="K229" i="1" s="1"/>
  <c r="L229" i="1"/>
  <c r="AF229" i="1" s="1"/>
  <c r="M228" i="1"/>
  <c r="X228" i="1" s="1"/>
  <c r="H684" i="1"/>
  <c r="AI229" i="1" l="1"/>
  <c r="AE229" i="1"/>
  <c r="U228" i="1"/>
  <c r="Y228" i="1"/>
  <c r="H685" i="1"/>
  <c r="AJ229" i="1"/>
  <c r="Q228" i="1"/>
  <c r="V228" i="1" l="1"/>
  <c r="AG228" i="1" s="1"/>
  <c r="AS228" i="1" s="1"/>
  <c r="N229" i="1" s="1"/>
  <c r="AK228" i="1"/>
  <c r="AT228" i="1" s="1"/>
  <c r="O229" i="1" s="1"/>
  <c r="AQ229" i="1"/>
  <c r="L230" i="1" s="1"/>
  <c r="AJ230" i="1" s="1"/>
  <c r="AN228" i="1"/>
  <c r="I229" i="1" s="1"/>
  <c r="AO228" i="1"/>
  <c r="J229" i="1" s="1"/>
  <c r="H686" i="1"/>
  <c r="T229" i="1" l="1"/>
  <c r="AC229" i="1" s="1"/>
  <c r="S229" i="1"/>
  <c r="AB229" i="1" s="1"/>
  <c r="AD229" i="1"/>
  <c r="AP229" i="1" s="1"/>
  <c r="K230" i="1" s="1"/>
  <c r="AR228" i="1"/>
  <c r="M229" i="1" s="1"/>
  <c r="AF230" i="1"/>
  <c r="AH229" i="1"/>
  <c r="H687" i="1"/>
  <c r="X229" i="1" l="1"/>
  <c r="AE230" i="1"/>
  <c r="AQ230" i="1" s="1"/>
  <c r="L231" i="1" s="1"/>
  <c r="AF231" i="1" s="1"/>
  <c r="AI230" i="1"/>
  <c r="U229" i="1"/>
  <c r="H688" i="1"/>
  <c r="Q229" i="1"/>
  <c r="Y229" i="1"/>
  <c r="AJ231" i="1" l="1"/>
  <c r="V229" i="1"/>
  <c r="AG229" i="1" s="1"/>
  <c r="AS229" i="1" s="1"/>
  <c r="N230" i="1" s="1"/>
  <c r="AK229" i="1"/>
  <c r="AT229" i="1" s="1"/>
  <c r="O230" i="1" s="1"/>
  <c r="AN229" i="1"/>
  <c r="I230" i="1" s="1"/>
  <c r="AO229" i="1"/>
  <c r="J230" i="1" s="1"/>
  <c r="H689" i="1"/>
  <c r="T230" i="1" l="1"/>
  <c r="AC230" i="1" s="1"/>
  <c r="S230" i="1"/>
  <c r="AB230" i="1" s="1"/>
  <c r="AR229" i="1"/>
  <c r="M230" i="1" s="1"/>
  <c r="Y230" i="1" s="1"/>
  <c r="AD230" i="1"/>
  <c r="AP230" i="1" s="1"/>
  <c r="K231" i="1" s="1"/>
  <c r="H690" i="1"/>
  <c r="AH230" i="1"/>
  <c r="X230" i="1" l="1"/>
  <c r="Q230" i="1"/>
  <c r="U230" i="1"/>
  <c r="AE231" i="1"/>
  <c r="AQ231" i="1" s="1"/>
  <c r="L232" i="1" s="1"/>
  <c r="AI231" i="1"/>
  <c r="H691" i="1"/>
  <c r="AN230" i="1" l="1"/>
  <c r="I231" i="1" s="1"/>
  <c r="AO230" i="1"/>
  <c r="J231" i="1" s="1"/>
  <c r="V230" i="1"/>
  <c r="AG230" i="1" s="1"/>
  <c r="AS230" i="1" s="1"/>
  <c r="N231" i="1" s="1"/>
  <c r="AK230" i="1"/>
  <c r="AT230" i="1" s="1"/>
  <c r="O231" i="1" s="1"/>
  <c r="AJ232" i="1"/>
  <c r="AF232" i="1"/>
  <c r="H692" i="1"/>
  <c r="T231" i="1" l="1"/>
  <c r="AC231" i="1" s="1"/>
  <c r="S231" i="1"/>
  <c r="AB231" i="1" s="1"/>
  <c r="AH231" i="1"/>
  <c r="AD231" i="1"/>
  <c r="AP231" i="1" s="1"/>
  <c r="K232" i="1" s="1"/>
  <c r="AR230" i="1"/>
  <c r="M231" i="1" s="1"/>
  <c r="U231" i="1" s="1"/>
  <c r="H693" i="1"/>
  <c r="X231" i="1" l="1"/>
  <c r="AE232" i="1"/>
  <c r="AQ232" i="1" s="1"/>
  <c r="L233" i="1" s="1"/>
  <c r="AJ233" i="1" s="1"/>
  <c r="AI232" i="1"/>
  <c r="Y231" i="1"/>
  <c r="Q231" i="1"/>
  <c r="V231" i="1"/>
  <c r="AG231" i="1" s="1"/>
  <c r="AK231" i="1"/>
  <c r="AT231" i="1" s="1"/>
  <c r="O232" i="1" s="1"/>
  <c r="H694" i="1"/>
  <c r="AF233" i="1" l="1"/>
  <c r="AO231" i="1"/>
  <c r="J232" i="1" s="1"/>
  <c r="AN231" i="1"/>
  <c r="I232" i="1" s="1"/>
  <c r="H695" i="1"/>
  <c r="AS231" i="1"/>
  <c r="N232" i="1" s="1"/>
  <c r="AR231" i="1"/>
  <c r="M232" i="1" s="1"/>
  <c r="T232" i="1" l="1"/>
  <c r="AC232" i="1" s="1"/>
  <c r="S232" i="1"/>
  <c r="AB232" i="1" s="1"/>
  <c r="U232" i="1"/>
  <c r="AD232" i="1"/>
  <c r="AP232" i="1" s="1"/>
  <c r="K233" i="1" s="1"/>
  <c r="Q232" i="1"/>
  <c r="AH232" i="1"/>
  <c r="H696" i="1"/>
  <c r="Y232" i="1"/>
  <c r="X232" i="1" l="1"/>
  <c r="V232" i="1"/>
  <c r="AG232" i="1" s="1"/>
  <c r="AK232" i="1"/>
  <c r="AT232" i="1" s="1"/>
  <c r="O233" i="1" s="1"/>
  <c r="H697" i="1"/>
  <c r="AE233" i="1"/>
  <c r="AQ233" i="1" s="1"/>
  <c r="L234" i="1" s="1"/>
  <c r="AI233" i="1"/>
  <c r="AN232" i="1"/>
  <c r="I233" i="1" s="1"/>
  <c r="AO232" i="1"/>
  <c r="J233" i="1" s="1"/>
  <c r="T233" i="1" l="1"/>
  <c r="AC233" i="1" s="1"/>
  <c r="S233" i="1"/>
  <c r="AB233" i="1" s="1"/>
  <c r="H698" i="1"/>
  <c r="AF234" i="1"/>
  <c r="AJ234" i="1"/>
  <c r="AD233" i="1"/>
  <c r="AP233" i="1" s="1"/>
  <c r="K234" i="1" s="1"/>
  <c r="AH233" i="1"/>
  <c r="AS232" i="1"/>
  <c r="N233" i="1" s="1"/>
  <c r="AR232" i="1"/>
  <c r="M233" i="1" s="1"/>
  <c r="X233" i="1" l="1"/>
  <c r="U233" i="1"/>
  <c r="Q233" i="1"/>
  <c r="H699" i="1"/>
  <c r="Y233" i="1"/>
  <c r="AE234" i="1"/>
  <c r="AQ234" i="1" s="1"/>
  <c r="L235" i="1" s="1"/>
  <c r="AI234" i="1"/>
  <c r="V233" i="1" l="1"/>
  <c r="AG233" i="1" s="1"/>
  <c r="AK233" i="1"/>
  <c r="AT233" i="1" s="1"/>
  <c r="O234" i="1" s="1"/>
  <c r="H700" i="1"/>
  <c r="AN233" i="1"/>
  <c r="I234" i="1" s="1"/>
  <c r="AO233" i="1"/>
  <c r="J234" i="1" s="1"/>
  <c r="AF235" i="1"/>
  <c r="AJ235" i="1"/>
  <c r="T234" i="1" l="1"/>
  <c r="AC234" i="1" s="1"/>
  <c r="S234" i="1"/>
  <c r="AB234" i="1" s="1"/>
  <c r="H701" i="1"/>
  <c r="AS233" i="1"/>
  <c r="N234" i="1" s="1"/>
  <c r="AR233" i="1"/>
  <c r="M234" i="1" s="1"/>
  <c r="AD234" i="1"/>
  <c r="AP234" i="1" s="1"/>
  <c r="K235" i="1" s="1"/>
  <c r="AH234" i="1"/>
  <c r="X234" i="1" l="1"/>
  <c r="U234" i="1"/>
  <c r="H702" i="1"/>
  <c r="Q234" i="1"/>
  <c r="Y234" i="1"/>
  <c r="AE235" i="1"/>
  <c r="AQ235" i="1" s="1"/>
  <c r="L236" i="1" s="1"/>
  <c r="AI235" i="1"/>
  <c r="V234" i="1" l="1"/>
  <c r="AG234" i="1" s="1"/>
  <c r="AK234" i="1"/>
  <c r="AT234" i="1" s="1"/>
  <c r="O235" i="1" s="1"/>
  <c r="H703" i="1"/>
  <c r="AN234" i="1"/>
  <c r="I235" i="1" s="1"/>
  <c r="AO234" i="1"/>
  <c r="AJ236" i="1"/>
  <c r="AF236" i="1"/>
  <c r="J235" i="1" l="1"/>
  <c r="S235" i="1" s="1"/>
  <c r="H704" i="1"/>
  <c r="AS234" i="1"/>
  <c r="N235" i="1" s="1"/>
  <c r="AR234" i="1"/>
  <c r="M235" i="1" s="1"/>
  <c r="T235" i="1" l="1"/>
  <c r="AC235" i="1" s="1"/>
  <c r="AB235" i="1"/>
  <c r="U235" i="1"/>
  <c r="AH235" i="1"/>
  <c r="Q235" i="1"/>
  <c r="H705" i="1"/>
  <c r="AD235" i="1"/>
  <c r="AP235" i="1" s="1"/>
  <c r="K236" i="1" s="1"/>
  <c r="Y235" i="1"/>
  <c r="X235" i="1" l="1"/>
  <c r="V235" i="1"/>
  <c r="AG235" i="1" s="1"/>
  <c r="AK235" i="1"/>
  <c r="AT235" i="1" s="1"/>
  <c r="O236" i="1" s="1"/>
  <c r="H706" i="1"/>
  <c r="AI236" i="1"/>
  <c r="AE236" i="1"/>
  <c r="AQ236" i="1" s="1"/>
  <c r="L237" i="1" s="1"/>
  <c r="AN235" i="1"/>
  <c r="I236" i="1" s="1"/>
  <c r="AO235" i="1"/>
  <c r="J236" i="1" s="1"/>
  <c r="T236" i="1" l="1"/>
  <c r="AC236" i="1" s="1"/>
  <c r="S236" i="1"/>
  <c r="AB236" i="1" s="1"/>
  <c r="AF237" i="1"/>
  <c r="AJ237" i="1"/>
  <c r="H707" i="1"/>
  <c r="AS235" i="1"/>
  <c r="N236" i="1" s="1"/>
  <c r="AR235" i="1"/>
  <c r="AH236" i="1"/>
  <c r="AD236" i="1"/>
  <c r="AP236" i="1" s="1"/>
  <c r="K237" i="1" s="1"/>
  <c r="H708" i="1" l="1"/>
  <c r="M236" i="1"/>
  <c r="X236" i="1" s="1"/>
  <c r="AE237" i="1"/>
  <c r="AQ237" i="1" s="1"/>
  <c r="L238" i="1" s="1"/>
  <c r="AI237" i="1"/>
  <c r="U236" i="1" l="1"/>
  <c r="Y236" i="1"/>
  <c r="Q236" i="1"/>
  <c r="H709" i="1"/>
  <c r="AJ238" i="1"/>
  <c r="AF238" i="1"/>
  <c r="V236" i="1" l="1"/>
  <c r="AG236" i="1" s="1"/>
  <c r="AS236" i="1" s="1"/>
  <c r="N237" i="1" s="1"/>
  <c r="AK236" i="1"/>
  <c r="AT236" i="1" s="1"/>
  <c r="O237" i="1" s="1"/>
  <c r="AN236" i="1"/>
  <c r="I237" i="1" s="1"/>
  <c r="AO236" i="1"/>
  <c r="J237" i="1" s="1"/>
  <c r="H710" i="1"/>
  <c r="T237" i="1" l="1"/>
  <c r="AC237" i="1" s="1"/>
  <c r="S237" i="1"/>
  <c r="AB237" i="1" s="1"/>
  <c r="AR236" i="1"/>
  <c r="M237" i="1" s="1"/>
  <c r="AD237" i="1"/>
  <c r="AP237" i="1" s="1"/>
  <c r="K238" i="1" s="1"/>
  <c r="H711" i="1"/>
  <c r="AH237" i="1"/>
  <c r="X237" i="1" l="1"/>
  <c r="Y237" i="1"/>
  <c r="Q237" i="1"/>
  <c r="U237" i="1"/>
  <c r="AK237" i="1" s="1"/>
  <c r="AT237" i="1" s="1"/>
  <c r="O238" i="1" s="1"/>
  <c r="AI238" i="1"/>
  <c r="H712" i="1"/>
  <c r="AE238" i="1"/>
  <c r="AQ238" i="1" s="1"/>
  <c r="L239" i="1" s="1"/>
  <c r="AN237" i="1" l="1"/>
  <c r="I238" i="1" s="1"/>
  <c r="V237" i="1"/>
  <c r="AG237" i="1" s="1"/>
  <c r="AS237" i="1" s="1"/>
  <c r="N238" i="1" s="1"/>
  <c r="AO237" i="1"/>
  <c r="J238" i="1" s="1"/>
  <c r="H713" i="1"/>
  <c r="AF239" i="1"/>
  <c r="AJ239" i="1"/>
  <c r="T238" i="1" l="1"/>
  <c r="AC238" i="1" s="1"/>
  <c r="S238" i="1"/>
  <c r="AB238" i="1" s="1"/>
  <c r="AR237" i="1"/>
  <c r="M238" i="1" s="1"/>
  <c r="U238" i="1" s="1"/>
  <c r="AH238" i="1"/>
  <c r="AD238" i="1"/>
  <c r="AP238" i="1" s="1"/>
  <c r="H714" i="1"/>
  <c r="X238" i="1" l="1"/>
  <c r="Q238" i="1"/>
  <c r="Y238" i="1"/>
  <c r="V238" i="1"/>
  <c r="AG238" i="1" s="1"/>
  <c r="AK238" i="1"/>
  <c r="AT238" i="1" s="1"/>
  <c r="O239" i="1" s="1"/>
  <c r="H715" i="1"/>
  <c r="K239" i="1"/>
  <c r="AN238" i="1" l="1"/>
  <c r="I239" i="1" s="1"/>
  <c r="AO238" i="1"/>
  <c r="J239" i="1" s="1"/>
  <c r="AI239" i="1"/>
  <c r="AE239" i="1"/>
  <c r="AQ239" i="1" s="1"/>
  <c r="H716" i="1"/>
  <c r="AS238" i="1"/>
  <c r="N239" i="1" s="1"/>
  <c r="AR238" i="1"/>
  <c r="T239" i="1" l="1"/>
  <c r="AC239" i="1" s="1"/>
  <c r="S239" i="1"/>
  <c r="AB239" i="1" s="1"/>
  <c r="AH239" i="1"/>
  <c r="AD239" i="1"/>
  <c r="AP239" i="1" s="1"/>
  <c r="K240" i="1" s="1"/>
  <c r="H717" i="1"/>
  <c r="M239" i="1"/>
  <c r="L240" i="1"/>
  <c r="AF240" i="1" s="1"/>
  <c r="X239" i="1" l="1"/>
  <c r="AI240" i="1"/>
  <c r="AE240" i="1"/>
  <c r="U239" i="1"/>
  <c r="H718" i="1"/>
  <c r="Q239" i="1"/>
  <c r="AJ240" i="1"/>
  <c r="Y239" i="1"/>
  <c r="V239" i="1" l="1"/>
  <c r="AG239" i="1" s="1"/>
  <c r="AS239" i="1" s="1"/>
  <c r="N240" i="1" s="1"/>
  <c r="AK239" i="1"/>
  <c r="AT239" i="1" s="1"/>
  <c r="O240" i="1" s="1"/>
  <c r="AQ240" i="1"/>
  <c r="L241" i="1" s="1"/>
  <c r="AJ241" i="1" s="1"/>
  <c r="AO239" i="1"/>
  <c r="J240" i="1" s="1"/>
  <c r="AN239" i="1"/>
  <c r="I240" i="1" s="1"/>
  <c r="H719" i="1"/>
  <c r="T240" i="1" l="1"/>
  <c r="AC240" i="1" s="1"/>
  <c r="S240" i="1"/>
  <c r="AB240" i="1" s="1"/>
  <c r="AF241" i="1"/>
  <c r="AR239" i="1"/>
  <c r="M240" i="1" s="1"/>
  <c r="AH240" i="1"/>
  <c r="AD240" i="1"/>
  <c r="AP240" i="1" s="1"/>
  <c r="K241" i="1" s="1"/>
  <c r="H720" i="1"/>
  <c r="X240" i="1" l="1"/>
  <c r="Q240" i="1"/>
  <c r="Y240" i="1"/>
  <c r="U240" i="1"/>
  <c r="H721" i="1"/>
  <c r="AI241" i="1"/>
  <c r="AE241" i="1"/>
  <c r="AQ241" i="1" s="1"/>
  <c r="L242" i="1" s="1"/>
  <c r="AO240" i="1" l="1"/>
  <c r="J241" i="1" s="1"/>
  <c r="V240" i="1"/>
  <c r="AG240" i="1" s="1"/>
  <c r="AS240" i="1" s="1"/>
  <c r="N241" i="1" s="1"/>
  <c r="AK240" i="1"/>
  <c r="AT240" i="1" s="1"/>
  <c r="O241" i="1" s="1"/>
  <c r="AN240" i="1"/>
  <c r="I241" i="1" s="1"/>
  <c r="AF242" i="1"/>
  <c r="AJ242" i="1"/>
  <c r="H722" i="1"/>
  <c r="T241" i="1" l="1"/>
  <c r="AC241" i="1" s="1"/>
  <c r="S241" i="1"/>
  <c r="AB241" i="1" s="1"/>
  <c r="AD241" i="1"/>
  <c r="AP241" i="1" s="1"/>
  <c r="K242" i="1" s="1"/>
  <c r="AH241" i="1"/>
  <c r="AR240" i="1"/>
  <c r="M241" i="1" s="1"/>
  <c r="H723" i="1"/>
  <c r="X241" i="1" l="1"/>
  <c r="AI242" i="1"/>
  <c r="AE242" i="1"/>
  <c r="AQ242" i="1" s="1"/>
  <c r="L243" i="1" s="1"/>
  <c r="AF243" i="1" s="1"/>
  <c r="Y241" i="1"/>
  <c r="AO241" i="1"/>
  <c r="J242" i="1" s="1"/>
  <c r="U241" i="1"/>
  <c r="Q241" i="1"/>
  <c r="H724" i="1"/>
  <c r="AJ243" i="1" l="1"/>
  <c r="V241" i="1"/>
  <c r="AG241" i="1" s="1"/>
  <c r="AS241" i="1" s="1"/>
  <c r="N242" i="1" s="1"/>
  <c r="AK241" i="1"/>
  <c r="AT241" i="1" s="1"/>
  <c r="O242" i="1" s="1"/>
  <c r="AN241" i="1"/>
  <c r="I242" i="1" s="1"/>
  <c r="H725" i="1"/>
  <c r="AH242" i="1"/>
  <c r="AD242" i="1"/>
  <c r="AP242" i="1" s="1"/>
  <c r="K243" i="1" s="1"/>
  <c r="S242" i="1" l="1"/>
  <c r="AB242" i="1" s="1"/>
  <c r="T242" i="1"/>
  <c r="AC242" i="1" s="1"/>
  <c r="AR241" i="1"/>
  <c r="M242" i="1" s="1"/>
  <c r="H726" i="1"/>
  <c r="AI243" i="1"/>
  <c r="AE243" i="1"/>
  <c r="AQ243" i="1" s="1"/>
  <c r="L244" i="1" s="1"/>
  <c r="X242" i="1" l="1"/>
  <c r="U242" i="1"/>
  <c r="Q242" i="1"/>
  <c r="H727" i="1"/>
  <c r="Y242" i="1"/>
  <c r="AJ244" i="1"/>
  <c r="AF244" i="1"/>
  <c r="V242" i="1" l="1"/>
  <c r="AG242" i="1" s="1"/>
  <c r="AK242" i="1"/>
  <c r="AT242" i="1" s="1"/>
  <c r="O243" i="1" s="1"/>
  <c r="AN242" i="1"/>
  <c r="I243" i="1" s="1"/>
  <c r="AO242" i="1"/>
  <c r="J243" i="1" s="1"/>
  <c r="H728" i="1"/>
  <c r="T243" i="1" l="1"/>
  <c r="AC243" i="1" s="1"/>
  <c r="S243" i="1"/>
  <c r="AB243" i="1" s="1"/>
  <c r="AD243" i="1"/>
  <c r="AP243" i="1" s="1"/>
  <c r="K244" i="1" s="1"/>
  <c r="AR242" i="1"/>
  <c r="M243" i="1" s="1"/>
  <c r="AH243" i="1"/>
  <c r="AS242" i="1"/>
  <c r="N243" i="1" s="1"/>
  <c r="H729" i="1"/>
  <c r="X243" i="1" l="1"/>
  <c r="AI244" i="1"/>
  <c r="AE244" i="1"/>
  <c r="AQ244" i="1" s="1"/>
  <c r="L245" i="1" s="1"/>
  <c r="AF245" i="1" s="1"/>
  <c r="U243" i="1"/>
  <c r="Q243" i="1"/>
  <c r="H730" i="1"/>
  <c r="Y243" i="1"/>
  <c r="AJ245" i="1" l="1"/>
  <c r="V243" i="1"/>
  <c r="AG243" i="1" s="1"/>
  <c r="AK243" i="1"/>
  <c r="AT243" i="1" s="1"/>
  <c r="O244" i="1" s="1"/>
  <c r="AN243" i="1"/>
  <c r="I244" i="1" s="1"/>
  <c r="AO243" i="1"/>
  <c r="J244" i="1" s="1"/>
  <c r="H731" i="1"/>
  <c r="T244" i="1" l="1"/>
  <c r="AC244" i="1" s="1"/>
  <c r="S244" i="1"/>
  <c r="AB244" i="1" s="1"/>
  <c r="AD244" i="1"/>
  <c r="AP244" i="1" s="1"/>
  <c r="K245" i="1" s="1"/>
  <c r="AH244" i="1"/>
  <c r="AS243" i="1"/>
  <c r="N244" i="1" s="1"/>
  <c r="AR243" i="1"/>
  <c r="M244" i="1" s="1"/>
  <c r="H732" i="1"/>
  <c r="X244" i="1" l="1"/>
  <c r="AI245" i="1"/>
  <c r="AE245" i="1"/>
  <c r="AQ245" i="1" s="1"/>
  <c r="L246" i="1" s="1"/>
  <c r="AF246" i="1" s="1"/>
  <c r="U244" i="1"/>
  <c r="H733" i="1"/>
  <c r="Q244" i="1"/>
  <c r="Y244" i="1"/>
  <c r="AJ246" i="1" l="1"/>
  <c r="V244" i="1"/>
  <c r="AG244" i="1" s="1"/>
  <c r="AK244" i="1"/>
  <c r="AT244" i="1" s="1"/>
  <c r="O245" i="1" s="1"/>
  <c r="AN244" i="1"/>
  <c r="I245" i="1" s="1"/>
  <c r="AO244" i="1"/>
  <c r="J245" i="1" s="1"/>
  <c r="H734" i="1"/>
  <c r="T245" i="1" l="1"/>
  <c r="AC245" i="1" s="1"/>
  <c r="S245" i="1"/>
  <c r="AB245" i="1" s="1"/>
  <c r="AR244" i="1"/>
  <c r="M245" i="1" s="1"/>
  <c r="AS244" i="1"/>
  <c r="N245" i="1" s="1"/>
  <c r="AH245" i="1"/>
  <c r="AD245" i="1"/>
  <c r="AP245" i="1" s="1"/>
  <c r="K246" i="1" s="1"/>
  <c r="H735" i="1"/>
  <c r="X245" i="1" l="1"/>
  <c r="Q245" i="1"/>
  <c r="U245" i="1"/>
  <c r="Y245" i="1"/>
  <c r="AI246" i="1"/>
  <c r="AE246" i="1"/>
  <c r="AQ246" i="1" s="1"/>
  <c r="H736" i="1"/>
  <c r="V245" i="1" l="1"/>
  <c r="AG245" i="1" s="1"/>
  <c r="AS245" i="1" s="1"/>
  <c r="N246" i="1" s="1"/>
  <c r="AK245" i="1"/>
  <c r="AT245" i="1" s="1"/>
  <c r="O246" i="1" s="1"/>
  <c r="AO245" i="1"/>
  <c r="J246" i="1" s="1"/>
  <c r="AN245" i="1"/>
  <c r="I246" i="1" s="1"/>
  <c r="L247" i="1"/>
  <c r="H737" i="1"/>
  <c r="T246" i="1" l="1"/>
  <c r="AC246" i="1" s="1"/>
  <c r="S246" i="1"/>
  <c r="AB246" i="1" s="1"/>
  <c r="AH246" i="1"/>
  <c r="AR245" i="1"/>
  <c r="M246" i="1" s="1"/>
  <c r="U246" i="1" s="1"/>
  <c r="AD246" i="1"/>
  <c r="AP246" i="1" s="1"/>
  <c r="K247" i="1" s="1"/>
  <c r="AJ247" i="1"/>
  <c r="H738" i="1"/>
  <c r="AF247" i="1"/>
  <c r="X246" i="1" l="1"/>
  <c r="AI247" i="1"/>
  <c r="Y246" i="1"/>
  <c r="Q246" i="1"/>
  <c r="V246" i="1"/>
  <c r="AG246" i="1" s="1"/>
  <c r="AK246" i="1"/>
  <c r="AT246" i="1" s="1"/>
  <c r="O247" i="1" s="1"/>
  <c r="AE247" i="1"/>
  <c r="AQ247" i="1" s="1"/>
  <c r="L248" i="1" s="1"/>
  <c r="AJ248" i="1" s="1"/>
  <c r="H739" i="1"/>
  <c r="AN246" i="1" l="1"/>
  <c r="I247" i="1" s="1"/>
  <c r="AO246" i="1"/>
  <c r="J247" i="1" s="1"/>
  <c r="AF248" i="1"/>
  <c r="H740" i="1"/>
  <c r="AS246" i="1"/>
  <c r="N247" i="1" s="1"/>
  <c r="AR246" i="1"/>
  <c r="M247" i="1" s="1"/>
  <c r="T247" i="1" l="1"/>
  <c r="AC247" i="1" s="1"/>
  <c r="S247" i="1"/>
  <c r="AB247" i="1" s="1"/>
  <c r="U247" i="1"/>
  <c r="Q247" i="1"/>
  <c r="AH247" i="1"/>
  <c r="H741" i="1"/>
  <c r="AD247" i="1"/>
  <c r="AP247" i="1" s="1"/>
  <c r="K248" i="1" s="1"/>
  <c r="Y247" i="1"/>
  <c r="X247" i="1" l="1"/>
  <c r="V247" i="1"/>
  <c r="AG247" i="1" s="1"/>
  <c r="AK247" i="1"/>
  <c r="AT247" i="1" s="1"/>
  <c r="O248" i="1" s="1"/>
  <c r="H742" i="1"/>
  <c r="AI248" i="1"/>
  <c r="AE248" i="1"/>
  <c r="AQ248" i="1" s="1"/>
  <c r="L249" i="1" s="1"/>
  <c r="AN247" i="1"/>
  <c r="I248" i="1" s="1"/>
  <c r="AO247" i="1"/>
  <c r="J248" i="1" s="1"/>
  <c r="T248" i="1" l="1"/>
  <c r="AC248" i="1" s="1"/>
  <c r="S248" i="1"/>
  <c r="AB248" i="1" s="1"/>
  <c r="AF249" i="1"/>
  <c r="AJ249" i="1"/>
  <c r="H743" i="1"/>
  <c r="AS247" i="1"/>
  <c r="N248" i="1" s="1"/>
  <c r="AR247" i="1"/>
  <c r="M248" i="1" s="1"/>
  <c r="AD248" i="1"/>
  <c r="AP248" i="1" s="1"/>
  <c r="K249" i="1" s="1"/>
  <c r="AH248" i="1"/>
  <c r="X248" i="1" l="1"/>
  <c r="U248" i="1"/>
  <c r="Q248" i="1"/>
  <c r="H744" i="1"/>
  <c r="Y248" i="1"/>
  <c r="AI249" i="1"/>
  <c r="AE249" i="1"/>
  <c r="AQ249" i="1" s="1"/>
  <c r="L250" i="1" s="1"/>
  <c r="V248" i="1" l="1"/>
  <c r="AG248" i="1" s="1"/>
  <c r="AK248" i="1"/>
  <c r="AT248" i="1" s="1"/>
  <c r="O249" i="1" s="1"/>
  <c r="H745" i="1"/>
  <c r="AN248" i="1"/>
  <c r="I249" i="1" s="1"/>
  <c r="AJ250" i="1"/>
  <c r="AF250" i="1"/>
  <c r="AO248" i="1"/>
  <c r="J249" i="1" s="1"/>
  <c r="T249" i="1" l="1"/>
  <c r="AC249" i="1" s="1"/>
  <c r="S249" i="1"/>
  <c r="AB249" i="1" s="1"/>
  <c r="H746" i="1"/>
  <c r="AS248" i="1"/>
  <c r="N249" i="1" s="1"/>
  <c r="AR248" i="1"/>
  <c r="M249" i="1" s="1"/>
  <c r="AH249" i="1"/>
  <c r="AD249" i="1"/>
  <c r="AP249" i="1" s="1"/>
  <c r="K250" i="1" s="1"/>
  <c r="X249" i="1" l="1"/>
  <c r="U249" i="1"/>
  <c r="Q249" i="1"/>
  <c r="H747" i="1"/>
  <c r="Y249" i="1"/>
  <c r="AI250" i="1"/>
  <c r="AE250" i="1"/>
  <c r="AQ250" i="1" s="1"/>
  <c r="L251" i="1" s="1"/>
  <c r="V249" i="1" l="1"/>
  <c r="AG249" i="1" s="1"/>
  <c r="AK249" i="1"/>
  <c r="AT249" i="1" s="1"/>
  <c r="O250" i="1" s="1"/>
  <c r="H748" i="1"/>
  <c r="AN249" i="1"/>
  <c r="I250" i="1" s="1"/>
  <c r="AO249" i="1"/>
  <c r="AJ251" i="1"/>
  <c r="AF251" i="1"/>
  <c r="J250" i="1" l="1"/>
  <c r="S250" i="1" s="1"/>
  <c r="H749" i="1"/>
  <c r="AS249" i="1"/>
  <c r="N250" i="1" s="1"/>
  <c r="AR249" i="1"/>
  <c r="M250" i="1" s="1"/>
  <c r="T250" i="1" l="1"/>
  <c r="AC250" i="1" s="1"/>
  <c r="AB250" i="1"/>
  <c r="U250" i="1"/>
  <c r="AD250" i="1"/>
  <c r="AP250" i="1" s="1"/>
  <c r="K251" i="1" s="1"/>
  <c r="H750" i="1"/>
  <c r="Q250" i="1"/>
  <c r="AH250" i="1"/>
  <c r="Y250" i="1"/>
  <c r="X250" i="1" l="1"/>
  <c r="AE251" i="1"/>
  <c r="AQ251" i="1" s="1"/>
  <c r="L252" i="1" s="1"/>
  <c r="AF252" i="1" s="1"/>
  <c r="V250" i="1"/>
  <c r="AG250" i="1" s="1"/>
  <c r="AK250" i="1"/>
  <c r="AT250" i="1" s="1"/>
  <c r="O251" i="1" s="1"/>
  <c r="H751" i="1"/>
  <c r="AI251" i="1"/>
  <c r="AN250" i="1"/>
  <c r="I251" i="1" s="1"/>
  <c r="AO250" i="1"/>
  <c r="J251" i="1" s="1"/>
  <c r="T251" i="1" l="1"/>
  <c r="AC251" i="1" s="1"/>
  <c r="S251" i="1"/>
  <c r="AB251" i="1" s="1"/>
  <c r="AJ252" i="1"/>
  <c r="H752" i="1"/>
  <c r="AD251" i="1"/>
  <c r="AP251" i="1" s="1"/>
  <c r="K252" i="1" s="1"/>
  <c r="AH251" i="1"/>
  <c r="AS250" i="1"/>
  <c r="N251" i="1" s="1"/>
  <c r="AR250" i="1"/>
  <c r="H753" i="1" l="1"/>
  <c r="M251" i="1"/>
  <c r="X251" i="1" s="1"/>
  <c r="AE252" i="1"/>
  <c r="AQ252" i="1" s="1"/>
  <c r="L253" i="1" s="1"/>
  <c r="AI252" i="1"/>
  <c r="Y251" i="1" l="1"/>
  <c r="U251" i="1"/>
  <c r="H754" i="1"/>
  <c r="Q251" i="1"/>
  <c r="AJ253" i="1"/>
  <c r="AF253" i="1"/>
  <c r="V251" i="1" l="1"/>
  <c r="AG251" i="1" s="1"/>
  <c r="AS251" i="1" s="1"/>
  <c r="N252" i="1" s="1"/>
  <c r="AK251" i="1"/>
  <c r="AT251" i="1" s="1"/>
  <c r="O252" i="1" s="1"/>
  <c r="AO251" i="1"/>
  <c r="J252" i="1" s="1"/>
  <c r="AN251" i="1"/>
  <c r="I252" i="1" s="1"/>
  <c r="H755" i="1"/>
  <c r="T252" i="1" l="1"/>
  <c r="AC252" i="1" s="1"/>
  <c r="S252" i="1"/>
  <c r="AB252" i="1" s="1"/>
  <c r="AD252" i="1"/>
  <c r="AP252" i="1" s="1"/>
  <c r="K253" i="1" s="1"/>
  <c r="AH252" i="1"/>
  <c r="AR251" i="1"/>
  <c r="M252" i="1" s="1"/>
  <c r="H756" i="1"/>
  <c r="X252" i="1" l="1"/>
  <c r="AE253" i="1"/>
  <c r="AQ253" i="1" s="1"/>
  <c r="L254" i="1" s="1"/>
  <c r="AJ254" i="1" s="1"/>
  <c r="AI253" i="1"/>
  <c r="U252" i="1"/>
  <c r="Y252" i="1"/>
  <c r="Q252" i="1"/>
  <c r="H757" i="1"/>
  <c r="AF254" i="1" l="1"/>
  <c r="V252" i="1"/>
  <c r="AG252" i="1" s="1"/>
  <c r="AS252" i="1" s="1"/>
  <c r="N253" i="1" s="1"/>
  <c r="AK252" i="1"/>
  <c r="AT252" i="1" s="1"/>
  <c r="O253" i="1" s="1"/>
  <c r="AO252" i="1"/>
  <c r="J253" i="1" s="1"/>
  <c r="H758" i="1"/>
  <c r="AN252" i="1"/>
  <c r="I253" i="1" s="1"/>
  <c r="T253" i="1" l="1"/>
  <c r="AC253" i="1" s="1"/>
  <c r="S253" i="1"/>
  <c r="AB253" i="1" s="1"/>
  <c r="AD253" i="1"/>
  <c r="AP253" i="1" s="1"/>
  <c r="K254" i="1" s="1"/>
  <c r="AH253" i="1"/>
  <c r="AR252" i="1"/>
  <c r="M253" i="1" s="1"/>
  <c r="H759" i="1"/>
  <c r="X253" i="1" l="1"/>
  <c r="AI254" i="1"/>
  <c r="Y253" i="1"/>
  <c r="Q253" i="1"/>
  <c r="U253" i="1"/>
  <c r="H760" i="1"/>
  <c r="AE254" i="1"/>
  <c r="AQ254" i="1" s="1"/>
  <c r="L255" i="1" s="1"/>
  <c r="V253" i="1" l="1"/>
  <c r="AG253" i="1" s="1"/>
  <c r="AS253" i="1" s="1"/>
  <c r="N254" i="1" s="1"/>
  <c r="AK253" i="1"/>
  <c r="AT253" i="1" s="1"/>
  <c r="O254" i="1" s="1"/>
  <c r="AO253" i="1"/>
  <c r="J254" i="1" s="1"/>
  <c r="AN253" i="1"/>
  <c r="I254" i="1" s="1"/>
  <c r="AF255" i="1"/>
  <c r="AJ255" i="1"/>
  <c r="H761" i="1"/>
  <c r="T254" i="1" l="1"/>
  <c r="AC254" i="1" s="1"/>
  <c r="S254" i="1"/>
  <c r="AB254" i="1" s="1"/>
  <c r="AR253" i="1"/>
  <c r="M254" i="1" s="1"/>
  <c r="AH254" i="1"/>
  <c r="AD254" i="1"/>
  <c r="AP254" i="1" s="1"/>
  <c r="K255" i="1" s="1"/>
  <c r="H762" i="1"/>
  <c r="X254" i="1" l="1"/>
  <c r="Y254" i="1"/>
  <c r="Q254" i="1"/>
  <c r="U254" i="1"/>
  <c r="V254" i="1" s="1"/>
  <c r="AG254" i="1" s="1"/>
  <c r="AN254" i="1"/>
  <c r="I255" i="1" s="1"/>
  <c r="AE255" i="1"/>
  <c r="AQ255" i="1" s="1"/>
  <c r="L256" i="1" s="1"/>
  <c r="AF256" i="1" s="1"/>
  <c r="AI255" i="1"/>
  <c r="H763" i="1"/>
  <c r="AO254" i="1" l="1"/>
  <c r="J255" i="1" s="1"/>
  <c r="AK254" i="1"/>
  <c r="AT254" i="1" s="1"/>
  <c r="O255" i="1" s="1"/>
  <c r="AJ256" i="1"/>
  <c r="H764" i="1"/>
  <c r="AS254" i="1"/>
  <c r="N255" i="1" s="1"/>
  <c r="T255" i="1" l="1"/>
  <c r="AC255" i="1" s="1"/>
  <c r="S255" i="1"/>
  <c r="AB255" i="1" s="1"/>
  <c r="AD255" i="1"/>
  <c r="AP255" i="1" s="1"/>
  <c r="K256" i="1" s="1"/>
  <c r="AH255" i="1"/>
  <c r="AR254" i="1"/>
  <c r="M255" i="1" s="1"/>
  <c r="U255" i="1" s="1"/>
  <c r="H765" i="1"/>
  <c r="X255" i="1" l="1"/>
  <c r="AE256" i="1"/>
  <c r="AQ256" i="1" s="1"/>
  <c r="L257" i="1" s="1"/>
  <c r="AF257" i="1" s="1"/>
  <c r="AI256" i="1"/>
  <c r="Y255" i="1"/>
  <c r="Q255" i="1"/>
  <c r="V255" i="1"/>
  <c r="AG255" i="1" s="1"/>
  <c r="AK255" i="1"/>
  <c r="AT255" i="1" s="1"/>
  <c r="O256" i="1" s="1"/>
  <c r="H766" i="1"/>
  <c r="AJ257" i="1" l="1"/>
  <c r="AN255" i="1"/>
  <c r="I256" i="1" s="1"/>
  <c r="AO255" i="1"/>
  <c r="J256" i="1" s="1"/>
  <c r="H767" i="1"/>
  <c r="AS255" i="1"/>
  <c r="N256" i="1" s="1"/>
  <c r="AR255" i="1"/>
  <c r="M256" i="1" s="1"/>
  <c r="T256" i="1" l="1"/>
  <c r="AC256" i="1" s="1"/>
  <c r="S256" i="1"/>
  <c r="AB256" i="1" s="1"/>
  <c r="AH256" i="1"/>
  <c r="AD256" i="1"/>
  <c r="AP256" i="1" s="1"/>
  <c r="K257" i="1" s="1"/>
  <c r="U256" i="1"/>
  <c r="H768" i="1"/>
  <c r="Q256" i="1"/>
  <c r="Y256" i="1"/>
  <c r="X256" i="1" l="1"/>
  <c r="AI257" i="1"/>
  <c r="AE257" i="1"/>
  <c r="AQ257" i="1" s="1"/>
  <c r="L258" i="1" s="1"/>
  <c r="AJ258" i="1" s="1"/>
  <c r="V256" i="1"/>
  <c r="AG256" i="1" s="1"/>
  <c r="AK256" i="1"/>
  <c r="AT256" i="1" s="1"/>
  <c r="O257" i="1" s="1"/>
  <c r="H769" i="1"/>
  <c r="AN256" i="1"/>
  <c r="I257" i="1" s="1"/>
  <c r="AO256" i="1"/>
  <c r="J257" i="1" s="1"/>
  <c r="T257" i="1" l="1"/>
  <c r="AC257" i="1" s="1"/>
  <c r="S257" i="1"/>
  <c r="AB257" i="1" s="1"/>
  <c r="AF258" i="1"/>
  <c r="H770" i="1"/>
  <c r="AH257" i="1"/>
  <c r="AD257" i="1"/>
  <c r="AP257" i="1" s="1"/>
  <c r="K258" i="1" s="1"/>
  <c r="AS256" i="1"/>
  <c r="N257" i="1" s="1"/>
  <c r="AR256" i="1"/>
  <c r="M257" i="1" l="1"/>
  <c r="X257" i="1" s="1"/>
  <c r="H771" i="1"/>
  <c r="AI258" i="1"/>
  <c r="AE258" i="1"/>
  <c r="AQ258" i="1" s="1"/>
  <c r="L259" i="1" s="1"/>
  <c r="U257" i="1" l="1"/>
  <c r="Y257" i="1"/>
  <c r="Q257" i="1"/>
  <c r="H772" i="1"/>
  <c r="AF259" i="1"/>
  <c r="AJ259" i="1"/>
  <c r="V257" i="1" l="1"/>
  <c r="AG257" i="1" s="1"/>
  <c r="AK257" i="1"/>
  <c r="AT257" i="1" s="1"/>
  <c r="O258" i="1" s="1"/>
  <c r="H773" i="1"/>
  <c r="AN257" i="1"/>
  <c r="I258" i="1" s="1"/>
  <c r="AO257" i="1"/>
  <c r="AS257" i="1" l="1"/>
  <c r="N258" i="1" s="1"/>
  <c r="AR257" i="1"/>
  <c r="M258" i="1" s="1"/>
  <c r="H774" i="1"/>
  <c r="J258" i="1"/>
  <c r="S258" i="1" s="1"/>
  <c r="T258" i="1" l="1"/>
  <c r="AC258" i="1" s="1"/>
  <c r="AB258" i="1"/>
  <c r="AH258" i="1"/>
  <c r="Y258" i="1"/>
  <c r="U258" i="1"/>
  <c r="AK258" i="1" s="1"/>
  <c r="AD258" i="1"/>
  <c r="AP258" i="1" s="1"/>
  <c r="Q258" i="1"/>
  <c r="H775" i="1"/>
  <c r="X258" i="1" l="1"/>
  <c r="AT258" i="1"/>
  <c r="O259" i="1" s="1"/>
  <c r="AN258" i="1"/>
  <c r="I259" i="1" s="1"/>
  <c r="V258" i="1"/>
  <c r="AG258" i="1" s="1"/>
  <c r="H776" i="1"/>
  <c r="AO258" i="1"/>
  <c r="J259" i="1" s="1"/>
  <c r="K259" i="1"/>
  <c r="S259" i="1" l="1"/>
  <c r="AB259" i="1" s="1"/>
  <c r="T259" i="1"/>
  <c r="AC259" i="1" s="1"/>
  <c r="AD259" i="1"/>
  <c r="AS258" i="1"/>
  <c r="N259" i="1" s="1"/>
  <c r="AR258" i="1"/>
  <c r="M259" i="1" s="1"/>
  <c r="AE259" i="1"/>
  <c r="AQ259" i="1" s="1"/>
  <c r="L260" i="1" s="1"/>
  <c r="AF260" i="1" s="1"/>
  <c r="AH259" i="1"/>
  <c r="AI259" i="1"/>
  <c r="H777" i="1"/>
  <c r="X259" i="1" l="1"/>
  <c r="Q259" i="1"/>
  <c r="Y259" i="1"/>
  <c r="AJ260" i="1"/>
  <c r="AP259" i="1"/>
  <c r="K260" i="1" s="1"/>
  <c r="U259" i="1"/>
  <c r="H778" i="1"/>
  <c r="AI260" i="1" l="1"/>
  <c r="V259" i="1"/>
  <c r="AG259" i="1" s="1"/>
  <c r="AS259" i="1" s="1"/>
  <c r="N260" i="1" s="1"/>
  <c r="AK259" i="1"/>
  <c r="AT259" i="1" s="1"/>
  <c r="O260" i="1" s="1"/>
  <c r="AO259" i="1"/>
  <c r="J260" i="1" s="1"/>
  <c r="AE260" i="1"/>
  <c r="AQ260" i="1" s="1"/>
  <c r="L261" i="1" s="1"/>
  <c r="AJ261" i="1" s="1"/>
  <c r="AN259" i="1"/>
  <c r="I260" i="1" s="1"/>
  <c r="H779" i="1"/>
  <c r="T260" i="1" l="1"/>
  <c r="AC260" i="1" s="1"/>
  <c r="S260" i="1"/>
  <c r="AB260" i="1" s="1"/>
  <c r="AD260" i="1"/>
  <c r="AP260" i="1" s="1"/>
  <c r="K261" i="1" s="1"/>
  <c r="AR259" i="1"/>
  <c r="M260" i="1" s="1"/>
  <c r="AH260" i="1"/>
  <c r="AF261" i="1"/>
  <c r="H780" i="1"/>
  <c r="X260" i="1" l="1"/>
  <c r="AE261" i="1"/>
  <c r="AQ261" i="1" s="1"/>
  <c r="L262" i="1" s="1"/>
  <c r="AF262" i="1" s="1"/>
  <c r="Q260" i="1"/>
  <c r="U260" i="1"/>
  <c r="AK260" i="1" s="1"/>
  <c r="AT260" i="1" s="1"/>
  <c r="O261" i="1" s="1"/>
  <c r="AI261" i="1"/>
  <c r="Y260" i="1"/>
  <c r="H781" i="1"/>
  <c r="AN260" i="1" l="1"/>
  <c r="I261" i="1" s="1"/>
  <c r="V260" i="1"/>
  <c r="AG260" i="1" s="1"/>
  <c r="AS260" i="1" s="1"/>
  <c r="N261" i="1" s="1"/>
  <c r="AO260" i="1"/>
  <c r="J261" i="1" s="1"/>
  <c r="AJ262" i="1"/>
  <c r="H782" i="1"/>
  <c r="T261" i="1" l="1"/>
  <c r="AC261" i="1" s="1"/>
  <c r="S261" i="1"/>
  <c r="AB261" i="1" s="1"/>
  <c r="AR260" i="1"/>
  <c r="M261" i="1" s="1"/>
  <c r="H783" i="1"/>
  <c r="AH261" i="1"/>
  <c r="AD261" i="1"/>
  <c r="AP261" i="1" s="1"/>
  <c r="K262" i="1" s="1"/>
  <c r="X261" i="1" l="1"/>
  <c r="U261" i="1"/>
  <c r="V261" i="1" s="1"/>
  <c r="AG261" i="1" s="1"/>
  <c r="Y261" i="1"/>
  <c r="Q261" i="1"/>
  <c r="AO261" i="1"/>
  <c r="J262" i="1" s="1"/>
  <c r="AI262" i="1"/>
  <c r="AE262" i="1"/>
  <c r="AQ262" i="1" s="1"/>
  <c r="L263" i="1" s="1"/>
  <c r="H784" i="1"/>
  <c r="AK261" i="1" l="1"/>
  <c r="AT261" i="1" s="1"/>
  <c r="O262" i="1" s="1"/>
  <c r="AN261" i="1"/>
  <c r="I262" i="1" s="1"/>
  <c r="AF263" i="1"/>
  <c r="AJ263" i="1"/>
  <c r="H785" i="1"/>
  <c r="AS261" i="1"/>
  <c r="N262" i="1" s="1"/>
  <c r="AH262" i="1"/>
  <c r="AD262" i="1"/>
  <c r="AP262" i="1" s="1"/>
  <c r="K263" i="1" s="1"/>
  <c r="S262" i="1" l="1"/>
  <c r="AB262" i="1" s="1"/>
  <c r="T262" i="1"/>
  <c r="AC262" i="1" s="1"/>
  <c r="AR261" i="1"/>
  <c r="M262" i="1" s="1"/>
  <c r="U262" i="1" s="1"/>
  <c r="H786" i="1"/>
  <c r="AI263" i="1"/>
  <c r="AE263" i="1"/>
  <c r="AQ263" i="1" s="1"/>
  <c r="L264" i="1" s="1"/>
  <c r="X262" i="1" l="1"/>
  <c r="Y262" i="1"/>
  <c r="Q262" i="1"/>
  <c r="V262" i="1"/>
  <c r="AG262" i="1" s="1"/>
  <c r="AK262" i="1"/>
  <c r="AT262" i="1" s="1"/>
  <c r="O263" i="1" s="1"/>
  <c r="H787" i="1"/>
  <c r="AJ264" i="1"/>
  <c r="AF264" i="1"/>
  <c r="AO262" i="1" l="1"/>
  <c r="J263" i="1" s="1"/>
  <c r="AN262" i="1"/>
  <c r="I263" i="1" s="1"/>
  <c r="H788" i="1"/>
  <c r="AS262" i="1"/>
  <c r="N263" i="1" s="1"/>
  <c r="AR262" i="1"/>
  <c r="M263" i="1" s="1"/>
  <c r="T263" i="1" l="1"/>
  <c r="AC263" i="1" s="1"/>
  <c r="S263" i="1"/>
  <c r="AB263" i="1" s="1"/>
  <c r="U263" i="1"/>
  <c r="AH263" i="1"/>
  <c r="AD263" i="1"/>
  <c r="AP263" i="1" s="1"/>
  <c r="K264" i="1" s="1"/>
  <c r="Q263" i="1"/>
  <c r="H789" i="1"/>
  <c r="Y263" i="1"/>
  <c r="X263" i="1" l="1"/>
  <c r="V263" i="1"/>
  <c r="AG263" i="1" s="1"/>
  <c r="AK263" i="1"/>
  <c r="AT263" i="1" s="1"/>
  <c r="O264" i="1" s="1"/>
  <c r="H790" i="1"/>
  <c r="AE264" i="1"/>
  <c r="AQ264" i="1" s="1"/>
  <c r="L265" i="1" s="1"/>
  <c r="AI264" i="1"/>
  <c r="AN263" i="1"/>
  <c r="I264" i="1" s="1"/>
  <c r="AO263" i="1"/>
  <c r="J264" i="1" s="1"/>
  <c r="T264" i="1" l="1"/>
  <c r="AC264" i="1" s="1"/>
  <c r="S264" i="1"/>
  <c r="AB264" i="1" s="1"/>
  <c r="H791" i="1"/>
  <c r="AJ265" i="1"/>
  <c r="AF265" i="1"/>
  <c r="AH264" i="1"/>
  <c r="AD264" i="1"/>
  <c r="AP264" i="1" s="1"/>
  <c r="K265" i="1" s="1"/>
  <c r="AS263" i="1"/>
  <c r="N264" i="1" s="1"/>
  <c r="AR263" i="1"/>
  <c r="H792" i="1" l="1"/>
  <c r="M264" i="1"/>
  <c r="X264" i="1" s="1"/>
  <c r="AI265" i="1"/>
  <c r="AE265" i="1"/>
  <c r="AQ265" i="1" s="1"/>
  <c r="L266" i="1" s="1"/>
  <c r="U264" i="1" l="1"/>
  <c r="Q264" i="1"/>
  <c r="Y264" i="1"/>
  <c r="H793" i="1"/>
  <c r="AJ266" i="1"/>
  <c r="AF266" i="1"/>
  <c r="V264" i="1" l="1"/>
  <c r="AG264" i="1" s="1"/>
  <c r="AS264" i="1" s="1"/>
  <c r="N265" i="1" s="1"/>
  <c r="AK264" i="1"/>
  <c r="AT264" i="1" s="1"/>
  <c r="O265" i="1" s="1"/>
  <c r="AN264" i="1"/>
  <c r="I265" i="1" s="1"/>
  <c r="AO264" i="1"/>
  <c r="J265" i="1" s="1"/>
  <c r="H794" i="1"/>
  <c r="T265" i="1" l="1"/>
  <c r="AC265" i="1" s="1"/>
  <c r="S265" i="1"/>
  <c r="AB265" i="1" s="1"/>
  <c r="AR264" i="1"/>
  <c r="M265" i="1" s="1"/>
  <c r="AH265" i="1"/>
  <c r="H795" i="1"/>
  <c r="AD265" i="1"/>
  <c r="AP265" i="1" s="1"/>
  <c r="K266" i="1" s="1"/>
  <c r="X265" i="1" l="1"/>
  <c r="Q265" i="1"/>
  <c r="U265" i="1"/>
  <c r="Y265" i="1"/>
  <c r="AI266" i="1"/>
  <c r="AE266" i="1"/>
  <c r="AQ266" i="1" s="1"/>
  <c r="L267" i="1" s="1"/>
  <c r="H796" i="1"/>
  <c r="V265" i="1" l="1"/>
  <c r="AG265" i="1" s="1"/>
  <c r="AK265" i="1"/>
  <c r="AT265" i="1" s="1"/>
  <c r="O266" i="1" s="1"/>
  <c r="AN265" i="1"/>
  <c r="I266" i="1" s="1"/>
  <c r="AO265" i="1"/>
  <c r="J266" i="1" s="1"/>
  <c r="AF267" i="1"/>
  <c r="AJ267" i="1"/>
  <c r="H797" i="1"/>
  <c r="T266" i="1" l="1"/>
  <c r="AC266" i="1" s="1"/>
  <c r="S266" i="1"/>
  <c r="AB266" i="1" s="1"/>
  <c r="AR265" i="1"/>
  <c r="M266" i="1" s="1"/>
  <c r="U266" i="1" s="1"/>
  <c r="AS265" i="1"/>
  <c r="N266" i="1" s="1"/>
  <c r="AD266" i="1"/>
  <c r="AP266" i="1" s="1"/>
  <c r="K267" i="1" s="1"/>
  <c r="AH266" i="1"/>
  <c r="H798" i="1"/>
  <c r="X266" i="1" l="1"/>
  <c r="AI267" i="1"/>
  <c r="Y266" i="1"/>
  <c r="V266" i="1"/>
  <c r="AG266" i="1" s="1"/>
  <c r="AK266" i="1"/>
  <c r="AT266" i="1" s="1"/>
  <c r="O267" i="1" s="1"/>
  <c r="Q266" i="1"/>
  <c r="AE267" i="1"/>
  <c r="AQ267" i="1" s="1"/>
  <c r="L268" i="1" s="1"/>
  <c r="AF268" i="1" s="1"/>
  <c r="H799" i="1"/>
  <c r="AN266" i="1" l="1"/>
  <c r="I267" i="1" s="1"/>
  <c r="AO266" i="1"/>
  <c r="J267" i="1" s="1"/>
  <c r="AJ268" i="1"/>
  <c r="H800" i="1"/>
  <c r="AS266" i="1"/>
  <c r="N267" i="1" s="1"/>
  <c r="AR266" i="1"/>
  <c r="M267" i="1" s="1"/>
  <c r="T267" i="1" l="1"/>
  <c r="AC267" i="1" s="1"/>
  <c r="S267" i="1"/>
  <c r="AB267" i="1" s="1"/>
  <c r="AD267" i="1"/>
  <c r="AP267" i="1" s="1"/>
  <c r="K268" i="1" s="1"/>
  <c r="AH267" i="1"/>
  <c r="U267" i="1"/>
  <c r="Q267" i="1"/>
  <c r="H801" i="1"/>
  <c r="Y267" i="1"/>
  <c r="X267" i="1" l="1"/>
  <c r="AE268" i="1"/>
  <c r="AQ268" i="1" s="1"/>
  <c r="L269" i="1" s="1"/>
  <c r="AF269" i="1" s="1"/>
  <c r="AI268" i="1"/>
  <c r="V267" i="1"/>
  <c r="AG267" i="1" s="1"/>
  <c r="AK267" i="1"/>
  <c r="AT267" i="1" s="1"/>
  <c r="O268" i="1" s="1"/>
  <c r="H802" i="1"/>
  <c r="AJ269" i="1" l="1"/>
  <c r="H803" i="1"/>
  <c r="AO267" i="1"/>
  <c r="AN267" i="1"/>
  <c r="I268" i="1" s="1"/>
  <c r="AS267" i="1"/>
  <c r="N268" i="1" s="1"/>
  <c r="AR267" i="1"/>
  <c r="M268" i="1" s="1"/>
  <c r="U268" i="1" l="1"/>
  <c r="J268" i="1"/>
  <c r="S268" i="1" s="1"/>
  <c r="H804" i="1"/>
  <c r="T268" i="1" l="1"/>
  <c r="AC268" i="1" s="1"/>
  <c r="AB268" i="1"/>
  <c r="V268" i="1"/>
  <c r="AG268" i="1" s="1"/>
  <c r="AK268" i="1"/>
  <c r="AH268" i="1"/>
  <c r="Y268" i="1"/>
  <c r="H805" i="1"/>
  <c r="AD268" i="1"/>
  <c r="AP268" i="1" s="1"/>
  <c r="Q268" i="1"/>
  <c r="X268" i="1" l="1"/>
  <c r="AT268" i="1"/>
  <c r="O269" i="1" s="1"/>
  <c r="AN268" i="1"/>
  <c r="I269" i="1" s="1"/>
  <c r="AO268" i="1"/>
  <c r="J269" i="1" s="1"/>
  <c r="K269" i="1"/>
  <c r="H806" i="1"/>
  <c r="AS268" i="1"/>
  <c r="N269" i="1" s="1"/>
  <c r="AR268" i="1"/>
  <c r="M269" i="1" s="1"/>
  <c r="T269" i="1" l="1"/>
  <c r="AC269" i="1" s="1"/>
  <c r="S269" i="1"/>
  <c r="AB269" i="1" s="1"/>
  <c r="AH269" i="1"/>
  <c r="U269" i="1"/>
  <c r="AD269" i="1"/>
  <c r="H807" i="1"/>
  <c r="AI269" i="1"/>
  <c r="AE269" i="1"/>
  <c r="AQ269" i="1" s="1"/>
  <c r="L270" i="1" s="1"/>
  <c r="Q269" i="1"/>
  <c r="Y269" i="1"/>
  <c r="X269" i="1" l="1"/>
  <c r="V269" i="1"/>
  <c r="AG269" i="1" s="1"/>
  <c r="AK269" i="1"/>
  <c r="AT269" i="1" s="1"/>
  <c r="O270" i="1" s="1"/>
  <c r="AP269" i="1"/>
  <c r="K270" i="1" s="1"/>
  <c r="AJ270" i="1"/>
  <c r="AF270" i="1"/>
  <c r="H808" i="1"/>
  <c r="AN269" i="1"/>
  <c r="I270" i="1" s="1"/>
  <c r="AO269" i="1"/>
  <c r="AI270" i="1" l="1"/>
  <c r="AE270" i="1"/>
  <c r="AQ270" i="1" s="1"/>
  <c r="L271" i="1" s="1"/>
  <c r="H809" i="1"/>
  <c r="J270" i="1"/>
  <c r="S270" i="1" s="1"/>
  <c r="AS269" i="1"/>
  <c r="N270" i="1" s="1"/>
  <c r="AR269" i="1"/>
  <c r="M270" i="1" s="1"/>
  <c r="T270" i="1" l="1"/>
  <c r="AC270" i="1" s="1"/>
  <c r="AB270" i="1"/>
  <c r="U270" i="1"/>
  <c r="AH270" i="1"/>
  <c r="Q270" i="1"/>
  <c r="AD270" i="1"/>
  <c r="AP270" i="1" s="1"/>
  <c r="K271" i="1" s="1"/>
  <c r="AJ271" i="1"/>
  <c r="AF271" i="1"/>
  <c r="H810" i="1"/>
  <c r="Y270" i="1"/>
  <c r="X270" i="1" l="1"/>
  <c r="V270" i="1"/>
  <c r="AG270" i="1" s="1"/>
  <c r="AK270" i="1"/>
  <c r="AT270" i="1" s="1"/>
  <c r="O271" i="1" s="1"/>
  <c r="AN270" i="1"/>
  <c r="I271" i="1" s="1"/>
  <c r="H811" i="1"/>
  <c r="AE271" i="1"/>
  <c r="AQ271" i="1" s="1"/>
  <c r="L272" i="1" s="1"/>
  <c r="AI271" i="1"/>
  <c r="AO270" i="1"/>
  <c r="J271" i="1" s="1"/>
  <c r="T271" i="1" l="1"/>
  <c r="AC271" i="1" s="1"/>
  <c r="S271" i="1"/>
  <c r="AB271" i="1" s="1"/>
  <c r="H812" i="1"/>
  <c r="AF272" i="1"/>
  <c r="AJ272" i="1"/>
  <c r="AS270" i="1"/>
  <c r="N271" i="1" s="1"/>
  <c r="AR270" i="1"/>
  <c r="M271" i="1" s="1"/>
  <c r="AH271" i="1"/>
  <c r="AD271" i="1"/>
  <c r="AP271" i="1" s="1"/>
  <c r="K272" i="1" s="1"/>
  <c r="X271" i="1" l="1"/>
  <c r="U271" i="1"/>
  <c r="Q271" i="1"/>
  <c r="H813" i="1"/>
  <c r="AI272" i="1"/>
  <c r="AE272" i="1"/>
  <c r="AQ272" i="1" s="1"/>
  <c r="L273" i="1" s="1"/>
  <c r="Y271" i="1"/>
  <c r="V271" i="1" l="1"/>
  <c r="AG271" i="1" s="1"/>
  <c r="AK271" i="1"/>
  <c r="AT271" i="1" s="1"/>
  <c r="O272" i="1" s="1"/>
  <c r="H814" i="1"/>
  <c r="AN271" i="1"/>
  <c r="I272" i="1" s="1"/>
  <c r="AO271" i="1"/>
  <c r="J272" i="1" s="1"/>
  <c r="AF273" i="1"/>
  <c r="AJ273" i="1"/>
  <c r="T272" i="1" l="1"/>
  <c r="AC272" i="1" s="1"/>
  <c r="S272" i="1"/>
  <c r="AB272" i="1" s="1"/>
  <c r="H815" i="1"/>
  <c r="AH272" i="1"/>
  <c r="AD272" i="1"/>
  <c r="AP272" i="1" s="1"/>
  <c r="K273" i="1" s="1"/>
  <c r="AS271" i="1"/>
  <c r="N272" i="1" s="1"/>
  <c r="AR271" i="1"/>
  <c r="M272" i="1" s="1"/>
  <c r="X272" i="1" l="1"/>
  <c r="U272" i="1"/>
  <c r="Q272" i="1"/>
  <c r="H816" i="1"/>
  <c r="Y272" i="1"/>
  <c r="AI273" i="1"/>
  <c r="AE273" i="1"/>
  <c r="AQ273" i="1" s="1"/>
  <c r="L274" i="1" s="1"/>
  <c r="V272" i="1" l="1"/>
  <c r="AG272" i="1" s="1"/>
  <c r="AK272" i="1"/>
  <c r="AT272" i="1" s="1"/>
  <c r="O273" i="1" s="1"/>
  <c r="AN272" i="1"/>
  <c r="I273" i="1" s="1"/>
  <c r="H817" i="1"/>
  <c r="AO272" i="1"/>
  <c r="J273" i="1" s="1"/>
  <c r="AF274" i="1"/>
  <c r="AJ274" i="1"/>
  <c r="T273" i="1" l="1"/>
  <c r="AC273" i="1" s="1"/>
  <c r="S273" i="1"/>
  <c r="AB273" i="1" s="1"/>
  <c r="H818" i="1"/>
  <c r="AD273" i="1"/>
  <c r="AP273" i="1" s="1"/>
  <c r="K274" i="1" s="1"/>
  <c r="AH273" i="1"/>
  <c r="AS272" i="1"/>
  <c r="N273" i="1" s="1"/>
  <c r="AR272" i="1"/>
  <c r="M273" i="1" l="1"/>
  <c r="Y273" i="1" s="1"/>
  <c r="H819" i="1"/>
  <c r="AE274" i="1"/>
  <c r="AQ274" i="1" s="1"/>
  <c r="L275" i="1" s="1"/>
  <c r="AI274" i="1"/>
  <c r="X273" i="1" l="1"/>
  <c r="U273" i="1"/>
  <c r="Q273" i="1"/>
  <c r="H820" i="1"/>
  <c r="AF275" i="1"/>
  <c r="AJ275" i="1"/>
  <c r="V273" i="1" l="1"/>
  <c r="AG273" i="1" s="1"/>
  <c r="AS273" i="1" s="1"/>
  <c r="N274" i="1" s="1"/>
  <c r="AK273" i="1"/>
  <c r="AT273" i="1" s="1"/>
  <c r="O274" i="1" s="1"/>
  <c r="H821" i="1"/>
  <c r="AN273" i="1"/>
  <c r="I274" i="1" s="1"/>
  <c r="AO273" i="1"/>
  <c r="AR273" i="1" l="1"/>
  <c r="M274" i="1" s="1"/>
  <c r="U274" i="1" s="1"/>
  <c r="J274" i="1"/>
  <c r="S274" i="1" s="1"/>
  <c r="H822" i="1"/>
  <c r="T274" i="1" l="1"/>
  <c r="AC274" i="1" s="1"/>
  <c r="AB274" i="1"/>
  <c r="V274" i="1"/>
  <c r="AG274" i="1" s="1"/>
  <c r="AK274" i="1"/>
  <c r="Q274" i="1"/>
  <c r="AH274" i="1"/>
  <c r="Y274" i="1"/>
  <c r="H823" i="1"/>
  <c r="AD274" i="1"/>
  <c r="AP274" i="1" s="1"/>
  <c r="X274" i="1" l="1"/>
  <c r="AN274" i="1"/>
  <c r="I275" i="1" s="1"/>
  <c r="AT274" i="1"/>
  <c r="O275" i="1" s="1"/>
  <c r="K275" i="1"/>
  <c r="AO274" i="1"/>
  <c r="J275" i="1" s="1"/>
  <c r="H824" i="1"/>
  <c r="AS274" i="1"/>
  <c r="N275" i="1" s="1"/>
  <c r="AR274" i="1"/>
  <c r="M275" i="1" s="1"/>
  <c r="S275" i="1" l="1"/>
  <c r="AB275" i="1" s="1"/>
  <c r="T275" i="1"/>
  <c r="AC275" i="1" s="1"/>
  <c r="U275" i="1"/>
  <c r="Q275" i="1"/>
  <c r="AH275" i="1"/>
  <c r="AD275" i="1"/>
  <c r="H825" i="1"/>
  <c r="AI275" i="1"/>
  <c r="AE275" i="1"/>
  <c r="AQ275" i="1" s="1"/>
  <c r="L276" i="1" s="1"/>
  <c r="Y275" i="1"/>
  <c r="X275" i="1" l="1"/>
  <c r="V275" i="1"/>
  <c r="AK275" i="1"/>
  <c r="AT275" i="1" s="1"/>
  <c r="O276" i="1" s="1"/>
  <c r="AP275" i="1"/>
  <c r="K276" i="1" s="1"/>
  <c r="H826" i="1"/>
  <c r="AJ276" i="1"/>
  <c r="AF276" i="1"/>
  <c r="AN275" i="1"/>
  <c r="I276" i="1" s="1"/>
  <c r="AO275" i="1"/>
  <c r="J276" i="1" s="1"/>
  <c r="AG275" i="1"/>
  <c r="S276" i="1" l="1"/>
  <c r="AB276" i="1" s="1"/>
  <c r="T276" i="1"/>
  <c r="AC276" i="1" s="1"/>
  <c r="H827" i="1"/>
  <c r="AE276" i="1"/>
  <c r="AQ276" i="1" s="1"/>
  <c r="L277" i="1" s="1"/>
  <c r="AI276" i="1"/>
  <c r="AH276" i="1"/>
  <c r="AD276" i="1"/>
  <c r="AS275" i="1"/>
  <c r="N276" i="1" s="1"/>
  <c r="AR275" i="1"/>
  <c r="M276" i="1" s="1"/>
  <c r="X276" i="1" l="1"/>
  <c r="U276" i="1"/>
  <c r="Q276" i="1"/>
  <c r="AJ277" i="1"/>
  <c r="AF277" i="1"/>
  <c r="H828" i="1"/>
  <c r="AP276" i="1"/>
  <c r="K277" i="1" s="1"/>
  <c r="Y276" i="1"/>
  <c r="V276" i="1" l="1"/>
  <c r="AG276" i="1" s="1"/>
  <c r="AK276" i="1"/>
  <c r="AT276" i="1" s="1"/>
  <c r="O277" i="1" s="1"/>
  <c r="AE277" i="1"/>
  <c r="AQ277" i="1" s="1"/>
  <c r="L278" i="1" s="1"/>
  <c r="AJ278" i="1" s="1"/>
  <c r="AI277" i="1"/>
  <c r="H829" i="1"/>
  <c r="AN276" i="1"/>
  <c r="I277" i="1" s="1"/>
  <c r="AO276" i="1"/>
  <c r="J277" i="1" s="1"/>
  <c r="T277" i="1" l="1"/>
  <c r="AC277" i="1" s="1"/>
  <c r="S277" i="1"/>
  <c r="AB277" i="1" s="1"/>
  <c r="AF278" i="1"/>
  <c r="H830" i="1"/>
  <c r="AS276" i="1"/>
  <c r="N277" i="1" s="1"/>
  <c r="AR276" i="1"/>
  <c r="M277" i="1" s="1"/>
  <c r="AD277" i="1"/>
  <c r="AP277" i="1" s="1"/>
  <c r="K278" i="1" s="1"/>
  <c r="AH277" i="1"/>
  <c r="X277" i="1" l="1"/>
  <c r="U277" i="1"/>
  <c r="Q277" i="1"/>
  <c r="H831" i="1"/>
  <c r="AE278" i="1"/>
  <c r="AQ278" i="1" s="1"/>
  <c r="L279" i="1" s="1"/>
  <c r="AI278" i="1"/>
  <c r="Y277" i="1"/>
  <c r="V277" i="1" l="1"/>
  <c r="AG277" i="1" s="1"/>
  <c r="AK277" i="1"/>
  <c r="AT277" i="1" s="1"/>
  <c r="O278" i="1" s="1"/>
  <c r="H832" i="1"/>
  <c r="AN277" i="1"/>
  <c r="I278" i="1" s="1"/>
  <c r="AO277" i="1"/>
  <c r="J278" i="1" s="1"/>
  <c r="AJ279" i="1"/>
  <c r="AF279" i="1"/>
  <c r="T278" i="1" l="1"/>
  <c r="AC278" i="1" s="1"/>
  <c r="S278" i="1"/>
  <c r="AB278" i="1" s="1"/>
  <c r="H833" i="1"/>
  <c r="AS277" i="1"/>
  <c r="N278" i="1" s="1"/>
  <c r="AR277" i="1"/>
  <c r="AD278" i="1"/>
  <c r="AP278" i="1" s="1"/>
  <c r="K279" i="1" s="1"/>
  <c r="AH278" i="1"/>
  <c r="M278" i="1" l="1"/>
  <c r="X278" i="1" s="1"/>
  <c r="H834" i="1"/>
  <c r="AI279" i="1"/>
  <c r="AE279" i="1"/>
  <c r="AQ279" i="1" s="1"/>
  <c r="L280" i="1" s="1"/>
  <c r="U278" i="1" l="1"/>
  <c r="Y278" i="1"/>
  <c r="Q278" i="1"/>
  <c r="H835" i="1"/>
  <c r="AF280" i="1"/>
  <c r="AJ280" i="1"/>
  <c r="V278" i="1" l="1"/>
  <c r="AG278" i="1" s="1"/>
  <c r="AS278" i="1" s="1"/>
  <c r="N279" i="1" s="1"/>
  <c r="AK278" i="1"/>
  <c r="AT278" i="1" s="1"/>
  <c r="O279" i="1" s="1"/>
  <c r="AN278" i="1"/>
  <c r="I279" i="1" s="1"/>
  <c r="AO278" i="1"/>
  <c r="J279" i="1" s="1"/>
  <c r="H836" i="1"/>
  <c r="T279" i="1" l="1"/>
  <c r="AC279" i="1" s="1"/>
  <c r="S279" i="1"/>
  <c r="AB279" i="1" s="1"/>
  <c r="AR278" i="1"/>
  <c r="M279" i="1" s="1"/>
  <c r="AH279" i="1"/>
  <c r="H837" i="1"/>
  <c r="AD279" i="1"/>
  <c r="AP279" i="1" s="1"/>
  <c r="K280" i="1" s="1"/>
  <c r="X279" i="1" l="1"/>
  <c r="Q279" i="1"/>
  <c r="U279" i="1"/>
  <c r="Y279" i="1"/>
  <c r="AE280" i="1"/>
  <c r="AQ280" i="1" s="1"/>
  <c r="L281" i="1" s="1"/>
  <c r="AI280" i="1"/>
  <c r="H838" i="1"/>
  <c r="V279" i="1" l="1"/>
  <c r="AG279" i="1" s="1"/>
  <c r="AS279" i="1" s="1"/>
  <c r="N280" i="1" s="1"/>
  <c r="AK279" i="1"/>
  <c r="AT279" i="1" s="1"/>
  <c r="O280" i="1" s="1"/>
  <c r="AN279" i="1"/>
  <c r="I280" i="1" s="1"/>
  <c r="AO279" i="1"/>
  <c r="J280" i="1" s="1"/>
  <c r="AJ281" i="1"/>
  <c r="AF281" i="1"/>
  <c r="H839" i="1"/>
  <c r="T280" i="1" l="1"/>
  <c r="AC280" i="1" s="1"/>
  <c r="S280" i="1"/>
  <c r="AB280" i="1" s="1"/>
  <c r="AD280" i="1"/>
  <c r="AP280" i="1" s="1"/>
  <c r="K281" i="1" s="1"/>
  <c r="AR279" i="1"/>
  <c r="M280" i="1" s="1"/>
  <c r="AH280" i="1"/>
  <c r="H840" i="1"/>
  <c r="X280" i="1" l="1"/>
  <c r="AI281" i="1"/>
  <c r="AE281" i="1"/>
  <c r="AQ281" i="1" s="1"/>
  <c r="L282" i="1" s="1"/>
  <c r="AF282" i="1" s="1"/>
  <c r="Q280" i="1"/>
  <c r="Y280" i="1"/>
  <c r="U280" i="1"/>
  <c r="V280" i="1" s="1"/>
  <c r="AG280" i="1" s="1"/>
  <c r="H841" i="1"/>
  <c r="AJ282" i="1" l="1"/>
  <c r="AO280" i="1"/>
  <c r="J281" i="1" s="1"/>
  <c r="AN280" i="1"/>
  <c r="I281" i="1" s="1"/>
  <c r="AK280" i="1"/>
  <c r="AT280" i="1" s="1"/>
  <c r="O281" i="1" s="1"/>
  <c r="H842" i="1"/>
  <c r="AS280" i="1"/>
  <c r="N281" i="1" s="1"/>
  <c r="T281" i="1" l="1"/>
  <c r="AC281" i="1" s="1"/>
  <c r="S281" i="1"/>
  <c r="AB281" i="1" s="1"/>
  <c r="AD281" i="1"/>
  <c r="AP281" i="1" s="1"/>
  <c r="K282" i="1" s="1"/>
  <c r="AH281" i="1"/>
  <c r="AR280" i="1"/>
  <c r="M281" i="1" s="1"/>
  <c r="H843" i="1"/>
  <c r="X281" i="1" l="1"/>
  <c r="AI282" i="1"/>
  <c r="AE282" i="1"/>
  <c r="AQ282" i="1" s="1"/>
  <c r="L283" i="1" s="1"/>
  <c r="AF283" i="1" s="1"/>
  <c r="U281" i="1"/>
  <c r="Y281" i="1"/>
  <c r="H844" i="1"/>
  <c r="Q281" i="1"/>
  <c r="AJ283" i="1" l="1"/>
  <c r="V281" i="1"/>
  <c r="AG281" i="1" s="1"/>
  <c r="AK281" i="1"/>
  <c r="AT281" i="1" s="1"/>
  <c r="O282" i="1" s="1"/>
  <c r="AO281" i="1"/>
  <c r="J282" i="1" s="1"/>
  <c r="AN281" i="1"/>
  <c r="I282" i="1" s="1"/>
  <c r="H845" i="1"/>
  <c r="T282" i="1" l="1"/>
  <c r="AC282" i="1" s="1"/>
  <c r="S282" i="1"/>
  <c r="AB282" i="1" s="1"/>
  <c r="AH282" i="1"/>
  <c r="AR281" i="1"/>
  <c r="M282" i="1" s="1"/>
  <c r="AS281" i="1"/>
  <c r="N282" i="1" s="1"/>
  <c r="H846" i="1"/>
  <c r="AD282" i="1"/>
  <c r="AP282" i="1" s="1"/>
  <c r="K283" i="1" s="1"/>
  <c r="X282" i="1" l="1"/>
  <c r="Y282" i="1"/>
  <c r="U282" i="1"/>
  <c r="Q282" i="1"/>
  <c r="AI283" i="1"/>
  <c r="AE283" i="1"/>
  <c r="AQ283" i="1" s="1"/>
  <c r="L284" i="1" s="1"/>
  <c r="H847" i="1"/>
  <c r="V282" i="1" l="1"/>
  <c r="AG282" i="1" s="1"/>
  <c r="AS282" i="1" s="1"/>
  <c r="N283" i="1" s="1"/>
  <c r="AK282" i="1"/>
  <c r="AT282" i="1" s="1"/>
  <c r="O283" i="1" s="1"/>
  <c r="AN282" i="1"/>
  <c r="I283" i="1" s="1"/>
  <c r="AO282" i="1"/>
  <c r="J283" i="1" s="1"/>
  <c r="AF284" i="1"/>
  <c r="AJ284" i="1"/>
  <c r="H848" i="1"/>
  <c r="T283" i="1" l="1"/>
  <c r="AC283" i="1" s="1"/>
  <c r="S283" i="1"/>
  <c r="AB283" i="1" s="1"/>
  <c r="AD283" i="1"/>
  <c r="AP283" i="1" s="1"/>
  <c r="K284" i="1" s="1"/>
  <c r="AR282" i="1"/>
  <c r="M283" i="1" s="1"/>
  <c r="U283" i="1" s="1"/>
  <c r="AH283" i="1"/>
  <c r="H849" i="1"/>
  <c r="X283" i="1" l="1"/>
  <c r="AE284" i="1"/>
  <c r="AQ284" i="1" s="1"/>
  <c r="L285" i="1" s="1"/>
  <c r="AF285" i="1" s="1"/>
  <c r="AI284" i="1"/>
  <c r="Y283" i="1"/>
  <c r="Q283" i="1"/>
  <c r="V283" i="1"/>
  <c r="AG283" i="1" s="1"/>
  <c r="AK283" i="1"/>
  <c r="AT283" i="1" s="1"/>
  <c r="O284" i="1" s="1"/>
  <c r="H850" i="1"/>
  <c r="AJ285" i="1" l="1"/>
  <c r="AN283" i="1"/>
  <c r="I284" i="1" s="1"/>
  <c r="AO283" i="1"/>
  <c r="J284" i="1" s="1"/>
  <c r="H851" i="1"/>
  <c r="AS283" i="1"/>
  <c r="N284" i="1" s="1"/>
  <c r="AR283" i="1"/>
  <c r="M284" i="1" s="1"/>
  <c r="T284" i="1" l="1"/>
  <c r="AC284" i="1" s="1"/>
  <c r="S284" i="1"/>
  <c r="AB284" i="1" s="1"/>
  <c r="U284" i="1"/>
  <c r="AD284" i="1"/>
  <c r="AP284" i="1" s="1"/>
  <c r="K285" i="1" s="1"/>
  <c r="Q284" i="1"/>
  <c r="H852" i="1"/>
  <c r="AH284" i="1"/>
  <c r="Y284" i="1"/>
  <c r="X284" i="1" l="1"/>
  <c r="V284" i="1"/>
  <c r="AG284" i="1" s="1"/>
  <c r="AK284" i="1"/>
  <c r="AT284" i="1" s="1"/>
  <c r="O285" i="1" s="1"/>
  <c r="AI285" i="1"/>
  <c r="H853" i="1"/>
  <c r="AE285" i="1"/>
  <c r="AQ285" i="1" s="1"/>
  <c r="L286" i="1" s="1"/>
  <c r="AN284" i="1"/>
  <c r="I285" i="1" s="1"/>
  <c r="AO284" i="1"/>
  <c r="J285" i="1" s="1"/>
  <c r="T285" i="1" l="1"/>
  <c r="AC285" i="1" s="1"/>
  <c r="S285" i="1"/>
  <c r="AB285" i="1" s="1"/>
  <c r="AF286" i="1"/>
  <c r="AJ286" i="1"/>
  <c r="H854" i="1"/>
  <c r="AS284" i="1"/>
  <c r="N285" i="1" s="1"/>
  <c r="AR284" i="1"/>
  <c r="M285" i="1" s="1"/>
  <c r="AH285" i="1"/>
  <c r="AD285" i="1"/>
  <c r="AP285" i="1" s="1"/>
  <c r="K286" i="1" s="1"/>
  <c r="X285" i="1" l="1"/>
  <c r="U285" i="1"/>
  <c r="Q285" i="1"/>
  <c r="H855" i="1"/>
  <c r="Y285" i="1"/>
  <c r="AI286" i="1"/>
  <c r="AE286" i="1"/>
  <c r="AQ286" i="1" s="1"/>
  <c r="L287" i="1" s="1"/>
  <c r="V285" i="1" l="1"/>
  <c r="AG285" i="1" s="1"/>
  <c r="AK285" i="1"/>
  <c r="AT285" i="1" s="1"/>
  <c r="O286" i="1" s="1"/>
  <c r="H856" i="1"/>
  <c r="AN285" i="1"/>
  <c r="I286" i="1" s="1"/>
  <c r="AO285" i="1"/>
  <c r="AJ287" i="1"/>
  <c r="AF287" i="1"/>
  <c r="J286" i="1" l="1"/>
  <c r="S286" i="1" s="1"/>
  <c r="H857" i="1"/>
  <c r="AS285" i="1"/>
  <c r="N286" i="1" s="1"/>
  <c r="AR285" i="1"/>
  <c r="M286" i="1" s="1"/>
  <c r="T286" i="1" l="1"/>
  <c r="AC286" i="1" s="1"/>
  <c r="AB286" i="1"/>
  <c r="U286" i="1"/>
  <c r="Q286" i="1"/>
  <c r="AD286" i="1"/>
  <c r="AP286" i="1" s="1"/>
  <c r="K287" i="1" s="1"/>
  <c r="H858" i="1"/>
  <c r="AH286" i="1"/>
  <c r="Y286" i="1"/>
  <c r="X286" i="1" l="1"/>
  <c r="V286" i="1"/>
  <c r="AG286" i="1" s="1"/>
  <c r="AK286" i="1"/>
  <c r="AT286" i="1" s="1"/>
  <c r="O287" i="1" s="1"/>
  <c r="AI287" i="1"/>
  <c r="AE287" i="1"/>
  <c r="AQ287" i="1" s="1"/>
  <c r="L288" i="1" s="1"/>
  <c r="H859" i="1"/>
  <c r="AN286" i="1"/>
  <c r="I287" i="1" s="1"/>
  <c r="AO286" i="1"/>
  <c r="J287" i="1" s="1"/>
  <c r="T287" i="1" l="1"/>
  <c r="AC287" i="1" s="1"/>
  <c r="S287" i="1"/>
  <c r="AB287" i="1" s="1"/>
  <c r="H860" i="1"/>
  <c r="AF288" i="1"/>
  <c r="AJ288" i="1"/>
  <c r="AD287" i="1"/>
  <c r="AP287" i="1" s="1"/>
  <c r="K288" i="1" s="1"/>
  <c r="AH287" i="1"/>
  <c r="AS286" i="1"/>
  <c r="N287" i="1" s="1"/>
  <c r="AR286" i="1"/>
  <c r="M287" i="1" l="1"/>
  <c r="X287" i="1" s="1"/>
  <c r="H861" i="1"/>
  <c r="AI288" i="1"/>
  <c r="AE288" i="1"/>
  <c r="AQ288" i="1" s="1"/>
  <c r="L289" i="1" s="1"/>
  <c r="Y287" i="1" l="1"/>
  <c r="U287" i="1"/>
  <c r="Q287" i="1"/>
  <c r="H862" i="1"/>
  <c r="AJ289" i="1"/>
  <c r="AF289" i="1"/>
  <c r="V287" i="1" l="1"/>
  <c r="AG287" i="1" s="1"/>
  <c r="AK287" i="1"/>
  <c r="AT287" i="1" s="1"/>
  <c r="O288" i="1" s="1"/>
  <c r="H863" i="1"/>
  <c r="AN287" i="1"/>
  <c r="I288" i="1" s="1"/>
  <c r="AO287" i="1"/>
  <c r="AR287" i="1" l="1"/>
  <c r="M288" i="1" s="1"/>
  <c r="AS287" i="1"/>
  <c r="N288" i="1" s="1"/>
  <c r="J288" i="1"/>
  <c r="S288" i="1" s="1"/>
  <c r="H864" i="1"/>
  <c r="T288" i="1" l="1"/>
  <c r="AC288" i="1" s="1"/>
  <c r="AB288" i="1"/>
  <c r="Q288" i="1"/>
  <c r="U288" i="1"/>
  <c r="AK288" i="1" s="1"/>
  <c r="Y288" i="1"/>
  <c r="AD288" i="1"/>
  <c r="AP288" i="1" s="1"/>
  <c r="K289" i="1" s="1"/>
  <c r="AH288" i="1"/>
  <c r="H865" i="1"/>
  <c r="X288" i="1" l="1"/>
  <c r="V288" i="1"/>
  <c r="AG288" i="1" s="1"/>
  <c r="AT288" i="1"/>
  <c r="O289" i="1" s="1"/>
  <c r="AN288" i="1"/>
  <c r="I289" i="1" s="1"/>
  <c r="AE289" i="1"/>
  <c r="AQ289" i="1" s="1"/>
  <c r="L290" i="1" s="1"/>
  <c r="AJ290" i="1" s="1"/>
  <c r="AO288" i="1"/>
  <c r="J289" i="1" s="1"/>
  <c r="H866" i="1"/>
  <c r="AI289" i="1"/>
  <c r="T289" i="1" l="1"/>
  <c r="AC289" i="1" s="1"/>
  <c r="S289" i="1"/>
  <c r="AB289" i="1" s="1"/>
  <c r="AH289" i="1"/>
  <c r="AR288" i="1"/>
  <c r="M289" i="1" s="1"/>
  <c r="AS288" i="1"/>
  <c r="N289" i="1" s="1"/>
  <c r="AD289" i="1"/>
  <c r="AP289" i="1" s="1"/>
  <c r="K290" i="1" s="1"/>
  <c r="H867" i="1"/>
  <c r="AF290" i="1"/>
  <c r="X289" i="1" l="1"/>
  <c r="AI290" i="1"/>
  <c r="U289" i="1"/>
  <c r="AE290" i="1"/>
  <c r="AQ290" i="1" s="1"/>
  <c r="L291" i="1" s="1"/>
  <c r="AJ291" i="1" s="1"/>
  <c r="Q289" i="1"/>
  <c r="H868" i="1"/>
  <c r="Y289" i="1"/>
  <c r="V289" i="1" l="1"/>
  <c r="AG289" i="1" s="1"/>
  <c r="AS289" i="1" s="1"/>
  <c r="N290" i="1" s="1"/>
  <c r="AK289" i="1"/>
  <c r="AT289" i="1" s="1"/>
  <c r="O290" i="1" s="1"/>
  <c r="AF291" i="1"/>
  <c r="AN289" i="1"/>
  <c r="I290" i="1" s="1"/>
  <c r="H869" i="1"/>
  <c r="AO289" i="1"/>
  <c r="J290" i="1" s="1"/>
  <c r="T290" i="1" l="1"/>
  <c r="AC290" i="1" s="1"/>
  <c r="S290" i="1"/>
  <c r="AB290" i="1" s="1"/>
  <c r="AR289" i="1"/>
  <c r="M290" i="1" s="1"/>
  <c r="AD290" i="1"/>
  <c r="AP290" i="1" s="1"/>
  <c r="K291" i="1" s="1"/>
  <c r="H870" i="1"/>
  <c r="AH290" i="1"/>
  <c r="X290" i="1" l="1"/>
  <c r="AE291" i="1"/>
  <c r="AQ291" i="1" s="1"/>
  <c r="L292" i="1" s="1"/>
  <c r="AF292" i="1" s="1"/>
  <c r="Q290" i="1"/>
  <c r="AI291" i="1"/>
  <c r="U290" i="1"/>
  <c r="Y290" i="1"/>
  <c r="H871" i="1"/>
  <c r="AJ292" i="1" l="1"/>
  <c r="AN290" i="1"/>
  <c r="I291" i="1" s="1"/>
  <c r="V290" i="1"/>
  <c r="AG290" i="1" s="1"/>
  <c r="AS290" i="1" s="1"/>
  <c r="N291" i="1" s="1"/>
  <c r="AK290" i="1"/>
  <c r="AT290" i="1" s="1"/>
  <c r="O291" i="1" s="1"/>
  <c r="AO290" i="1"/>
  <c r="J291" i="1" s="1"/>
  <c r="H872" i="1"/>
  <c r="T291" i="1" l="1"/>
  <c r="AC291" i="1" s="1"/>
  <c r="S291" i="1"/>
  <c r="AB291" i="1" s="1"/>
  <c r="AR290" i="1"/>
  <c r="M291" i="1" s="1"/>
  <c r="AD291" i="1"/>
  <c r="AP291" i="1" s="1"/>
  <c r="K292" i="1" s="1"/>
  <c r="H873" i="1"/>
  <c r="AH291" i="1"/>
  <c r="X291" i="1" l="1"/>
  <c r="Q291" i="1"/>
  <c r="Y291" i="1"/>
  <c r="U291" i="1"/>
  <c r="AK291" i="1" s="1"/>
  <c r="AT291" i="1" s="1"/>
  <c r="O292" i="1" s="1"/>
  <c r="H874" i="1"/>
  <c r="AE292" i="1"/>
  <c r="AQ292" i="1" s="1"/>
  <c r="AI292" i="1"/>
  <c r="AO291" i="1" l="1"/>
  <c r="J292" i="1" s="1"/>
  <c r="AN291" i="1"/>
  <c r="I292" i="1" s="1"/>
  <c r="V291" i="1"/>
  <c r="AG291" i="1" s="1"/>
  <c r="AR291" i="1" s="1"/>
  <c r="M292" i="1" s="1"/>
  <c r="H875" i="1"/>
  <c r="L293" i="1"/>
  <c r="AF293" i="1" s="1"/>
  <c r="T292" i="1" l="1"/>
  <c r="AC292" i="1" s="1"/>
  <c r="S292" i="1"/>
  <c r="AB292" i="1" s="1"/>
  <c r="AD292" i="1"/>
  <c r="AP292" i="1" s="1"/>
  <c r="K293" i="1" s="1"/>
  <c r="AH292" i="1"/>
  <c r="AS291" i="1"/>
  <c r="N292" i="1" s="1"/>
  <c r="U292" i="1"/>
  <c r="H876" i="1"/>
  <c r="AJ293" i="1"/>
  <c r="Y292" i="1"/>
  <c r="X292" i="1" l="1"/>
  <c r="AI293" i="1"/>
  <c r="AE293" i="1"/>
  <c r="AQ293" i="1" s="1"/>
  <c r="L294" i="1" s="1"/>
  <c r="AJ294" i="1" s="1"/>
  <c r="V292" i="1"/>
  <c r="AG292" i="1" s="1"/>
  <c r="AK292" i="1"/>
  <c r="AT292" i="1" s="1"/>
  <c r="O293" i="1" s="1"/>
  <c r="Q292" i="1"/>
  <c r="AN292" i="1"/>
  <c r="I293" i="1" s="1"/>
  <c r="H877" i="1"/>
  <c r="AO292" i="1" l="1"/>
  <c r="J293" i="1" s="1"/>
  <c r="S293" i="1" s="1"/>
  <c r="AF294" i="1"/>
  <c r="H878" i="1"/>
  <c r="AS292" i="1"/>
  <c r="N293" i="1" s="1"/>
  <c r="AR292" i="1"/>
  <c r="M293" i="1" s="1"/>
  <c r="T293" i="1" l="1"/>
  <c r="AC293" i="1" s="1"/>
  <c r="AB293" i="1"/>
  <c r="U293" i="1"/>
  <c r="AH293" i="1"/>
  <c r="Q293" i="1"/>
  <c r="H879" i="1"/>
  <c r="AD293" i="1"/>
  <c r="AP293" i="1" s="1"/>
  <c r="K294" i="1" s="1"/>
  <c r="Y293" i="1"/>
  <c r="X293" i="1" l="1"/>
  <c r="V293" i="1"/>
  <c r="AG293" i="1" s="1"/>
  <c r="AK293" i="1"/>
  <c r="AT293" i="1" s="1"/>
  <c r="O294" i="1" s="1"/>
  <c r="AE294" i="1"/>
  <c r="AQ294" i="1" s="1"/>
  <c r="L295" i="1" s="1"/>
  <c r="AI294" i="1"/>
  <c r="AN293" i="1"/>
  <c r="I294" i="1" s="1"/>
  <c r="AO293" i="1"/>
  <c r="J294" i="1" s="1"/>
  <c r="T294" i="1" l="1"/>
  <c r="AC294" i="1" s="1"/>
  <c r="S294" i="1"/>
  <c r="AB294" i="1" s="1"/>
  <c r="AF295" i="1"/>
  <c r="AJ295" i="1"/>
  <c r="AS293" i="1"/>
  <c r="N294" i="1" s="1"/>
  <c r="AR293" i="1"/>
  <c r="M294" i="1" s="1"/>
  <c r="AH294" i="1"/>
  <c r="AD294" i="1"/>
  <c r="AP294" i="1" s="1"/>
  <c r="K295" i="1" s="1"/>
  <c r="X294" i="1" l="1"/>
  <c r="U294" i="1"/>
  <c r="Q294" i="1"/>
  <c r="Y294" i="1"/>
  <c r="AI295" i="1"/>
  <c r="AE295" i="1"/>
  <c r="AQ295" i="1" s="1"/>
  <c r="L296" i="1" s="1"/>
  <c r="V294" i="1" l="1"/>
  <c r="AG294" i="1" s="1"/>
  <c r="AK294" i="1"/>
  <c r="AT294" i="1" s="1"/>
  <c r="O295" i="1" s="1"/>
  <c r="AN294" i="1"/>
  <c r="I295" i="1" s="1"/>
  <c r="AF296" i="1"/>
  <c r="AJ296" i="1"/>
  <c r="AO294" i="1"/>
  <c r="J295" i="1" s="1"/>
  <c r="T295" i="1" l="1"/>
  <c r="AC295" i="1" s="1"/>
  <c r="S295" i="1"/>
  <c r="AB295" i="1" s="1"/>
  <c r="AS294" i="1"/>
  <c r="N295" i="1" s="1"/>
  <c r="AR294" i="1"/>
  <c r="AD295" i="1"/>
  <c r="AP295" i="1" s="1"/>
  <c r="K296" i="1" s="1"/>
  <c r="AH295" i="1"/>
  <c r="M295" i="1" l="1"/>
  <c r="X295" i="1" s="1"/>
  <c r="AE296" i="1"/>
  <c r="AQ296" i="1" s="1"/>
  <c r="L297" i="1" s="1"/>
  <c r="AI296" i="1"/>
  <c r="U295" i="1" l="1"/>
  <c r="Q295" i="1"/>
  <c r="Y295" i="1"/>
  <c r="AF297" i="1"/>
  <c r="AJ297" i="1"/>
  <c r="V295" i="1" l="1"/>
  <c r="AG295" i="1" s="1"/>
  <c r="AK295" i="1"/>
  <c r="AT295" i="1" s="1"/>
  <c r="O296" i="1" s="1"/>
  <c r="AN295" i="1"/>
  <c r="I296" i="1" s="1"/>
  <c r="AO295" i="1"/>
  <c r="AR295" i="1" l="1"/>
  <c r="M296" i="1" s="1"/>
  <c r="U296" i="1" s="1"/>
  <c r="AS295" i="1"/>
  <c r="N296" i="1" s="1"/>
  <c r="J296" i="1"/>
  <c r="S296" i="1" s="1"/>
  <c r="T296" i="1" l="1"/>
  <c r="AC296" i="1" s="1"/>
  <c r="AB296" i="1"/>
  <c r="V296" i="1"/>
  <c r="AG296" i="1" s="1"/>
  <c r="AK296" i="1"/>
  <c r="Y296" i="1"/>
  <c r="Q296" i="1"/>
  <c r="AH296" i="1"/>
  <c r="AD296" i="1"/>
  <c r="AP296" i="1" s="1"/>
  <c r="K297" i="1" s="1"/>
  <c r="X296" i="1" l="1"/>
  <c r="AT296" i="1"/>
  <c r="O297" i="1" s="1"/>
  <c r="AN296" i="1"/>
  <c r="I297" i="1" s="1"/>
  <c r="AO296" i="1"/>
  <c r="J297" i="1" s="1"/>
  <c r="AE297" i="1"/>
  <c r="AQ297" i="1" s="1"/>
  <c r="L298" i="1" s="1"/>
  <c r="AI297" i="1"/>
  <c r="AS296" i="1"/>
  <c r="N297" i="1" s="1"/>
  <c r="AR296" i="1"/>
  <c r="T297" i="1" l="1"/>
  <c r="AC297" i="1" s="1"/>
  <c r="S297" i="1"/>
  <c r="AB297" i="1" s="1"/>
  <c r="AH297" i="1"/>
  <c r="AJ298" i="1"/>
  <c r="AF298" i="1"/>
  <c r="AD297" i="1"/>
  <c r="AP297" i="1" s="1"/>
  <c r="K298" i="1" s="1"/>
  <c r="M297" i="1"/>
  <c r="X297" i="1" l="1"/>
  <c r="AI298" i="1"/>
  <c r="U297" i="1"/>
  <c r="Q297" i="1"/>
  <c r="AE298" i="1"/>
  <c r="AQ298" i="1" s="1"/>
  <c r="L299" i="1" s="1"/>
  <c r="AJ299" i="1" s="1"/>
  <c r="Y297" i="1"/>
  <c r="V297" i="1" l="1"/>
  <c r="AG297" i="1" s="1"/>
  <c r="AS297" i="1" s="1"/>
  <c r="N298" i="1" s="1"/>
  <c r="AK297" i="1"/>
  <c r="AT297" i="1" s="1"/>
  <c r="O298" i="1" s="1"/>
  <c r="AO297" i="1"/>
  <c r="J298" i="1" s="1"/>
  <c r="AN297" i="1"/>
  <c r="I298" i="1" s="1"/>
  <c r="AF299" i="1"/>
  <c r="T298" i="1" l="1"/>
  <c r="AC298" i="1" s="1"/>
  <c r="S298" i="1"/>
  <c r="AB298" i="1" s="1"/>
  <c r="AH298" i="1"/>
  <c r="AR297" i="1"/>
  <c r="M298" i="1" s="1"/>
  <c r="Y298" i="1" s="1"/>
  <c r="AD298" i="1"/>
  <c r="AP298" i="1" s="1"/>
  <c r="K299" i="1" s="1"/>
  <c r="X298" i="1" l="1"/>
  <c r="AE299" i="1"/>
  <c r="AQ299" i="1" s="1"/>
  <c r="L300" i="1" s="1"/>
  <c r="AF300" i="1" s="1"/>
  <c r="AI299" i="1"/>
  <c r="U298" i="1"/>
  <c r="Q298" i="1"/>
  <c r="AJ300" i="1" l="1"/>
  <c r="V298" i="1"/>
  <c r="AG298" i="1" s="1"/>
  <c r="AS298" i="1" s="1"/>
  <c r="N299" i="1" s="1"/>
  <c r="AK298" i="1"/>
  <c r="AT298" i="1" s="1"/>
  <c r="O299" i="1" s="1"/>
  <c r="AO298" i="1"/>
  <c r="J299" i="1" s="1"/>
  <c r="AN298" i="1"/>
  <c r="I299" i="1" s="1"/>
  <c r="T299" i="1" l="1"/>
  <c r="AC299" i="1" s="1"/>
  <c r="S299" i="1"/>
  <c r="AB299" i="1" s="1"/>
  <c r="AR298" i="1"/>
  <c r="M299" i="1" s="1"/>
  <c r="AH299" i="1"/>
  <c r="AD299" i="1"/>
  <c r="AP299" i="1" s="1"/>
  <c r="K300" i="1" s="1"/>
  <c r="X299" i="1" l="1"/>
  <c r="Y299" i="1"/>
  <c r="Q299" i="1"/>
  <c r="U299" i="1"/>
  <c r="AI300" i="1"/>
  <c r="AE300" i="1"/>
  <c r="AQ300" i="1" s="1"/>
  <c r="L301" i="1" s="1"/>
  <c r="AN299" i="1" l="1"/>
  <c r="I300" i="1" s="1"/>
  <c r="V299" i="1"/>
  <c r="AG299" i="1" s="1"/>
  <c r="AK299" i="1"/>
  <c r="AT299" i="1" s="1"/>
  <c r="O300" i="1" s="1"/>
  <c r="AO299" i="1"/>
  <c r="J300" i="1" s="1"/>
  <c r="AF301" i="1"/>
  <c r="AJ301" i="1"/>
  <c r="T300" i="1" l="1"/>
  <c r="AC300" i="1" s="1"/>
  <c r="S300" i="1"/>
  <c r="AB300" i="1" s="1"/>
  <c r="AR299" i="1"/>
  <c r="M300" i="1" s="1"/>
  <c r="Y300" i="1" s="1"/>
  <c r="AS299" i="1"/>
  <c r="N300" i="1" s="1"/>
  <c r="AD300" i="1"/>
  <c r="AP300" i="1" s="1"/>
  <c r="K301" i="1" s="1"/>
  <c r="AH300" i="1"/>
  <c r="X300" i="1" l="1"/>
  <c r="U300" i="1"/>
  <c r="AK300" i="1" s="1"/>
  <c r="AT300" i="1" s="1"/>
  <c r="O301" i="1" s="1"/>
  <c r="Q300" i="1"/>
  <c r="AI301" i="1"/>
  <c r="AE301" i="1"/>
  <c r="AQ301" i="1" s="1"/>
  <c r="L302" i="1" s="1"/>
  <c r="AF302" i="1" s="1"/>
  <c r="AN300" i="1" l="1"/>
  <c r="I301" i="1" s="1"/>
  <c r="V300" i="1"/>
  <c r="AG300" i="1" s="1"/>
  <c r="AR300" i="1" s="1"/>
  <c r="M301" i="1" s="1"/>
  <c r="AO300" i="1"/>
  <c r="J301" i="1" s="1"/>
  <c r="AJ302" i="1"/>
  <c r="T301" i="1" l="1"/>
  <c r="AC301" i="1" s="1"/>
  <c r="S301" i="1"/>
  <c r="AB301" i="1" s="1"/>
  <c r="AS300" i="1"/>
  <c r="N301" i="1" s="1"/>
  <c r="U301" i="1"/>
  <c r="AD301" i="1"/>
  <c r="AP301" i="1" s="1"/>
  <c r="AH301" i="1"/>
  <c r="Y301" i="1"/>
  <c r="X301" i="1" l="1"/>
  <c r="Q301" i="1"/>
  <c r="AN301" i="1"/>
  <c r="I302" i="1" s="1"/>
  <c r="V301" i="1"/>
  <c r="AG301" i="1" s="1"/>
  <c r="AK301" i="1"/>
  <c r="AT301" i="1" s="1"/>
  <c r="O302" i="1" s="1"/>
  <c r="K302" i="1"/>
  <c r="AO301" i="1" l="1"/>
  <c r="J302" i="1" s="1"/>
  <c r="S302" i="1" s="1"/>
  <c r="AI302" i="1"/>
  <c r="AE302" i="1"/>
  <c r="AQ302" i="1" s="1"/>
  <c r="L303" i="1" s="1"/>
  <c r="AS301" i="1"/>
  <c r="N302" i="1" s="1"/>
  <c r="AR301" i="1"/>
  <c r="T302" i="1" l="1"/>
  <c r="AC302" i="1" s="1"/>
  <c r="AH302" i="1"/>
  <c r="AB302" i="1"/>
  <c r="AD302" i="1"/>
  <c r="AP302" i="1" s="1"/>
  <c r="K303" i="1" s="1"/>
  <c r="M302" i="1"/>
  <c r="AF303" i="1"/>
  <c r="AJ303" i="1"/>
  <c r="X302" i="1" l="1"/>
  <c r="AE303" i="1"/>
  <c r="AQ303" i="1" s="1"/>
  <c r="L304" i="1" s="1"/>
  <c r="AJ304" i="1" s="1"/>
  <c r="AI303" i="1"/>
  <c r="U302" i="1"/>
  <c r="Y302" i="1"/>
  <c r="Q302" i="1"/>
  <c r="V302" i="1" l="1"/>
  <c r="AG302" i="1" s="1"/>
  <c r="AS302" i="1" s="1"/>
  <c r="N303" i="1" s="1"/>
  <c r="AK302" i="1"/>
  <c r="AT302" i="1" s="1"/>
  <c r="O303" i="1" s="1"/>
  <c r="AN302" i="1"/>
  <c r="I303" i="1" s="1"/>
  <c r="AF304" i="1"/>
  <c r="AO302" i="1"/>
  <c r="J303" i="1" s="1"/>
  <c r="T303" i="1" l="1"/>
  <c r="AC303" i="1" s="1"/>
  <c r="S303" i="1"/>
  <c r="AB303" i="1" s="1"/>
  <c r="AR302" i="1"/>
  <c r="M303" i="1" s="1"/>
  <c r="AD303" i="1"/>
  <c r="AP303" i="1" s="1"/>
  <c r="K304" i="1" s="1"/>
  <c r="AH303" i="1"/>
  <c r="X303" i="1" l="1"/>
  <c r="Y303" i="1"/>
  <c r="U303" i="1"/>
  <c r="V303" i="1" s="1"/>
  <c r="AG303" i="1" s="1"/>
  <c r="Q303" i="1"/>
  <c r="AI304" i="1"/>
  <c r="AE304" i="1"/>
  <c r="AQ304" i="1" s="1"/>
  <c r="L305" i="1" s="1"/>
  <c r="AO303" i="1" l="1"/>
  <c r="J304" i="1" s="1"/>
  <c r="AN303" i="1"/>
  <c r="I304" i="1" s="1"/>
  <c r="AK303" i="1"/>
  <c r="AT303" i="1" s="1"/>
  <c r="O304" i="1" s="1"/>
  <c r="AJ305" i="1"/>
  <c r="AF305" i="1"/>
  <c r="AS303" i="1"/>
  <c r="N304" i="1" s="1"/>
  <c r="T304" i="1" l="1"/>
  <c r="AC304" i="1" s="1"/>
  <c r="S304" i="1"/>
  <c r="AB304" i="1" s="1"/>
  <c r="AH304" i="1"/>
  <c r="AD304" i="1"/>
  <c r="AP304" i="1" s="1"/>
  <c r="K305" i="1" s="1"/>
  <c r="AR303" i="1"/>
  <c r="M304" i="1" s="1"/>
  <c r="U304" i="1" s="1"/>
  <c r="X304" i="1" l="1"/>
  <c r="AE305" i="1"/>
  <c r="AQ305" i="1" s="1"/>
  <c r="L306" i="1" s="1"/>
  <c r="AF306" i="1" s="1"/>
  <c r="AI305" i="1"/>
  <c r="Q304" i="1"/>
  <c r="Y304" i="1"/>
  <c r="V304" i="1"/>
  <c r="AG304" i="1" s="1"/>
  <c r="AK304" i="1"/>
  <c r="AT304" i="1" s="1"/>
  <c r="O305" i="1" s="1"/>
  <c r="AJ306" i="1" l="1"/>
  <c r="AN304" i="1"/>
  <c r="I305" i="1" s="1"/>
  <c r="AO304" i="1"/>
  <c r="J305" i="1" s="1"/>
  <c r="AS304" i="1"/>
  <c r="N305" i="1" s="1"/>
  <c r="AR304" i="1"/>
  <c r="T305" i="1" l="1"/>
  <c r="AC305" i="1" s="1"/>
  <c r="S305" i="1"/>
  <c r="AB305" i="1" s="1"/>
  <c r="AH305" i="1"/>
  <c r="AD305" i="1"/>
  <c r="AP305" i="1" s="1"/>
  <c r="K306" i="1" s="1"/>
  <c r="M305" i="1"/>
  <c r="X305" i="1" l="1"/>
  <c r="AI306" i="1"/>
  <c r="AE306" i="1"/>
  <c r="AQ306" i="1" s="1"/>
  <c r="L307" i="1" s="1"/>
  <c r="AJ307" i="1" s="1"/>
  <c r="U305" i="1"/>
  <c r="Q305" i="1"/>
  <c r="Y305" i="1"/>
  <c r="AF307" i="1" l="1"/>
  <c r="V305" i="1"/>
  <c r="AG305" i="1" s="1"/>
  <c r="AK305" i="1"/>
  <c r="AT305" i="1" s="1"/>
  <c r="O306" i="1" s="1"/>
  <c r="AN305" i="1"/>
  <c r="I306" i="1" s="1"/>
  <c r="AO305" i="1"/>
  <c r="AR305" i="1" l="1"/>
  <c r="M306" i="1" s="1"/>
  <c r="U306" i="1" s="1"/>
  <c r="AS305" i="1"/>
  <c r="N306" i="1" s="1"/>
  <c r="J306" i="1"/>
  <c r="S306" i="1" s="1"/>
  <c r="T306" i="1" l="1"/>
  <c r="AC306" i="1" s="1"/>
  <c r="AB306" i="1"/>
  <c r="V306" i="1"/>
  <c r="AG306" i="1" s="1"/>
  <c r="AK306" i="1"/>
  <c r="Y306" i="1"/>
  <c r="AD306" i="1"/>
  <c r="AP306" i="1" s="1"/>
  <c r="Q306" i="1"/>
  <c r="AH306" i="1"/>
  <c r="X306" i="1" l="1"/>
  <c r="AT306" i="1"/>
  <c r="O307" i="1" s="1"/>
  <c r="AN306" i="1"/>
  <c r="I307" i="1" s="1"/>
  <c r="AO306" i="1"/>
  <c r="J307" i="1" s="1"/>
  <c r="K307" i="1"/>
  <c r="AS306" i="1"/>
  <c r="N307" i="1" s="1"/>
  <c r="AR306" i="1"/>
  <c r="M307" i="1" s="1"/>
  <c r="S307" i="1" l="1"/>
  <c r="AB307" i="1" s="1"/>
  <c r="T307" i="1"/>
  <c r="AC307" i="1" s="1"/>
  <c r="AH307" i="1"/>
  <c r="U307" i="1"/>
  <c r="AD307" i="1"/>
  <c r="AI307" i="1"/>
  <c r="AE307" i="1"/>
  <c r="AQ307" i="1" s="1"/>
  <c r="L308" i="1" s="1"/>
  <c r="Q307" i="1"/>
  <c r="Y307" i="1"/>
  <c r="X307" i="1" l="1"/>
  <c r="V307" i="1"/>
  <c r="AG307" i="1" s="1"/>
  <c r="AK307" i="1"/>
  <c r="AT307" i="1" s="1"/>
  <c r="O308" i="1" s="1"/>
  <c r="AP307" i="1"/>
  <c r="K308" i="1" s="1"/>
  <c r="AN307" i="1"/>
  <c r="I308" i="1" s="1"/>
  <c r="AJ308" i="1"/>
  <c r="AF308" i="1"/>
  <c r="AO307" i="1"/>
  <c r="J308" i="1" s="1"/>
  <c r="T308" i="1" l="1"/>
  <c r="AC308" i="1" s="1"/>
  <c r="S308" i="1"/>
  <c r="AB308" i="1" s="1"/>
  <c r="AI308" i="1"/>
  <c r="AE308" i="1"/>
  <c r="AQ308" i="1" s="1"/>
  <c r="L309" i="1" s="1"/>
  <c r="AS307" i="1"/>
  <c r="N308" i="1" s="1"/>
  <c r="AR307" i="1"/>
  <c r="AD308" i="1"/>
  <c r="AH308" i="1"/>
  <c r="AP308" i="1" l="1"/>
  <c r="K309" i="1" s="1"/>
  <c r="M308" i="1"/>
  <c r="X308" i="1" s="1"/>
  <c r="AF309" i="1"/>
  <c r="AJ309" i="1"/>
  <c r="AI309" i="1" l="1"/>
  <c r="AE309" i="1"/>
  <c r="AQ309" i="1" s="1"/>
  <c r="L310" i="1" s="1"/>
  <c r="AJ310" i="1" s="1"/>
  <c r="U308" i="1"/>
  <c r="Q308" i="1"/>
  <c r="Y308" i="1"/>
  <c r="V308" i="1" l="1"/>
  <c r="AG308" i="1" s="1"/>
  <c r="AK308" i="1"/>
  <c r="AT308" i="1" s="1"/>
  <c r="O309" i="1" s="1"/>
  <c r="AF310" i="1"/>
  <c r="AN308" i="1"/>
  <c r="I309" i="1" s="1"/>
  <c r="AO308" i="1"/>
  <c r="J309" i="1" s="1"/>
  <c r="T309" i="1" l="1"/>
  <c r="AC309" i="1" s="1"/>
  <c r="S309" i="1"/>
  <c r="AB309" i="1" s="1"/>
  <c r="AR308" i="1"/>
  <c r="M309" i="1" s="1"/>
  <c r="U309" i="1" s="1"/>
  <c r="AS308" i="1"/>
  <c r="N309" i="1" s="1"/>
  <c r="AD309" i="1"/>
  <c r="AP309" i="1" s="1"/>
  <c r="K310" i="1" s="1"/>
  <c r="AH309" i="1"/>
  <c r="X309" i="1" l="1"/>
  <c r="Y309" i="1"/>
  <c r="V309" i="1"/>
  <c r="AG309" i="1" s="1"/>
  <c r="AK309" i="1"/>
  <c r="AT309" i="1" s="1"/>
  <c r="O310" i="1" s="1"/>
  <c r="Q309" i="1"/>
  <c r="AE310" i="1"/>
  <c r="AQ310" i="1" s="1"/>
  <c r="L311" i="1" s="1"/>
  <c r="AI310" i="1"/>
  <c r="AN309" i="1" l="1"/>
  <c r="I310" i="1" s="1"/>
  <c r="AO309" i="1"/>
  <c r="J310" i="1" s="1"/>
  <c r="AF311" i="1"/>
  <c r="AJ311" i="1"/>
  <c r="AS309" i="1"/>
  <c r="N310" i="1" s="1"/>
  <c r="AR309" i="1"/>
  <c r="M310" i="1" s="1"/>
  <c r="T310" i="1" l="1"/>
  <c r="AC310" i="1" s="1"/>
  <c r="S310" i="1"/>
  <c r="AB310" i="1" s="1"/>
  <c r="AH310" i="1"/>
  <c r="AD310" i="1"/>
  <c r="AP310" i="1" s="1"/>
  <c r="K311" i="1" s="1"/>
  <c r="U310" i="1"/>
  <c r="Q310" i="1"/>
  <c r="Y310" i="1"/>
  <c r="X310" i="1" l="1"/>
  <c r="AI311" i="1"/>
  <c r="V310" i="1"/>
  <c r="AG310" i="1" s="1"/>
  <c r="AK310" i="1"/>
  <c r="AT310" i="1" s="1"/>
  <c r="O311" i="1" s="1"/>
  <c r="AE311" i="1"/>
  <c r="AQ311" i="1" s="1"/>
  <c r="L312" i="1" s="1"/>
  <c r="AJ312" i="1" s="1"/>
  <c r="AN310" i="1"/>
  <c r="I311" i="1" s="1"/>
  <c r="AO310" i="1"/>
  <c r="AF312" i="1" l="1"/>
  <c r="J311" i="1"/>
  <c r="S311" i="1" s="1"/>
  <c r="AS310" i="1"/>
  <c r="N311" i="1" s="1"/>
  <c r="AR310" i="1"/>
  <c r="M311" i="1" s="1"/>
  <c r="T311" i="1" l="1"/>
  <c r="AC311" i="1" s="1"/>
  <c r="AB311" i="1"/>
  <c r="U311" i="1"/>
  <c r="Q311" i="1"/>
  <c r="AH311" i="1"/>
  <c r="AD311" i="1"/>
  <c r="AP311" i="1" s="1"/>
  <c r="K312" i="1" s="1"/>
  <c r="Y311" i="1"/>
  <c r="X311" i="1" l="1"/>
  <c r="V311" i="1"/>
  <c r="AG311" i="1" s="1"/>
  <c r="AK311" i="1"/>
  <c r="AT311" i="1" s="1"/>
  <c r="O312" i="1" s="1"/>
  <c r="AE312" i="1"/>
  <c r="AQ312" i="1" s="1"/>
  <c r="L313" i="1" s="1"/>
  <c r="AI312" i="1"/>
  <c r="AN311" i="1"/>
  <c r="I312" i="1" s="1"/>
  <c r="AO311" i="1"/>
  <c r="J312" i="1" s="1"/>
  <c r="T312" i="1" l="1"/>
  <c r="AC312" i="1" s="1"/>
  <c r="S312" i="1"/>
  <c r="AB312" i="1" s="1"/>
  <c r="AJ313" i="1"/>
  <c r="AF313" i="1"/>
  <c r="AD312" i="1"/>
  <c r="AP312" i="1" s="1"/>
  <c r="K313" i="1" s="1"/>
  <c r="AH312" i="1"/>
  <c r="AS311" i="1"/>
  <c r="N312" i="1" s="1"/>
  <c r="AR311" i="1"/>
  <c r="M312" i="1" l="1"/>
  <c r="Y312" i="1" s="1"/>
  <c r="AI313" i="1"/>
  <c r="AE313" i="1"/>
  <c r="AQ313" i="1" s="1"/>
  <c r="L314" i="1" s="1"/>
  <c r="X312" i="1" l="1"/>
  <c r="U312" i="1"/>
  <c r="Q312" i="1"/>
  <c r="AJ314" i="1"/>
  <c r="AF314" i="1"/>
  <c r="V312" i="1" l="1"/>
  <c r="AG312" i="1" s="1"/>
  <c r="AS312" i="1" s="1"/>
  <c r="N313" i="1" s="1"/>
  <c r="AK312" i="1"/>
  <c r="AT312" i="1" s="1"/>
  <c r="O313" i="1" s="1"/>
  <c r="AO312" i="1"/>
  <c r="AN312" i="1"/>
  <c r="I313" i="1" s="1"/>
  <c r="AR312" i="1" l="1"/>
  <c r="M313" i="1" s="1"/>
  <c r="J313" i="1"/>
  <c r="S313" i="1" s="1"/>
  <c r="T313" i="1" l="1"/>
  <c r="AC313" i="1" s="1"/>
  <c r="AB313" i="1"/>
  <c r="U313" i="1"/>
  <c r="Y313" i="1"/>
  <c r="Q313" i="1"/>
  <c r="AD313" i="1"/>
  <c r="AP313" i="1" s="1"/>
  <c r="K314" i="1" s="1"/>
  <c r="AH313" i="1"/>
  <c r="X313" i="1" l="1"/>
  <c r="V313" i="1"/>
  <c r="AG313" i="1" s="1"/>
  <c r="AS313" i="1" s="1"/>
  <c r="N314" i="1" s="1"/>
  <c r="AK313" i="1"/>
  <c r="AT313" i="1" s="1"/>
  <c r="O314" i="1" s="1"/>
  <c r="AO313" i="1"/>
  <c r="J314" i="1" s="1"/>
  <c r="AN313" i="1"/>
  <c r="I314" i="1" s="1"/>
  <c r="AE314" i="1"/>
  <c r="AQ314" i="1" s="1"/>
  <c r="L315" i="1" s="1"/>
  <c r="AF315" i="1" s="1"/>
  <c r="AI314" i="1"/>
  <c r="T314" i="1" l="1"/>
  <c r="AC314" i="1" s="1"/>
  <c r="S314" i="1"/>
  <c r="AB314" i="1" s="1"/>
  <c r="AR313" i="1"/>
  <c r="M314" i="1" s="1"/>
  <c r="AH314" i="1"/>
  <c r="AD314" i="1"/>
  <c r="AP314" i="1" s="1"/>
  <c r="K315" i="1" s="1"/>
  <c r="AJ315" i="1"/>
  <c r="X314" i="1" l="1"/>
  <c r="AE315" i="1"/>
  <c r="AQ315" i="1" s="1"/>
  <c r="L316" i="1" s="1"/>
  <c r="AJ316" i="1" s="1"/>
  <c r="U314" i="1"/>
  <c r="AI315" i="1"/>
  <c r="Q314" i="1"/>
  <c r="Y314" i="1"/>
  <c r="V314" i="1" l="1"/>
  <c r="AG314" i="1" s="1"/>
  <c r="AS314" i="1" s="1"/>
  <c r="N315" i="1" s="1"/>
  <c r="AK314" i="1"/>
  <c r="AT314" i="1" s="1"/>
  <c r="O315" i="1" s="1"/>
  <c r="AF316" i="1"/>
  <c r="AO314" i="1"/>
  <c r="J315" i="1" s="1"/>
  <c r="AN314" i="1"/>
  <c r="I315" i="1" s="1"/>
  <c r="T315" i="1" l="1"/>
  <c r="AC315" i="1" s="1"/>
  <c r="S315" i="1"/>
  <c r="AB315" i="1" s="1"/>
  <c r="AD315" i="1"/>
  <c r="AP315" i="1" s="1"/>
  <c r="K316" i="1" s="1"/>
  <c r="AH315" i="1"/>
  <c r="AR314" i="1"/>
  <c r="M315" i="1" s="1"/>
  <c r="X315" i="1" l="1"/>
  <c r="AE316" i="1"/>
  <c r="AQ316" i="1" s="1"/>
  <c r="L317" i="1" s="1"/>
  <c r="AF317" i="1" s="1"/>
  <c r="AI316" i="1"/>
  <c r="Y315" i="1"/>
  <c r="Q315" i="1"/>
  <c r="U315" i="1"/>
  <c r="AJ317" i="1" l="1"/>
  <c r="AO315" i="1"/>
  <c r="J316" i="1" s="1"/>
  <c r="V315" i="1"/>
  <c r="AG315" i="1" s="1"/>
  <c r="AS315" i="1" s="1"/>
  <c r="N316" i="1" s="1"/>
  <c r="AK315" i="1"/>
  <c r="AT315" i="1" s="1"/>
  <c r="O316" i="1" s="1"/>
  <c r="AN315" i="1"/>
  <c r="I316" i="1" s="1"/>
  <c r="T316" i="1" l="1"/>
  <c r="AC316" i="1" s="1"/>
  <c r="S316" i="1"/>
  <c r="AB316" i="1" s="1"/>
  <c r="AD316" i="1"/>
  <c r="AP316" i="1" s="1"/>
  <c r="K317" i="1" s="1"/>
  <c r="AH316" i="1"/>
  <c r="AR315" i="1"/>
  <c r="M316" i="1" s="1"/>
  <c r="X316" i="1" l="1"/>
  <c r="AI317" i="1"/>
  <c r="AE317" i="1"/>
  <c r="AQ317" i="1" s="1"/>
  <c r="L318" i="1" s="1"/>
  <c r="AJ318" i="1" s="1"/>
  <c r="U316" i="1"/>
  <c r="Y316" i="1"/>
  <c r="Q316" i="1"/>
  <c r="AF318" i="1" l="1"/>
  <c r="V316" i="1"/>
  <c r="AG316" i="1" s="1"/>
  <c r="AK316" i="1"/>
  <c r="AT316" i="1" s="1"/>
  <c r="O317" i="1" s="1"/>
  <c r="AO316" i="1"/>
  <c r="J317" i="1" s="1"/>
  <c r="AN316" i="1"/>
  <c r="I317" i="1" s="1"/>
  <c r="T317" i="1" l="1"/>
  <c r="AC317" i="1" s="1"/>
  <c r="S317" i="1"/>
  <c r="AB317" i="1" s="1"/>
  <c r="AD317" i="1"/>
  <c r="AP317" i="1" s="1"/>
  <c r="K318" i="1" s="1"/>
  <c r="AR316" i="1"/>
  <c r="M317" i="1" s="1"/>
  <c r="AS316" i="1"/>
  <c r="N317" i="1" s="1"/>
  <c r="AH317" i="1"/>
  <c r="X317" i="1" l="1"/>
  <c r="AE318" i="1"/>
  <c r="AQ318" i="1" s="1"/>
  <c r="L319" i="1" s="1"/>
  <c r="AF319" i="1" s="1"/>
  <c r="AI318" i="1"/>
  <c r="U317" i="1"/>
  <c r="Q317" i="1"/>
  <c r="Y317" i="1"/>
  <c r="AJ319" i="1" l="1"/>
  <c r="V317" i="1"/>
  <c r="AG317" i="1" s="1"/>
  <c r="AK317" i="1"/>
  <c r="AT317" i="1" s="1"/>
  <c r="O318" i="1" s="1"/>
  <c r="AN317" i="1"/>
  <c r="I318" i="1" s="1"/>
  <c r="AO317" i="1"/>
  <c r="J318" i="1" s="1"/>
  <c r="T318" i="1" l="1"/>
  <c r="AC318" i="1" s="1"/>
  <c r="S318" i="1"/>
  <c r="AB318" i="1" s="1"/>
  <c r="AR317" i="1"/>
  <c r="M318" i="1" s="1"/>
  <c r="U318" i="1" s="1"/>
  <c r="AS317" i="1"/>
  <c r="N318" i="1" s="1"/>
  <c r="AD318" i="1"/>
  <c r="AP318" i="1" s="1"/>
  <c r="K319" i="1" s="1"/>
  <c r="AH318" i="1"/>
  <c r="X318" i="1" l="1"/>
  <c r="Y318" i="1"/>
  <c r="V318" i="1"/>
  <c r="AG318" i="1" s="1"/>
  <c r="AK318" i="1"/>
  <c r="AT318" i="1" s="1"/>
  <c r="O319" i="1" s="1"/>
  <c r="Q318" i="1"/>
  <c r="AI319" i="1"/>
  <c r="AE319" i="1"/>
  <c r="AQ319" i="1" s="1"/>
  <c r="L320" i="1" s="1"/>
  <c r="AN318" i="1" l="1"/>
  <c r="I319" i="1" s="1"/>
  <c r="AO318" i="1"/>
  <c r="J319" i="1" s="1"/>
  <c r="AF320" i="1"/>
  <c r="AJ320" i="1"/>
  <c r="AS318" i="1"/>
  <c r="N319" i="1" s="1"/>
  <c r="AR318" i="1"/>
  <c r="M319" i="1" s="1"/>
  <c r="T319" i="1" l="1"/>
  <c r="AC319" i="1" s="1"/>
  <c r="S319" i="1"/>
  <c r="AB319" i="1" s="1"/>
  <c r="AD319" i="1"/>
  <c r="AP319" i="1" s="1"/>
  <c r="K320" i="1" s="1"/>
  <c r="AH319" i="1"/>
  <c r="U319" i="1"/>
  <c r="Q319" i="1"/>
  <c r="Y319" i="1"/>
  <c r="X319" i="1" l="1"/>
  <c r="AE320" i="1"/>
  <c r="AQ320" i="1" s="1"/>
  <c r="L321" i="1" s="1"/>
  <c r="AJ321" i="1" s="1"/>
  <c r="AI320" i="1"/>
  <c r="V319" i="1"/>
  <c r="AG319" i="1" s="1"/>
  <c r="AK319" i="1"/>
  <c r="AT319" i="1" s="1"/>
  <c r="O320" i="1" s="1"/>
  <c r="AN319" i="1"/>
  <c r="I320" i="1" s="1"/>
  <c r="AO319" i="1"/>
  <c r="AF321" i="1" l="1"/>
  <c r="J320" i="1"/>
  <c r="S320" i="1" s="1"/>
  <c r="AS319" i="1"/>
  <c r="N320" i="1" s="1"/>
  <c r="AR319" i="1"/>
  <c r="M320" i="1" s="1"/>
  <c r="T320" i="1" l="1"/>
  <c r="AC320" i="1" s="1"/>
  <c r="AB320" i="1"/>
  <c r="U320" i="1"/>
  <c r="AD320" i="1"/>
  <c r="AP320" i="1" s="1"/>
  <c r="K321" i="1" s="1"/>
  <c r="Q320" i="1"/>
  <c r="AH320" i="1"/>
  <c r="Y320" i="1"/>
  <c r="X320" i="1" l="1"/>
  <c r="V320" i="1"/>
  <c r="AG320" i="1" s="1"/>
  <c r="AK320" i="1"/>
  <c r="AT320" i="1" s="1"/>
  <c r="O321" i="1" s="1"/>
  <c r="AE321" i="1"/>
  <c r="AQ321" i="1" s="1"/>
  <c r="L322" i="1" s="1"/>
  <c r="AI321" i="1"/>
  <c r="AN320" i="1"/>
  <c r="I321" i="1" s="1"/>
  <c r="AO320" i="1"/>
  <c r="J321" i="1" s="1"/>
  <c r="T321" i="1" l="1"/>
  <c r="AC321" i="1" s="1"/>
  <c r="S321" i="1"/>
  <c r="AB321" i="1" s="1"/>
  <c r="AF322" i="1"/>
  <c r="AJ322" i="1"/>
  <c r="AS320" i="1"/>
  <c r="N321" i="1" s="1"/>
  <c r="AR320" i="1"/>
  <c r="M321" i="1" s="1"/>
  <c r="AH321" i="1"/>
  <c r="AD321" i="1"/>
  <c r="AP321" i="1" s="1"/>
  <c r="K322" i="1" s="1"/>
  <c r="X321" i="1" l="1"/>
  <c r="Q321" i="1"/>
  <c r="U321" i="1"/>
  <c r="Y321" i="1"/>
  <c r="AI322" i="1"/>
  <c r="AE322" i="1"/>
  <c r="AQ322" i="1" s="1"/>
  <c r="L323" i="1" s="1"/>
  <c r="V321" i="1" l="1"/>
  <c r="AG321" i="1" s="1"/>
  <c r="AK321" i="1"/>
  <c r="AT321" i="1" s="1"/>
  <c r="O322" i="1" s="1"/>
  <c r="AN321" i="1"/>
  <c r="I322" i="1" s="1"/>
  <c r="AO321" i="1"/>
  <c r="AJ323" i="1"/>
  <c r="AF323" i="1"/>
  <c r="J322" i="1" l="1"/>
  <c r="S322" i="1" s="1"/>
  <c r="AS321" i="1"/>
  <c r="N322" i="1" s="1"/>
  <c r="AR321" i="1"/>
  <c r="M322" i="1" s="1"/>
  <c r="T322" i="1" l="1"/>
  <c r="AC322" i="1" s="1"/>
  <c r="AB322" i="1"/>
  <c r="U322" i="1"/>
  <c r="Q322" i="1"/>
  <c r="AH322" i="1"/>
  <c r="AD322" i="1"/>
  <c r="AP322" i="1" s="1"/>
  <c r="K323" i="1" s="1"/>
  <c r="Y322" i="1"/>
  <c r="X322" i="1" l="1"/>
  <c r="V322" i="1"/>
  <c r="AG322" i="1" s="1"/>
  <c r="AK322" i="1"/>
  <c r="AT322" i="1" s="1"/>
  <c r="O323" i="1" s="1"/>
  <c r="AE323" i="1"/>
  <c r="AQ323" i="1" s="1"/>
  <c r="L324" i="1" s="1"/>
  <c r="AI323" i="1"/>
  <c r="AN322" i="1"/>
  <c r="I323" i="1" s="1"/>
  <c r="AO322" i="1"/>
  <c r="J323" i="1" s="1"/>
  <c r="T323" i="1" l="1"/>
  <c r="AC323" i="1" s="1"/>
  <c r="S323" i="1"/>
  <c r="AB323" i="1" s="1"/>
  <c r="AJ324" i="1"/>
  <c r="AF324" i="1"/>
  <c r="AS322" i="1"/>
  <c r="N323" i="1" s="1"/>
  <c r="AR322" i="1"/>
  <c r="AD323" i="1"/>
  <c r="AP323" i="1" s="1"/>
  <c r="K324" i="1" s="1"/>
  <c r="AH323" i="1"/>
  <c r="M323" i="1" l="1"/>
  <c r="X323" i="1" s="1"/>
  <c r="AE324" i="1"/>
  <c r="AQ324" i="1" s="1"/>
  <c r="L325" i="1" s="1"/>
  <c r="AI324" i="1"/>
  <c r="U323" i="1" l="1"/>
  <c r="Q323" i="1"/>
  <c r="Y323" i="1"/>
  <c r="AF325" i="1"/>
  <c r="AJ325" i="1"/>
  <c r="V323" i="1" l="1"/>
  <c r="AG323" i="1" s="1"/>
  <c r="AS323" i="1" s="1"/>
  <c r="N324" i="1" s="1"/>
  <c r="AK323" i="1"/>
  <c r="AT323" i="1" s="1"/>
  <c r="O324" i="1" s="1"/>
  <c r="AN323" i="1"/>
  <c r="I324" i="1" s="1"/>
  <c r="AO323" i="1"/>
  <c r="J324" i="1" s="1"/>
  <c r="T324" i="1" l="1"/>
  <c r="AC324" i="1" s="1"/>
  <c r="S324" i="1"/>
  <c r="AB324" i="1" s="1"/>
  <c r="AR323" i="1"/>
  <c r="M324" i="1" s="1"/>
  <c r="AH324" i="1"/>
  <c r="AD324" i="1"/>
  <c r="AP324" i="1" s="1"/>
  <c r="K325" i="1" s="1"/>
  <c r="X324" i="1" l="1"/>
  <c r="AE325" i="1"/>
  <c r="AQ325" i="1" s="1"/>
  <c r="L326" i="1" s="1"/>
  <c r="AF326" i="1" s="1"/>
  <c r="U324" i="1"/>
  <c r="AI325" i="1"/>
  <c r="Q324" i="1"/>
  <c r="Y324" i="1"/>
  <c r="V324" i="1" l="1"/>
  <c r="AG324" i="1" s="1"/>
  <c r="AS324" i="1" s="1"/>
  <c r="N325" i="1" s="1"/>
  <c r="AK324" i="1"/>
  <c r="AT324" i="1" s="1"/>
  <c r="O325" i="1" s="1"/>
  <c r="AN324" i="1"/>
  <c r="I325" i="1" s="1"/>
  <c r="AJ326" i="1"/>
  <c r="AO324" i="1"/>
  <c r="AR324" i="1" l="1"/>
  <c r="M325" i="1" s="1"/>
  <c r="U325" i="1" s="1"/>
  <c r="J325" i="1"/>
  <c r="S325" i="1" s="1"/>
  <c r="T325" i="1" l="1"/>
  <c r="AC325" i="1" s="1"/>
  <c r="AH325" i="1"/>
  <c r="AB325" i="1"/>
  <c r="V325" i="1"/>
  <c r="AG325" i="1" s="1"/>
  <c r="AK325" i="1"/>
  <c r="Y325" i="1"/>
  <c r="AD325" i="1"/>
  <c r="AP325" i="1" s="1"/>
  <c r="Q325" i="1"/>
  <c r="X325" i="1" l="1"/>
  <c r="AT325" i="1"/>
  <c r="O326" i="1" s="1"/>
  <c r="AN325" i="1"/>
  <c r="I326" i="1" s="1"/>
  <c r="AO325" i="1"/>
  <c r="J326" i="1" s="1"/>
  <c r="K326" i="1"/>
  <c r="AS325" i="1"/>
  <c r="N326" i="1" s="1"/>
  <c r="AR325" i="1"/>
  <c r="M326" i="1" s="1"/>
  <c r="S326" i="1" l="1"/>
  <c r="AB326" i="1" s="1"/>
  <c r="T326" i="1"/>
  <c r="AC326" i="1" s="1"/>
  <c r="AD326" i="1"/>
  <c r="AH326" i="1"/>
  <c r="AI326" i="1"/>
  <c r="U326" i="1"/>
  <c r="Q326" i="1"/>
  <c r="AE326" i="1"/>
  <c r="AQ326" i="1" s="1"/>
  <c r="Y326" i="1"/>
  <c r="X326" i="1" l="1"/>
  <c r="V326" i="1"/>
  <c r="AG326" i="1" s="1"/>
  <c r="AK326" i="1"/>
  <c r="AT326" i="1" s="1"/>
  <c r="O327" i="1" s="1"/>
  <c r="AP326" i="1"/>
  <c r="K327" i="1" s="1"/>
  <c r="L327" i="1"/>
  <c r="AN326" i="1"/>
  <c r="I327" i="1" s="1"/>
  <c r="AO326" i="1"/>
  <c r="J327" i="1" l="1"/>
  <c r="S327" i="1" s="1"/>
  <c r="AF327" i="1"/>
  <c r="AJ327" i="1"/>
  <c r="AI327" i="1"/>
  <c r="AE327" i="1"/>
  <c r="AS326" i="1"/>
  <c r="N327" i="1" s="1"/>
  <c r="AR326" i="1"/>
  <c r="M327" i="1" s="1"/>
  <c r="T327" i="1" l="1"/>
  <c r="AC327" i="1" s="1"/>
  <c r="AB327" i="1"/>
  <c r="Q327" i="1"/>
  <c r="U327" i="1"/>
  <c r="AH327" i="1"/>
  <c r="AQ327" i="1"/>
  <c r="L328" i="1" s="1"/>
  <c r="AD327" i="1"/>
  <c r="AP327" i="1" s="1"/>
  <c r="K328" i="1" s="1"/>
  <c r="Y327" i="1"/>
  <c r="X327" i="1" l="1"/>
  <c r="V327" i="1"/>
  <c r="AG327" i="1" s="1"/>
  <c r="AK327" i="1"/>
  <c r="AT327" i="1" s="1"/>
  <c r="O328" i="1" s="1"/>
  <c r="AI328" i="1"/>
  <c r="AE328" i="1"/>
  <c r="AF328" i="1"/>
  <c r="AJ328" i="1"/>
  <c r="AN327" i="1"/>
  <c r="I328" i="1" s="1"/>
  <c r="AO327" i="1"/>
  <c r="J328" i="1" s="1"/>
  <c r="T328" i="1" l="1"/>
  <c r="AC328" i="1" s="1"/>
  <c r="S328" i="1"/>
  <c r="AB328" i="1" s="1"/>
  <c r="AQ328" i="1"/>
  <c r="L329" i="1" s="1"/>
  <c r="AH328" i="1"/>
  <c r="AD328" i="1"/>
  <c r="AP328" i="1" s="1"/>
  <c r="K329" i="1" s="1"/>
  <c r="AS327" i="1"/>
  <c r="N328" i="1" s="1"/>
  <c r="AR327" i="1"/>
  <c r="M328" i="1" l="1"/>
  <c r="X328" i="1" s="1"/>
  <c r="AF329" i="1"/>
  <c r="AJ329" i="1"/>
  <c r="AE329" i="1"/>
  <c r="AI329" i="1"/>
  <c r="AQ329" i="1" l="1"/>
  <c r="L330" i="1" s="1"/>
  <c r="AJ330" i="1" s="1"/>
  <c r="U328" i="1"/>
  <c r="Q328" i="1"/>
  <c r="Y328" i="1"/>
  <c r="AF330" i="1" l="1"/>
  <c r="V328" i="1"/>
  <c r="AG328" i="1" s="1"/>
  <c r="AK328" i="1"/>
  <c r="AT328" i="1" s="1"/>
  <c r="O329" i="1" s="1"/>
  <c r="AO328" i="1"/>
  <c r="J329" i="1" s="1"/>
  <c r="AN328" i="1"/>
  <c r="I329" i="1" s="1"/>
  <c r="T329" i="1" l="1"/>
  <c r="AC329" i="1" s="1"/>
  <c r="S329" i="1"/>
  <c r="AB329" i="1" s="1"/>
  <c r="AD329" i="1"/>
  <c r="AP329" i="1" s="1"/>
  <c r="K330" i="1" s="1"/>
  <c r="AR328" i="1"/>
  <c r="M329" i="1" s="1"/>
  <c r="AH329" i="1"/>
  <c r="AS328" i="1"/>
  <c r="N329" i="1" s="1"/>
  <c r="X329" i="1" l="1"/>
  <c r="AI330" i="1"/>
  <c r="AE330" i="1"/>
  <c r="AQ330" i="1" s="1"/>
  <c r="L331" i="1" s="1"/>
  <c r="AJ331" i="1" s="1"/>
  <c r="U329" i="1"/>
  <c r="Q329" i="1"/>
  <c r="Y329" i="1"/>
  <c r="AF331" i="1" l="1"/>
  <c r="V329" i="1"/>
  <c r="AG329" i="1" s="1"/>
  <c r="AS329" i="1" s="1"/>
  <c r="N330" i="1" s="1"/>
  <c r="AK329" i="1"/>
  <c r="AT329" i="1" s="1"/>
  <c r="O330" i="1" s="1"/>
  <c r="AN329" i="1"/>
  <c r="I330" i="1" s="1"/>
  <c r="AO329" i="1"/>
  <c r="J330" i="1" s="1"/>
  <c r="T330" i="1" l="1"/>
  <c r="AC330" i="1" s="1"/>
  <c r="S330" i="1"/>
  <c r="AB330" i="1" s="1"/>
  <c r="AD330" i="1"/>
  <c r="AP330" i="1" s="1"/>
  <c r="K331" i="1" s="1"/>
  <c r="AR329" i="1"/>
  <c r="M330" i="1" s="1"/>
  <c r="AH330" i="1"/>
  <c r="X330" i="1" l="1"/>
  <c r="U330" i="1"/>
  <c r="Y330" i="1"/>
  <c r="Q330" i="1"/>
  <c r="AE331" i="1"/>
  <c r="AQ331" i="1" s="1"/>
  <c r="L332" i="1" s="1"/>
  <c r="AF332" i="1" s="1"/>
  <c r="AI331" i="1"/>
  <c r="V330" i="1" l="1"/>
  <c r="AG330" i="1" s="1"/>
  <c r="AK330" i="1"/>
  <c r="AT330" i="1" s="1"/>
  <c r="O331" i="1" s="1"/>
  <c r="AO330" i="1"/>
  <c r="J331" i="1" s="1"/>
  <c r="AN330" i="1"/>
  <c r="I331" i="1" s="1"/>
  <c r="AJ332" i="1"/>
  <c r="T331" i="1" l="1"/>
  <c r="AC331" i="1" s="1"/>
  <c r="S331" i="1"/>
  <c r="AB331" i="1" s="1"/>
  <c r="AD331" i="1"/>
  <c r="AP331" i="1" s="1"/>
  <c r="K332" i="1" s="1"/>
  <c r="AR330" i="1"/>
  <c r="M331" i="1" s="1"/>
  <c r="U331" i="1" s="1"/>
  <c r="AH331" i="1"/>
  <c r="AS330" i="1"/>
  <c r="N331" i="1" s="1"/>
  <c r="X331" i="1" l="1"/>
  <c r="AE332" i="1"/>
  <c r="AQ332" i="1" s="1"/>
  <c r="L333" i="1" s="1"/>
  <c r="AJ333" i="1" s="1"/>
  <c r="AI332" i="1"/>
  <c r="Q331" i="1"/>
  <c r="Y331" i="1"/>
  <c r="V331" i="1"/>
  <c r="AG331" i="1" s="1"/>
  <c r="AK331" i="1"/>
  <c r="AT331" i="1" s="1"/>
  <c r="O332" i="1" s="1"/>
  <c r="AF333" i="1" l="1"/>
  <c r="AN331" i="1"/>
  <c r="I332" i="1" s="1"/>
  <c r="AO331" i="1"/>
  <c r="J332" i="1" s="1"/>
  <c r="AS331" i="1"/>
  <c r="N332" i="1" s="1"/>
  <c r="AR331" i="1"/>
  <c r="T332" i="1" l="1"/>
  <c r="AC332" i="1" s="1"/>
  <c r="S332" i="1"/>
  <c r="AB332" i="1" s="1"/>
  <c r="AH332" i="1"/>
  <c r="AD332" i="1"/>
  <c r="AP332" i="1" s="1"/>
  <c r="K333" i="1" s="1"/>
  <c r="M332" i="1"/>
  <c r="X332" i="1" l="1"/>
  <c r="AI333" i="1"/>
  <c r="AE333" i="1"/>
  <c r="AQ333" i="1" s="1"/>
  <c r="L334" i="1" s="1"/>
  <c r="AF334" i="1" s="1"/>
  <c r="U332" i="1"/>
  <c r="AN332" i="1"/>
  <c r="I333" i="1" s="1"/>
  <c r="Q332" i="1"/>
  <c r="Y332" i="1"/>
  <c r="V332" i="1" l="1"/>
  <c r="AG332" i="1" s="1"/>
  <c r="AS332" i="1" s="1"/>
  <c r="N333" i="1" s="1"/>
  <c r="AK332" i="1"/>
  <c r="AT332" i="1" s="1"/>
  <c r="O333" i="1" s="1"/>
  <c r="AJ334" i="1"/>
  <c r="AO332" i="1"/>
  <c r="J333" i="1" s="1"/>
  <c r="T333" i="1" l="1"/>
  <c r="AC333" i="1" s="1"/>
  <c r="S333" i="1"/>
  <c r="AB333" i="1" s="1"/>
  <c r="AR332" i="1"/>
  <c r="M333" i="1" s="1"/>
  <c r="AH333" i="1"/>
  <c r="AD333" i="1"/>
  <c r="AP333" i="1" s="1"/>
  <c r="K334" i="1" s="1"/>
  <c r="X333" i="1" l="1"/>
  <c r="AI334" i="1"/>
  <c r="AE334" i="1"/>
  <c r="AQ334" i="1" s="1"/>
  <c r="L335" i="1" s="1"/>
  <c r="AJ335" i="1" s="1"/>
  <c r="U333" i="1"/>
  <c r="Y333" i="1"/>
  <c r="Q333" i="1"/>
  <c r="V333" i="1" l="1"/>
  <c r="AG333" i="1" s="1"/>
  <c r="AK333" i="1"/>
  <c r="AT333" i="1" s="1"/>
  <c r="O334" i="1" s="1"/>
  <c r="AF335" i="1"/>
  <c r="AO333" i="1"/>
  <c r="J334" i="1" s="1"/>
  <c r="AN333" i="1"/>
  <c r="I334" i="1" s="1"/>
  <c r="T334" i="1" l="1"/>
  <c r="AC334" i="1" s="1"/>
  <c r="S334" i="1"/>
  <c r="AB334" i="1" s="1"/>
  <c r="AH334" i="1"/>
  <c r="AD334" i="1"/>
  <c r="AP334" i="1" s="1"/>
  <c r="K335" i="1" s="1"/>
  <c r="AR333" i="1"/>
  <c r="M334" i="1" s="1"/>
  <c r="AS333" i="1"/>
  <c r="N334" i="1" s="1"/>
  <c r="X334" i="1" l="1"/>
  <c r="AI335" i="1"/>
  <c r="AE335" i="1"/>
  <c r="AQ335" i="1" s="1"/>
  <c r="L336" i="1" s="1"/>
  <c r="AJ336" i="1" s="1"/>
  <c r="U334" i="1"/>
  <c r="Q334" i="1"/>
  <c r="Y334" i="1"/>
  <c r="V334" i="1" l="1"/>
  <c r="AG334" i="1" s="1"/>
  <c r="AS334" i="1" s="1"/>
  <c r="N335" i="1" s="1"/>
  <c r="AK334" i="1"/>
  <c r="AT334" i="1" s="1"/>
  <c r="O335" i="1" s="1"/>
  <c r="AF336" i="1"/>
  <c r="AN334" i="1"/>
  <c r="I335" i="1" s="1"/>
  <c r="AO334" i="1"/>
  <c r="J335" i="1" s="1"/>
  <c r="T335" i="1" l="1"/>
  <c r="AC335" i="1" s="1"/>
  <c r="S335" i="1"/>
  <c r="AB335" i="1" s="1"/>
  <c r="AD335" i="1"/>
  <c r="AP335" i="1" s="1"/>
  <c r="K336" i="1" s="1"/>
  <c r="AH335" i="1"/>
  <c r="AR334" i="1"/>
  <c r="M335" i="1" s="1"/>
  <c r="X335" i="1" l="1"/>
  <c r="U335" i="1"/>
  <c r="AI336" i="1"/>
  <c r="Y335" i="1"/>
  <c r="AE336" i="1"/>
  <c r="AQ336" i="1" s="1"/>
  <c r="L337" i="1" s="1"/>
  <c r="AF337" i="1" s="1"/>
  <c r="Q335" i="1"/>
  <c r="V335" i="1" l="1"/>
  <c r="AG335" i="1" s="1"/>
  <c r="AS335" i="1" s="1"/>
  <c r="N336" i="1" s="1"/>
  <c r="AK335" i="1"/>
  <c r="AT335" i="1" s="1"/>
  <c r="O336" i="1" s="1"/>
  <c r="AO335" i="1"/>
  <c r="J336" i="1" s="1"/>
  <c r="AN335" i="1"/>
  <c r="I336" i="1" s="1"/>
  <c r="AJ337" i="1"/>
  <c r="T336" i="1" l="1"/>
  <c r="AC336" i="1" s="1"/>
  <c r="S336" i="1"/>
  <c r="AB336" i="1" s="1"/>
  <c r="AD336" i="1"/>
  <c r="AP336" i="1" s="1"/>
  <c r="K337" i="1" s="1"/>
  <c r="AR335" i="1"/>
  <c r="M336" i="1" s="1"/>
  <c r="AH336" i="1"/>
  <c r="X336" i="1" l="1"/>
  <c r="AI337" i="1"/>
  <c r="AE337" i="1"/>
  <c r="AQ337" i="1" s="1"/>
  <c r="L338" i="1" s="1"/>
  <c r="AF338" i="1" s="1"/>
  <c r="U336" i="1"/>
  <c r="Q336" i="1"/>
  <c r="Y336" i="1"/>
  <c r="AJ338" i="1" l="1"/>
  <c r="V336" i="1"/>
  <c r="AG336" i="1" s="1"/>
  <c r="AS336" i="1" s="1"/>
  <c r="N337" i="1" s="1"/>
  <c r="AK336" i="1"/>
  <c r="AT336" i="1" s="1"/>
  <c r="O337" i="1" s="1"/>
  <c r="AN336" i="1"/>
  <c r="I337" i="1" s="1"/>
  <c r="AO336" i="1"/>
  <c r="AR336" i="1" l="1"/>
  <c r="M337" i="1" s="1"/>
  <c r="U337" i="1" s="1"/>
  <c r="J337" i="1"/>
  <c r="S337" i="1" s="1"/>
  <c r="T337" i="1" l="1"/>
  <c r="AC337" i="1" s="1"/>
  <c r="AB337" i="1"/>
  <c r="V337" i="1"/>
  <c r="AG337" i="1" s="1"/>
  <c r="AK337" i="1"/>
  <c r="Y337" i="1"/>
  <c r="AH337" i="1"/>
  <c r="Q337" i="1"/>
  <c r="AD337" i="1"/>
  <c r="AP337" i="1" s="1"/>
  <c r="K338" i="1" s="1"/>
  <c r="X337" i="1" l="1"/>
  <c r="AN337" i="1"/>
  <c r="I338" i="1" s="1"/>
  <c r="AO337" i="1"/>
  <c r="J338" i="1" s="1"/>
  <c r="AT337" i="1"/>
  <c r="O338" i="1" s="1"/>
  <c r="AE338" i="1"/>
  <c r="AQ338" i="1" s="1"/>
  <c r="L339" i="1" s="1"/>
  <c r="AI338" i="1"/>
  <c r="AS337" i="1"/>
  <c r="N338" i="1" s="1"/>
  <c r="AR337" i="1"/>
  <c r="M338" i="1" s="1"/>
  <c r="T338" i="1" l="1"/>
  <c r="AC338" i="1" s="1"/>
  <c r="S338" i="1"/>
  <c r="AB338" i="1" s="1"/>
  <c r="AH338" i="1"/>
  <c r="AD338" i="1"/>
  <c r="AP338" i="1" s="1"/>
  <c r="K339" i="1" s="1"/>
  <c r="U338" i="1"/>
  <c r="Q338" i="1"/>
  <c r="AF339" i="1"/>
  <c r="AJ339" i="1"/>
  <c r="Y338" i="1"/>
  <c r="X338" i="1" l="1"/>
  <c r="V338" i="1"/>
  <c r="AG338" i="1" s="1"/>
  <c r="AK338" i="1"/>
  <c r="AT338" i="1" s="1"/>
  <c r="O339" i="1" s="1"/>
  <c r="AI339" i="1"/>
  <c r="AE339" i="1"/>
  <c r="AQ339" i="1" s="1"/>
  <c r="L340" i="1" s="1"/>
  <c r="AF340" i="1" s="1"/>
  <c r="AN338" i="1"/>
  <c r="I339" i="1" s="1"/>
  <c r="AO338" i="1"/>
  <c r="J339" i="1" s="1"/>
  <c r="T339" i="1" l="1"/>
  <c r="AC339" i="1" s="1"/>
  <c r="S339" i="1"/>
  <c r="AB339" i="1" s="1"/>
  <c r="AJ340" i="1"/>
  <c r="AS338" i="1"/>
  <c r="N339" i="1" s="1"/>
  <c r="AR338" i="1"/>
  <c r="M339" i="1" s="1"/>
  <c r="AH339" i="1"/>
  <c r="AD339" i="1"/>
  <c r="AP339" i="1" s="1"/>
  <c r="K340" i="1" s="1"/>
  <c r="X339" i="1" l="1"/>
  <c r="U339" i="1"/>
  <c r="Q339" i="1"/>
  <c r="AI340" i="1"/>
  <c r="AE340" i="1"/>
  <c r="AQ340" i="1" s="1"/>
  <c r="L341" i="1" s="1"/>
  <c r="Y339" i="1"/>
  <c r="V339" i="1" l="1"/>
  <c r="AG339" i="1" s="1"/>
  <c r="AK339" i="1"/>
  <c r="AT339" i="1" s="1"/>
  <c r="O340" i="1" s="1"/>
  <c r="AN339" i="1"/>
  <c r="I340" i="1" s="1"/>
  <c r="AF341" i="1"/>
  <c r="AJ341" i="1"/>
  <c r="AO339" i="1"/>
  <c r="J340" i="1" s="1"/>
  <c r="T340" i="1" l="1"/>
  <c r="AC340" i="1" s="1"/>
  <c r="S340" i="1"/>
  <c r="AB340" i="1" s="1"/>
  <c r="AH340" i="1"/>
  <c r="AD340" i="1"/>
  <c r="AP340" i="1" s="1"/>
  <c r="K341" i="1" s="1"/>
  <c r="AS339" i="1"/>
  <c r="N340" i="1" s="1"/>
  <c r="AR339" i="1"/>
  <c r="M340" i="1" s="1"/>
  <c r="X340" i="1" l="1"/>
  <c r="U340" i="1"/>
  <c r="Q340" i="1"/>
  <c r="AI341" i="1"/>
  <c r="AE341" i="1"/>
  <c r="AQ341" i="1" s="1"/>
  <c r="L342" i="1" s="1"/>
  <c r="Y340" i="1"/>
  <c r="V340" i="1" l="1"/>
  <c r="AG340" i="1" s="1"/>
  <c r="AK340" i="1"/>
  <c r="AT340" i="1" s="1"/>
  <c r="O341" i="1" s="1"/>
  <c r="AN340" i="1"/>
  <c r="I341" i="1" s="1"/>
  <c r="AO340" i="1"/>
  <c r="J341" i="1" s="1"/>
  <c r="AJ342" i="1"/>
  <c r="AF342" i="1"/>
  <c r="T341" i="1" l="1"/>
  <c r="AC341" i="1" s="1"/>
  <c r="S341" i="1"/>
  <c r="AB341" i="1" s="1"/>
  <c r="AD341" i="1"/>
  <c r="AP341" i="1" s="1"/>
  <c r="K342" i="1" s="1"/>
  <c r="AH341" i="1"/>
  <c r="AS340" i="1"/>
  <c r="N341" i="1" s="1"/>
  <c r="AR340" i="1"/>
  <c r="M341" i="1" l="1"/>
  <c r="X341" i="1" s="1"/>
  <c r="AI342" i="1"/>
  <c r="AE342" i="1"/>
  <c r="AQ342" i="1" s="1"/>
  <c r="L343" i="1" s="1"/>
  <c r="Y341" i="1" l="1"/>
  <c r="U341" i="1"/>
  <c r="Q341" i="1"/>
  <c r="AJ343" i="1"/>
  <c r="AF343" i="1"/>
  <c r="V341" i="1" l="1"/>
  <c r="AG341" i="1" s="1"/>
  <c r="AK341" i="1"/>
  <c r="AT341" i="1" s="1"/>
  <c r="O342" i="1" s="1"/>
  <c r="AO341" i="1"/>
  <c r="AN341" i="1"/>
  <c r="I342" i="1" s="1"/>
  <c r="AR341" i="1" l="1"/>
  <c r="M342" i="1" s="1"/>
  <c r="U342" i="1" s="1"/>
  <c r="AS341" i="1"/>
  <c r="N342" i="1" s="1"/>
  <c r="J342" i="1"/>
  <c r="S342" i="1" s="1"/>
  <c r="T342" i="1" l="1"/>
  <c r="AC342" i="1" s="1"/>
  <c r="AB342" i="1"/>
  <c r="V342" i="1"/>
  <c r="AG342" i="1" s="1"/>
  <c r="AK342" i="1"/>
  <c r="Y342" i="1"/>
  <c r="Q342" i="1"/>
  <c r="AH342" i="1"/>
  <c r="AD342" i="1"/>
  <c r="AP342" i="1" s="1"/>
  <c r="K343" i="1" s="1"/>
  <c r="X342" i="1" l="1"/>
  <c r="AT342" i="1"/>
  <c r="O343" i="1" s="1"/>
  <c r="AN342" i="1"/>
  <c r="I343" i="1" s="1"/>
  <c r="AO342" i="1"/>
  <c r="J343" i="1" s="1"/>
  <c r="AE343" i="1"/>
  <c r="AQ343" i="1" s="1"/>
  <c r="AI343" i="1"/>
  <c r="AS342" i="1"/>
  <c r="N343" i="1" s="1"/>
  <c r="AR342" i="1"/>
  <c r="T343" i="1" l="1"/>
  <c r="AC343" i="1" s="1"/>
  <c r="S343" i="1"/>
  <c r="AB343" i="1" s="1"/>
  <c r="AD343" i="1"/>
  <c r="AP343" i="1" s="1"/>
  <c r="K344" i="1" s="1"/>
  <c r="AH343" i="1"/>
  <c r="M343" i="1"/>
  <c r="L344" i="1"/>
  <c r="X343" i="1" l="1"/>
  <c r="AI344" i="1"/>
  <c r="AE344" i="1"/>
  <c r="U343" i="1"/>
  <c r="Q343" i="1"/>
  <c r="Y343" i="1"/>
  <c r="AJ344" i="1"/>
  <c r="AF344" i="1"/>
  <c r="V343" i="1" l="1"/>
  <c r="AG343" i="1" s="1"/>
  <c r="AS343" i="1" s="1"/>
  <c r="N344" i="1" s="1"/>
  <c r="AK343" i="1"/>
  <c r="AT343" i="1" s="1"/>
  <c r="O344" i="1" s="1"/>
  <c r="AO343" i="1"/>
  <c r="J344" i="1" s="1"/>
  <c r="AN343" i="1"/>
  <c r="I344" i="1" s="1"/>
  <c r="AQ344" i="1"/>
  <c r="L345" i="1" s="1"/>
  <c r="AJ345" i="1" s="1"/>
  <c r="T344" i="1" l="1"/>
  <c r="AC344" i="1" s="1"/>
  <c r="S344" i="1"/>
  <c r="AB344" i="1" s="1"/>
  <c r="AR343" i="1"/>
  <c r="M344" i="1" s="1"/>
  <c r="U344" i="1" s="1"/>
  <c r="AF345" i="1"/>
  <c r="AD344" i="1"/>
  <c r="AP344" i="1" s="1"/>
  <c r="K345" i="1" s="1"/>
  <c r="AH344" i="1"/>
  <c r="X344" i="1" l="1"/>
  <c r="Q344" i="1"/>
  <c r="Y344" i="1"/>
  <c r="V344" i="1"/>
  <c r="AG344" i="1" s="1"/>
  <c r="AK344" i="1"/>
  <c r="AT344" i="1" s="1"/>
  <c r="O345" i="1" s="1"/>
  <c r="AE345" i="1"/>
  <c r="AQ345" i="1" s="1"/>
  <c r="L346" i="1" s="1"/>
  <c r="AI345" i="1"/>
  <c r="AN344" i="1" l="1"/>
  <c r="I345" i="1" s="1"/>
  <c r="AO344" i="1"/>
  <c r="J345" i="1" s="1"/>
  <c r="AJ346" i="1"/>
  <c r="AF346" i="1"/>
  <c r="AS344" i="1"/>
  <c r="N345" i="1" s="1"/>
  <c r="AR344" i="1"/>
  <c r="M345" i="1" s="1"/>
  <c r="T345" i="1" l="1"/>
  <c r="AC345" i="1" s="1"/>
  <c r="S345" i="1"/>
  <c r="AB345" i="1" s="1"/>
  <c r="AD345" i="1"/>
  <c r="AP345" i="1" s="1"/>
  <c r="K346" i="1" s="1"/>
  <c r="AH345" i="1"/>
  <c r="Q345" i="1"/>
  <c r="U345" i="1"/>
  <c r="Y345" i="1"/>
  <c r="X345" i="1" l="1"/>
  <c r="AI346" i="1"/>
  <c r="AE346" i="1"/>
  <c r="AQ346" i="1" s="1"/>
  <c r="L347" i="1" s="1"/>
  <c r="AJ347" i="1" s="1"/>
  <c r="V345" i="1"/>
  <c r="AG345" i="1" s="1"/>
  <c r="AK345" i="1"/>
  <c r="AT345" i="1" s="1"/>
  <c r="O346" i="1" s="1"/>
  <c r="AN345" i="1"/>
  <c r="I346" i="1" s="1"/>
  <c r="AO345" i="1"/>
  <c r="AF347" i="1" l="1"/>
  <c r="J346" i="1"/>
  <c r="S346" i="1" s="1"/>
  <c r="AS345" i="1"/>
  <c r="N346" i="1" s="1"/>
  <c r="AR345" i="1"/>
  <c r="M346" i="1" s="1"/>
  <c r="T346" i="1" l="1"/>
  <c r="AC346" i="1" s="1"/>
  <c r="AB346" i="1"/>
  <c r="U346" i="1"/>
  <c r="AD346" i="1"/>
  <c r="AP346" i="1" s="1"/>
  <c r="K347" i="1" s="1"/>
  <c r="Q346" i="1"/>
  <c r="AH346" i="1"/>
  <c r="Y346" i="1"/>
  <c r="X346" i="1" l="1"/>
  <c r="V346" i="1"/>
  <c r="AG346" i="1" s="1"/>
  <c r="AK346" i="1"/>
  <c r="AT346" i="1" s="1"/>
  <c r="O347" i="1" s="1"/>
  <c r="AE347" i="1"/>
  <c r="AQ347" i="1" s="1"/>
  <c r="L348" i="1" s="1"/>
  <c r="AJ348" i="1" s="1"/>
  <c r="AI347" i="1"/>
  <c r="AN346" i="1"/>
  <c r="I347" i="1" s="1"/>
  <c r="AO346" i="1"/>
  <c r="J347" i="1" s="1"/>
  <c r="T347" i="1" l="1"/>
  <c r="AC347" i="1" s="1"/>
  <c r="S347" i="1"/>
  <c r="AB347" i="1" s="1"/>
  <c r="AF348" i="1"/>
  <c r="AS346" i="1"/>
  <c r="N347" i="1" s="1"/>
  <c r="AR346" i="1"/>
  <c r="M347" i="1" s="1"/>
  <c r="AD347" i="1"/>
  <c r="AP347" i="1" s="1"/>
  <c r="K348" i="1" s="1"/>
  <c r="AH347" i="1"/>
  <c r="X347" i="1" l="1"/>
  <c r="U347" i="1"/>
  <c r="Q347" i="1"/>
  <c r="Y347" i="1"/>
  <c r="AI348" i="1"/>
  <c r="AE348" i="1"/>
  <c r="AQ348" i="1" s="1"/>
  <c r="L349" i="1" s="1"/>
  <c r="V347" i="1" l="1"/>
  <c r="AG347" i="1" s="1"/>
  <c r="AK347" i="1"/>
  <c r="AT347" i="1" s="1"/>
  <c r="O348" i="1" s="1"/>
  <c r="AN347" i="1"/>
  <c r="I348" i="1" s="1"/>
  <c r="AO347" i="1"/>
  <c r="AJ349" i="1"/>
  <c r="AF349" i="1"/>
  <c r="J348" i="1" l="1"/>
  <c r="S348" i="1" s="1"/>
  <c r="AS347" i="1"/>
  <c r="N348" i="1" s="1"/>
  <c r="AR347" i="1"/>
  <c r="M348" i="1" s="1"/>
  <c r="T348" i="1" l="1"/>
  <c r="AC348" i="1" s="1"/>
  <c r="AB348" i="1"/>
  <c r="U348" i="1"/>
  <c r="Q348" i="1"/>
  <c r="AH348" i="1"/>
  <c r="AD348" i="1"/>
  <c r="AP348" i="1" s="1"/>
  <c r="K349" i="1" s="1"/>
  <c r="Y348" i="1"/>
  <c r="X348" i="1" l="1"/>
  <c r="V348" i="1"/>
  <c r="AG348" i="1" s="1"/>
  <c r="AK348" i="1"/>
  <c r="AT348" i="1" s="1"/>
  <c r="O349" i="1" s="1"/>
  <c r="AE349" i="1"/>
  <c r="AQ349" i="1" s="1"/>
  <c r="L350" i="1" s="1"/>
  <c r="AI349" i="1"/>
  <c r="AN348" i="1"/>
  <c r="I349" i="1" s="1"/>
  <c r="AO348" i="1"/>
  <c r="J349" i="1" s="1"/>
  <c r="T349" i="1" l="1"/>
  <c r="AC349" i="1" s="1"/>
  <c r="S349" i="1"/>
  <c r="AB349" i="1" s="1"/>
  <c r="AJ350" i="1"/>
  <c r="AF350" i="1"/>
  <c r="AD349" i="1"/>
  <c r="AP349" i="1" s="1"/>
  <c r="K350" i="1" s="1"/>
  <c r="AH349" i="1"/>
  <c r="AS348" i="1"/>
  <c r="N349" i="1" s="1"/>
  <c r="AR348" i="1"/>
  <c r="M349" i="1" s="1"/>
  <c r="X349" i="1" l="1"/>
  <c r="U349" i="1"/>
  <c r="Q349" i="1"/>
  <c r="Y349" i="1"/>
  <c r="AE350" i="1"/>
  <c r="AQ350" i="1" s="1"/>
  <c r="L351" i="1" s="1"/>
  <c r="AI350" i="1"/>
  <c r="V349" i="1" l="1"/>
  <c r="AG349" i="1" s="1"/>
  <c r="AK349" i="1"/>
  <c r="AT349" i="1" s="1"/>
  <c r="O350" i="1" s="1"/>
  <c r="AN349" i="1"/>
  <c r="I350" i="1" s="1"/>
  <c r="AF351" i="1"/>
  <c r="AJ351" i="1"/>
  <c r="AO349" i="1"/>
  <c r="J350" i="1" s="1"/>
  <c r="T350" i="1" l="1"/>
  <c r="AC350" i="1" s="1"/>
  <c r="S350" i="1"/>
  <c r="AB350" i="1" s="1"/>
  <c r="AS349" i="1"/>
  <c r="N350" i="1" s="1"/>
  <c r="AR349" i="1"/>
  <c r="AD350" i="1"/>
  <c r="AP350" i="1" s="1"/>
  <c r="K351" i="1" s="1"/>
  <c r="AH350" i="1"/>
  <c r="M350" i="1" l="1"/>
  <c r="X350" i="1" s="1"/>
  <c r="AI351" i="1"/>
  <c r="AE351" i="1"/>
  <c r="AQ351" i="1" s="1"/>
  <c r="L352" i="1" s="1"/>
  <c r="U350" i="1" l="1"/>
  <c r="Q350" i="1"/>
  <c r="Y350" i="1"/>
  <c r="AJ352" i="1"/>
  <c r="AF352" i="1"/>
  <c r="V350" i="1" l="1"/>
  <c r="AG350" i="1" s="1"/>
  <c r="AS350" i="1" s="1"/>
  <c r="N351" i="1" s="1"/>
  <c r="AK350" i="1"/>
  <c r="AT350" i="1" s="1"/>
  <c r="O351" i="1" s="1"/>
  <c r="AN350" i="1"/>
  <c r="I351" i="1" s="1"/>
  <c r="AO350" i="1"/>
  <c r="AR350" i="1" l="1"/>
  <c r="M351" i="1" s="1"/>
  <c r="U351" i="1" s="1"/>
  <c r="J351" i="1"/>
  <c r="S351" i="1" s="1"/>
  <c r="T351" i="1" l="1"/>
  <c r="AC351" i="1" s="1"/>
  <c r="AB351" i="1"/>
  <c r="V351" i="1"/>
  <c r="AG351" i="1" s="1"/>
  <c r="AK351" i="1"/>
  <c r="Y351" i="1"/>
  <c r="AH351" i="1"/>
  <c r="Q351" i="1"/>
  <c r="AD351" i="1"/>
  <c r="AP351" i="1" s="1"/>
  <c r="K352" i="1" s="1"/>
  <c r="X351" i="1" l="1"/>
  <c r="AT351" i="1"/>
  <c r="O352" i="1" s="1"/>
  <c r="AN351" i="1"/>
  <c r="I352" i="1" s="1"/>
  <c r="AO351" i="1"/>
  <c r="J352" i="1" s="1"/>
  <c r="AI352" i="1"/>
  <c r="AE352" i="1"/>
  <c r="AQ352" i="1" s="1"/>
  <c r="L353" i="1" s="1"/>
  <c r="AS351" i="1"/>
  <c r="N352" i="1" s="1"/>
  <c r="AR351" i="1"/>
  <c r="M352" i="1" s="1"/>
  <c r="T352" i="1" l="1"/>
  <c r="AC352" i="1" s="1"/>
  <c r="S352" i="1"/>
  <c r="AB352" i="1" s="1"/>
  <c r="U352" i="1"/>
  <c r="AJ353" i="1"/>
  <c r="AF353" i="1"/>
  <c r="AD352" i="1"/>
  <c r="AP352" i="1" s="1"/>
  <c r="K353" i="1" s="1"/>
  <c r="Q352" i="1"/>
  <c r="AH352" i="1"/>
  <c r="Y352" i="1"/>
  <c r="X352" i="1" l="1"/>
  <c r="AE353" i="1"/>
  <c r="AQ353" i="1" s="1"/>
  <c r="L354" i="1" s="1"/>
  <c r="AF354" i="1" s="1"/>
  <c r="V352" i="1"/>
  <c r="AG352" i="1" s="1"/>
  <c r="AK352" i="1"/>
  <c r="AT352" i="1" s="1"/>
  <c r="O353" i="1" s="1"/>
  <c r="AI353" i="1"/>
  <c r="AJ354" i="1" l="1"/>
  <c r="AN352" i="1"/>
  <c r="I353" i="1" s="1"/>
  <c r="AO352" i="1"/>
  <c r="J353" i="1" s="1"/>
  <c r="AS352" i="1"/>
  <c r="N353" i="1" s="1"/>
  <c r="AR352" i="1"/>
  <c r="M353" i="1" s="1"/>
  <c r="T353" i="1" l="1"/>
  <c r="AC353" i="1" s="1"/>
  <c r="S353" i="1"/>
  <c r="AB353" i="1" s="1"/>
  <c r="U353" i="1"/>
  <c r="Q353" i="1"/>
  <c r="AD353" i="1"/>
  <c r="AP353" i="1" s="1"/>
  <c r="K354" i="1" s="1"/>
  <c r="AH353" i="1"/>
  <c r="Y353" i="1"/>
  <c r="X353" i="1" l="1"/>
  <c r="V353" i="1"/>
  <c r="AG353" i="1" s="1"/>
  <c r="AK353" i="1"/>
  <c r="AT353" i="1" s="1"/>
  <c r="O354" i="1" s="1"/>
  <c r="AN353" i="1"/>
  <c r="I354" i="1" s="1"/>
  <c r="AE354" i="1"/>
  <c r="AQ354" i="1" s="1"/>
  <c r="L355" i="1" s="1"/>
  <c r="AI354" i="1"/>
  <c r="AO353" i="1"/>
  <c r="J354" i="1" s="1"/>
  <c r="T354" i="1" l="1"/>
  <c r="AC354" i="1" s="1"/>
  <c r="S354" i="1"/>
  <c r="AB354" i="1" s="1"/>
  <c r="AJ355" i="1"/>
  <c r="AF355" i="1"/>
  <c r="AH354" i="1"/>
  <c r="AD354" i="1"/>
  <c r="AP354" i="1" s="1"/>
  <c r="K355" i="1" s="1"/>
  <c r="AS353" i="1"/>
  <c r="N354" i="1" s="1"/>
  <c r="AR353" i="1"/>
  <c r="M354" i="1" s="1"/>
  <c r="X354" i="1" l="1"/>
  <c r="U354" i="1"/>
  <c r="Q354" i="1"/>
  <c r="Y354" i="1"/>
  <c r="AE355" i="1"/>
  <c r="AQ355" i="1" s="1"/>
  <c r="L356" i="1" s="1"/>
  <c r="AI355" i="1"/>
  <c r="V354" i="1" l="1"/>
  <c r="AG354" i="1" s="1"/>
  <c r="AK354" i="1"/>
  <c r="AT354" i="1" s="1"/>
  <c r="O355" i="1" s="1"/>
  <c r="AN354" i="1"/>
  <c r="I355" i="1" s="1"/>
  <c r="AJ356" i="1"/>
  <c r="AF356" i="1"/>
  <c r="AO354" i="1"/>
  <c r="J355" i="1" s="1"/>
  <c r="T355" i="1" l="1"/>
  <c r="AC355" i="1" s="1"/>
  <c r="S355" i="1"/>
  <c r="AB355" i="1" s="1"/>
  <c r="AS354" i="1"/>
  <c r="N355" i="1" s="1"/>
  <c r="AR354" i="1"/>
  <c r="M355" i="1" s="1"/>
  <c r="AD355" i="1"/>
  <c r="AP355" i="1" s="1"/>
  <c r="K356" i="1" s="1"/>
  <c r="AH355" i="1"/>
  <c r="X355" i="1" l="1"/>
  <c r="U355" i="1"/>
  <c r="Q355" i="1"/>
  <c r="AE356" i="1"/>
  <c r="AQ356" i="1" s="1"/>
  <c r="L357" i="1" s="1"/>
  <c r="AI356" i="1"/>
  <c r="Y355" i="1"/>
  <c r="V355" i="1" l="1"/>
  <c r="AG355" i="1" s="1"/>
  <c r="AK355" i="1"/>
  <c r="AT355" i="1" s="1"/>
  <c r="O356" i="1" s="1"/>
  <c r="AN355" i="1"/>
  <c r="I356" i="1" s="1"/>
  <c r="AO355" i="1"/>
  <c r="AJ357" i="1"/>
  <c r="AF357" i="1"/>
  <c r="J356" i="1" l="1"/>
  <c r="S356" i="1" s="1"/>
  <c r="AS355" i="1"/>
  <c r="N356" i="1" s="1"/>
  <c r="AR355" i="1"/>
  <c r="M356" i="1" s="1"/>
  <c r="T356" i="1" l="1"/>
  <c r="AC356" i="1" s="1"/>
  <c r="AB356" i="1"/>
  <c r="U356" i="1"/>
  <c r="Q356" i="1"/>
  <c r="AH356" i="1"/>
  <c r="AD356" i="1"/>
  <c r="AP356" i="1" s="1"/>
  <c r="K357" i="1" s="1"/>
  <c r="Y356" i="1"/>
  <c r="X356" i="1" l="1"/>
  <c r="V356" i="1"/>
  <c r="AG356" i="1" s="1"/>
  <c r="AK356" i="1"/>
  <c r="AT356" i="1" s="1"/>
  <c r="O357" i="1" s="1"/>
  <c r="AE357" i="1"/>
  <c r="AQ357" i="1" s="1"/>
  <c r="L358" i="1" s="1"/>
  <c r="AI357" i="1"/>
  <c r="AN356" i="1"/>
  <c r="I357" i="1" s="1"/>
  <c r="AO356" i="1"/>
  <c r="J357" i="1" s="1"/>
  <c r="T357" i="1" l="1"/>
  <c r="AC357" i="1" s="1"/>
  <c r="S357" i="1"/>
  <c r="AB357" i="1" s="1"/>
  <c r="AJ358" i="1"/>
  <c r="AF358" i="1"/>
  <c r="AH357" i="1"/>
  <c r="AD357" i="1"/>
  <c r="AP357" i="1" s="1"/>
  <c r="K358" i="1" s="1"/>
  <c r="AS356" i="1"/>
  <c r="N357" i="1" s="1"/>
  <c r="AR356" i="1"/>
  <c r="M357" i="1" s="1"/>
  <c r="X357" i="1" l="1"/>
  <c r="U357" i="1"/>
  <c r="Q357" i="1"/>
  <c r="AI358" i="1"/>
  <c r="AE358" i="1"/>
  <c r="AQ358" i="1" s="1"/>
  <c r="L359" i="1" s="1"/>
  <c r="Y357" i="1"/>
  <c r="V357" i="1" l="1"/>
  <c r="AG357" i="1" s="1"/>
  <c r="AK357" i="1"/>
  <c r="AT357" i="1" s="1"/>
  <c r="O358" i="1" s="1"/>
  <c r="AN357" i="1"/>
  <c r="I358" i="1" s="1"/>
  <c r="AO357" i="1"/>
  <c r="AF359" i="1"/>
  <c r="AJ359" i="1"/>
  <c r="J358" i="1" l="1"/>
  <c r="S358" i="1" s="1"/>
  <c r="AS357" i="1"/>
  <c r="N358" i="1" s="1"/>
  <c r="AR357" i="1"/>
  <c r="M358" i="1" s="1"/>
  <c r="T358" i="1" l="1"/>
  <c r="AC358" i="1" s="1"/>
  <c r="AB358" i="1"/>
  <c r="U358" i="1"/>
  <c r="Q358" i="1"/>
  <c r="AH358" i="1"/>
  <c r="AD358" i="1"/>
  <c r="AP358" i="1" s="1"/>
  <c r="K359" i="1" s="1"/>
  <c r="Y358" i="1"/>
  <c r="X358" i="1" l="1"/>
  <c r="V358" i="1"/>
  <c r="AG358" i="1" s="1"/>
  <c r="AK358" i="1"/>
  <c r="AT358" i="1" s="1"/>
  <c r="O359" i="1" s="1"/>
  <c r="AI359" i="1"/>
  <c r="AE359" i="1"/>
  <c r="AQ359" i="1" s="1"/>
  <c r="L360" i="1" s="1"/>
  <c r="AN358" i="1"/>
  <c r="I359" i="1" s="1"/>
  <c r="AO358" i="1"/>
  <c r="J359" i="1" s="1"/>
  <c r="T359" i="1" l="1"/>
  <c r="AC359" i="1" s="1"/>
  <c r="S359" i="1"/>
  <c r="AB359" i="1" s="1"/>
  <c r="AF360" i="1"/>
  <c r="AJ360" i="1"/>
  <c r="AS358" i="1"/>
  <c r="N359" i="1" s="1"/>
  <c r="AR358" i="1"/>
  <c r="AD359" i="1"/>
  <c r="AP359" i="1" s="1"/>
  <c r="K360" i="1" s="1"/>
  <c r="AH359" i="1"/>
  <c r="M359" i="1" l="1"/>
  <c r="X359" i="1" s="1"/>
  <c r="AI360" i="1"/>
  <c r="AE360" i="1"/>
  <c r="AQ360" i="1" s="1"/>
  <c r="L361" i="1" s="1"/>
  <c r="U359" i="1" l="1"/>
  <c r="Q359" i="1"/>
  <c r="Y359" i="1"/>
  <c r="AJ361" i="1"/>
  <c r="AF361" i="1"/>
  <c r="V359" i="1" l="1"/>
  <c r="AG359" i="1" s="1"/>
  <c r="AK359" i="1"/>
  <c r="AT359" i="1" s="1"/>
  <c r="O360" i="1" s="1"/>
  <c r="AN359" i="1"/>
  <c r="I360" i="1" s="1"/>
  <c r="AO359" i="1"/>
  <c r="J360" i="1" s="1"/>
  <c r="T360" i="1" l="1"/>
  <c r="AC360" i="1" s="1"/>
  <c r="S360" i="1"/>
  <c r="AB360" i="1" s="1"/>
  <c r="AR359" i="1"/>
  <c r="M360" i="1" s="1"/>
  <c r="U360" i="1" s="1"/>
  <c r="AS359" i="1"/>
  <c r="N360" i="1" s="1"/>
  <c r="AD360" i="1"/>
  <c r="AP360" i="1" s="1"/>
  <c r="K361" i="1" s="1"/>
  <c r="AH360" i="1"/>
  <c r="X360" i="1" l="1"/>
  <c r="Y360" i="1"/>
  <c r="V360" i="1"/>
  <c r="AG360" i="1" s="1"/>
  <c r="AK360" i="1"/>
  <c r="AT360" i="1" s="1"/>
  <c r="O361" i="1" s="1"/>
  <c r="Q360" i="1"/>
  <c r="AI361" i="1"/>
  <c r="AE361" i="1"/>
  <c r="AQ361" i="1" s="1"/>
  <c r="L362" i="1" s="1"/>
  <c r="AN360" i="1" l="1"/>
  <c r="I361" i="1" s="1"/>
  <c r="AO360" i="1"/>
  <c r="J361" i="1" s="1"/>
  <c r="AF362" i="1"/>
  <c r="AJ362" i="1"/>
  <c r="AS360" i="1"/>
  <c r="N361" i="1" s="1"/>
  <c r="AR360" i="1"/>
  <c r="T361" i="1" l="1"/>
  <c r="AC361" i="1" s="1"/>
  <c r="S361" i="1"/>
  <c r="AB361" i="1" s="1"/>
  <c r="AH361" i="1"/>
  <c r="AD361" i="1"/>
  <c r="AP361" i="1" s="1"/>
  <c r="K362" i="1" s="1"/>
  <c r="M361" i="1"/>
  <c r="X361" i="1" l="1"/>
  <c r="AI362" i="1"/>
  <c r="AE362" i="1"/>
  <c r="AQ362" i="1" s="1"/>
  <c r="L363" i="1" s="1"/>
  <c r="AF363" i="1" s="1"/>
  <c r="U361" i="1"/>
  <c r="Y361" i="1"/>
  <c r="Q361" i="1"/>
  <c r="V361" i="1" l="1"/>
  <c r="AG361" i="1" s="1"/>
  <c r="AS361" i="1" s="1"/>
  <c r="N362" i="1" s="1"/>
  <c r="AK361" i="1"/>
  <c r="AT361" i="1" s="1"/>
  <c r="O362" i="1" s="1"/>
  <c r="AJ363" i="1"/>
  <c r="AO361" i="1"/>
  <c r="J362" i="1" s="1"/>
  <c r="AN361" i="1"/>
  <c r="I362" i="1" s="1"/>
  <c r="T362" i="1" l="1"/>
  <c r="AC362" i="1" s="1"/>
  <c r="S362" i="1"/>
  <c r="AB362" i="1" s="1"/>
  <c r="AR361" i="1"/>
  <c r="M362" i="1" s="1"/>
  <c r="AD362" i="1"/>
  <c r="AP362" i="1" s="1"/>
  <c r="AH362" i="1"/>
  <c r="X362" i="1" l="1"/>
  <c r="Y362" i="1"/>
  <c r="Q362" i="1"/>
  <c r="U362" i="1"/>
  <c r="K363" i="1"/>
  <c r="AN362" i="1" l="1"/>
  <c r="I363" i="1" s="1"/>
  <c r="AO362" i="1"/>
  <c r="J363" i="1" s="1"/>
  <c r="V362" i="1"/>
  <c r="AG362" i="1" s="1"/>
  <c r="AK362" i="1"/>
  <c r="AT362" i="1" s="1"/>
  <c r="O363" i="1" s="1"/>
  <c r="AE363" i="1"/>
  <c r="AQ363" i="1" s="1"/>
  <c r="AI363" i="1"/>
  <c r="T363" i="1" l="1"/>
  <c r="AC363" i="1" s="1"/>
  <c r="S363" i="1"/>
  <c r="AB363" i="1" s="1"/>
  <c r="AH363" i="1"/>
  <c r="AD363" i="1"/>
  <c r="AP363" i="1" s="1"/>
  <c r="K364" i="1" s="1"/>
  <c r="AR362" i="1"/>
  <c r="M363" i="1" s="1"/>
  <c r="AS362" i="1"/>
  <c r="N363" i="1" s="1"/>
  <c r="L364" i="1"/>
  <c r="X363" i="1" l="1"/>
  <c r="U363" i="1"/>
  <c r="AE364" i="1"/>
  <c r="Q363" i="1"/>
  <c r="Y363" i="1"/>
  <c r="AJ364" i="1"/>
  <c r="AI364" i="1"/>
  <c r="AF364" i="1"/>
  <c r="V363" i="1" l="1"/>
  <c r="AG363" i="1" s="1"/>
  <c r="AK363" i="1"/>
  <c r="AT363" i="1" s="1"/>
  <c r="O364" i="1" s="1"/>
  <c r="AN363" i="1"/>
  <c r="I364" i="1" s="1"/>
  <c r="AQ364" i="1"/>
  <c r="L365" i="1" s="1"/>
  <c r="AF365" i="1" s="1"/>
  <c r="AO363" i="1"/>
  <c r="J364" i="1" s="1"/>
  <c r="T364" i="1" l="1"/>
  <c r="AC364" i="1" s="1"/>
  <c r="S364" i="1"/>
  <c r="AB364" i="1" s="1"/>
  <c r="AS363" i="1"/>
  <c r="N364" i="1" s="1"/>
  <c r="AR363" i="1"/>
  <c r="M364" i="1" s="1"/>
  <c r="AJ365" i="1"/>
  <c r="AH364" i="1"/>
  <c r="AD364" i="1"/>
  <c r="AP364" i="1" s="1"/>
  <c r="K365" i="1" s="1"/>
  <c r="X364" i="1" l="1"/>
  <c r="U364" i="1"/>
  <c r="AE365" i="1"/>
  <c r="AQ365" i="1" s="1"/>
  <c r="L366" i="1" s="1"/>
  <c r="AJ366" i="1" s="1"/>
  <c r="Y364" i="1"/>
  <c r="AI365" i="1"/>
  <c r="Q364" i="1"/>
  <c r="V364" i="1" l="1"/>
  <c r="AG364" i="1" s="1"/>
  <c r="AK364" i="1"/>
  <c r="AT364" i="1" s="1"/>
  <c r="O365" i="1" s="1"/>
  <c r="AF366" i="1"/>
  <c r="AO364" i="1"/>
  <c r="AN364" i="1"/>
  <c r="I365" i="1" s="1"/>
  <c r="AR364" i="1" l="1"/>
  <c r="M365" i="1" s="1"/>
  <c r="U365" i="1" s="1"/>
  <c r="AS364" i="1"/>
  <c r="N365" i="1" s="1"/>
  <c r="J365" i="1"/>
  <c r="S365" i="1" s="1"/>
  <c r="T365" i="1" l="1"/>
  <c r="AC365" i="1" s="1"/>
  <c r="AB365" i="1"/>
  <c r="V365" i="1"/>
  <c r="AG365" i="1" s="1"/>
  <c r="AK365" i="1"/>
  <c r="Q365" i="1"/>
  <c r="AH365" i="1"/>
  <c r="Y365" i="1"/>
  <c r="AD365" i="1"/>
  <c r="AP365" i="1" s="1"/>
  <c r="K366" i="1" s="1"/>
  <c r="X365" i="1" l="1"/>
  <c r="AT365" i="1"/>
  <c r="O366" i="1" s="1"/>
  <c r="AN365" i="1"/>
  <c r="I366" i="1" s="1"/>
  <c r="AO365" i="1"/>
  <c r="J366" i="1" s="1"/>
  <c r="AI366" i="1"/>
  <c r="AE366" i="1"/>
  <c r="AQ366" i="1" s="1"/>
  <c r="L367" i="1" s="1"/>
  <c r="AS365" i="1"/>
  <c r="N366" i="1" s="1"/>
  <c r="AR365" i="1"/>
  <c r="M366" i="1" s="1"/>
  <c r="T366" i="1" l="1"/>
  <c r="AC366" i="1" s="1"/>
  <c r="S366" i="1"/>
  <c r="AB366" i="1" s="1"/>
  <c r="AD366" i="1"/>
  <c r="AP366" i="1" s="1"/>
  <c r="K367" i="1" s="1"/>
  <c r="AH366" i="1"/>
  <c r="U366" i="1"/>
  <c r="Q366" i="1"/>
  <c r="AF367" i="1"/>
  <c r="AJ367" i="1"/>
  <c r="Y366" i="1"/>
  <c r="X366" i="1" l="1"/>
  <c r="AI367" i="1"/>
  <c r="V366" i="1"/>
  <c r="AG366" i="1" s="1"/>
  <c r="AK366" i="1"/>
  <c r="AT366" i="1" s="1"/>
  <c r="O367" i="1" s="1"/>
  <c r="AE367" i="1"/>
  <c r="AQ367" i="1" s="1"/>
  <c r="L368" i="1" s="1"/>
  <c r="AF368" i="1" s="1"/>
  <c r="AN366" i="1"/>
  <c r="I367" i="1" s="1"/>
  <c r="AO366" i="1"/>
  <c r="AJ368" i="1" l="1"/>
  <c r="J367" i="1"/>
  <c r="S367" i="1" s="1"/>
  <c r="AS366" i="1"/>
  <c r="N367" i="1" s="1"/>
  <c r="AR366" i="1"/>
  <c r="M367" i="1" s="1"/>
  <c r="T367" i="1" l="1"/>
  <c r="AC367" i="1" s="1"/>
  <c r="AH367" i="1"/>
  <c r="AB367" i="1"/>
  <c r="U367" i="1"/>
  <c r="Q367" i="1"/>
  <c r="AD367" i="1"/>
  <c r="AP367" i="1" s="1"/>
  <c r="K368" i="1" s="1"/>
  <c r="Y367" i="1"/>
  <c r="X367" i="1" l="1"/>
  <c r="V367" i="1"/>
  <c r="AG367" i="1" s="1"/>
  <c r="AK367" i="1"/>
  <c r="AT367" i="1" s="1"/>
  <c r="O368" i="1" s="1"/>
  <c r="AE368" i="1"/>
  <c r="AQ368" i="1" s="1"/>
  <c r="L369" i="1" s="1"/>
  <c r="AI368" i="1"/>
  <c r="AN367" i="1"/>
  <c r="I368" i="1" s="1"/>
  <c r="AO367" i="1"/>
  <c r="J368" i="1" s="1"/>
  <c r="T368" i="1" l="1"/>
  <c r="AC368" i="1" s="1"/>
  <c r="S368" i="1"/>
  <c r="AB368" i="1" s="1"/>
  <c r="AJ369" i="1"/>
  <c r="AF369" i="1"/>
  <c r="AS367" i="1"/>
  <c r="N368" i="1" s="1"/>
  <c r="AR367" i="1"/>
  <c r="M368" i="1" s="1"/>
  <c r="AD368" i="1"/>
  <c r="AP368" i="1" s="1"/>
  <c r="K369" i="1" s="1"/>
  <c r="AH368" i="1"/>
  <c r="X368" i="1" l="1"/>
  <c r="U368" i="1"/>
  <c r="Q368" i="1"/>
  <c r="Y368" i="1"/>
  <c r="AE369" i="1"/>
  <c r="AQ369" i="1" s="1"/>
  <c r="L370" i="1" s="1"/>
  <c r="AI369" i="1"/>
  <c r="V368" i="1" l="1"/>
  <c r="AG368" i="1" s="1"/>
  <c r="AK368" i="1"/>
  <c r="AT368" i="1" s="1"/>
  <c r="O369" i="1" s="1"/>
  <c r="AN368" i="1"/>
  <c r="I369" i="1" s="1"/>
  <c r="AO368" i="1"/>
  <c r="J369" i="1" s="1"/>
  <c r="AJ370" i="1"/>
  <c r="AF370" i="1"/>
  <c r="T369" i="1" l="1"/>
  <c r="AC369" i="1" s="1"/>
  <c r="S369" i="1"/>
  <c r="AB369" i="1" s="1"/>
  <c r="AS368" i="1"/>
  <c r="N369" i="1" s="1"/>
  <c r="AR368" i="1"/>
  <c r="M369" i="1" s="1"/>
  <c r="AH369" i="1"/>
  <c r="AD369" i="1"/>
  <c r="AP369" i="1" s="1"/>
  <c r="K370" i="1" s="1"/>
  <c r="X369" i="1" l="1"/>
  <c r="U369" i="1"/>
  <c r="Q369" i="1"/>
  <c r="Y369" i="1"/>
  <c r="AI370" i="1"/>
  <c r="AE370" i="1"/>
  <c r="AQ370" i="1" s="1"/>
  <c r="L371" i="1" s="1"/>
  <c r="V369" i="1" l="1"/>
  <c r="AG369" i="1" s="1"/>
  <c r="AK369" i="1"/>
  <c r="AT369" i="1" s="1"/>
  <c r="O370" i="1" s="1"/>
  <c r="AO369" i="1"/>
  <c r="J370" i="1" s="1"/>
  <c r="AF371" i="1"/>
  <c r="AJ371" i="1"/>
  <c r="AN369" i="1" l="1"/>
  <c r="I370" i="1" s="1"/>
  <c r="AD370" i="1"/>
  <c r="AP370" i="1" s="1"/>
  <c r="AH370" i="1"/>
  <c r="AS369" i="1"/>
  <c r="N370" i="1" s="1"/>
  <c r="AR369" i="1"/>
  <c r="M370" i="1" s="1"/>
  <c r="S370" i="1" l="1"/>
  <c r="AB370" i="1" s="1"/>
  <c r="T370" i="1"/>
  <c r="AC370" i="1" s="1"/>
  <c r="U370" i="1"/>
  <c r="Q370" i="1"/>
  <c r="K371" i="1"/>
  <c r="Y370" i="1"/>
  <c r="X370" i="1" l="1"/>
  <c r="V370" i="1"/>
  <c r="AG370" i="1" s="1"/>
  <c r="AK370" i="1"/>
  <c r="AT370" i="1" s="1"/>
  <c r="O371" i="1" s="1"/>
  <c r="AI371" i="1"/>
  <c r="AE371" i="1"/>
  <c r="AQ371" i="1" s="1"/>
  <c r="L372" i="1" s="1"/>
  <c r="AN370" i="1"/>
  <c r="I371" i="1" s="1"/>
  <c r="AO370" i="1"/>
  <c r="J371" i="1" s="1"/>
  <c r="T371" i="1" l="1"/>
  <c r="AC371" i="1" s="1"/>
  <c r="S371" i="1"/>
  <c r="AB371" i="1" s="1"/>
  <c r="AJ372" i="1"/>
  <c r="AF372" i="1"/>
  <c r="AH371" i="1"/>
  <c r="AD371" i="1"/>
  <c r="AP371" i="1" s="1"/>
  <c r="K372" i="1" s="1"/>
  <c r="AS370" i="1"/>
  <c r="N371" i="1" s="1"/>
  <c r="AR370" i="1"/>
  <c r="M371" i="1" l="1"/>
  <c r="X371" i="1" s="1"/>
  <c r="AI372" i="1"/>
  <c r="AE372" i="1"/>
  <c r="AQ372" i="1" s="1"/>
  <c r="L373" i="1" s="1"/>
  <c r="U371" i="1" l="1"/>
  <c r="Y371" i="1"/>
  <c r="Q371" i="1"/>
  <c r="AF373" i="1"/>
  <c r="AJ373" i="1"/>
  <c r="V371" i="1" l="1"/>
  <c r="AG371" i="1" s="1"/>
  <c r="AK371" i="1"/>
  <c r="AT371" i="1" s="1"/>
  <c r="O372" i="1" s="1"/>
  <c r="AO371" i="1"/>
  <c r="J372" i="1" s="1"/>
  <c r="AN371" i="1"/>
  <c r="I372" i="1" s="1"/>
  <c r="T372" i="1" l="1"/>
  <c r="AC372" i="1" s="1"/>
  <c r="S372" i="1"/>
  <c r="AB372" i="1" s="1"/>
  <c r="AH372" i="1"/>
  <c r="AR371" i="1"/>
  <c r="M372" i="1" s="1"/>
  <c r="AS371" i="1"/>
  <c r="N372" i="1" s="1"/>
  <c r="AD372" i="1"/>
  <c r="AP372" i="1" s="1"/>
  <c r="K373" i="1" s="1"/>
  <c r="X372" i="1" l="1"/>
  <c r="AE373" i="1"/>
  <c r="AQ373" i="1" s="1"/>
  <c r="L374" i="1" s="1"/>
  <c r="AF374" i="1" s="1"/>
  <c r="AI373" i="1"/>
  <c r="U372" i="1"/>
  <c r="Q372" i="1"/>
  <c r="Y372" i="1"/>
  <c r="AJ374" i="1" l="1"/>
  <c r="V372" i="1"/>
  <c r="AG372" i="1" s="1"/>
  <c r="AK372" i="1"/>
  <c r="AT372" i="1" s="1"/>
  <c r="O373" i="1" s="1"/>
  <c r="AN372" i="1"/>
  <c r="I373" i="1" s="1"/>
  <c r="AO372" i="1"/>
  <c r="J373" i="1" s="1"/>
  <c r="T373" i="1" l="1"/>
  <c r="AC373" i="1" s="1"/>
  <c r="S373" i="1"/>
  <c r="AB373" i="1" s="1"/>
  <c r="AR372" i="1"/>
  <c r="M373" i="1" s="1"/>
  <c r="U373" i="1" s="1"/>
  <c r="AS372" i="1"/>
  <c r="N373" i="1" s="1"/>
  <c r="AD373" i="1"/>
  <c r="AP373" i="1" s="1"/>
  <c r="K374" i="1" s="1"/>
  <c r="AH373" i="1"/>
  <c r="X373" i="1" l="1"/>
  <c r="Y373" i="1"/>
  <c r="Q373" i="1"/>
  <c r="V373" i="1"/>
  <c r="AG373" i="1" s="1"/>
  <c r="AK373" i="1"/>
  <c r="AT373" i="1" s="1"/>
  <c r="O374" i="1" s="1"/>
  <c r="AE374" i="1"/>
  <c r="AQ374" i="1" s="1"/>
  <c r="L375" i="1" s="1"/>
  <c r="AJ375" i="1" s="1"/>
  <c r="AI374" i="1"/>
  <c r="AN373" i="1" l="1"/>
  <c r="I374" i="1" s="1"/>
  <c r="AO373" i="1"/>
  <c r="J374" i="1" s="1"/>
  <c r="AF375" i="1"/>
  <c r="AS373" i="1"/>
  <c r="N374" i="1" s="1"/>
  <c r="AR373" i="1"/>
  <c r="M374" i="1" s="1"/>
  <c r="T374" i="1" l="1"/>
  <c r="AC374" i="1" s="1"/>
  <c r="S374" i="1"/>
  <c r="AB374" i="1" s="1"/>
  <c r="AD374" i="1"/>
  <c r="AP374" i="1" s="1"/>
  <c r="K375" i="1" s="1"/>
  <c r="U374" i="1"/>
  <c r="Q374" i="1"/>
  <c r="AH374" i="1"/>
  <c r="Y374" i="1"/>
  <c r="X374" i="1" l="1"/>
  <c r="V374" i="1"/>
  <c r="AG374" i="1" s="1"/>
  <c r="AK374" i="1"/>
  <c r="AT374" i="1" s="1"/>
  <c r="O375" i="1" s="1"/>
  <c r="AE375" i="1"/>
  <c r="AQ375" i="1" s="1"/>
  <c r="L376" i="1" s="1"/>
  <c r="AI375" i="1"/>
  <c r="AN374" i="1"/>
  <c r="I375" i="1" s="1"/>
  <c r="AO374" i="1"/>
  <c r="J375" i="1" s="1"/>
  <c r="T375" i="1" l="1"/>
  <c r="AC375" i="1" s="1"/>
  <c r="S375" i="1"/>
  <c r="AB375" i="1" s="1"/>
  <c r="AJ376" i="1"/>
  <c r="AF376" i="1"/>
  <c r="AS374" i="1"/>
  <c r="N375" i="1" s="1"/>
  <c r="AR374" i="1"/>
  <c r="M375" i="1" s="1"/>
  <c r="AD375" i="1"/>
  <c r="AP375" i="1" s="1"/>
  <c r="K376" i="1" s="1"/>
  <c r="AH375" i="1"/>
  <c r="X375" i="1" l="1"/>
  <c r="U375" i="1"/>
  <c r="Q375" i="1"/>
  <c r="Y375" i="1"/>
  <c r="AI376" i="1"/>
  <c r="AE376" i="1"/>
  <c r="AQ376" i="1" s="1"/>
  <c r="L377" i="1" s="1"/>
  <c r="V375" i="1" l="1"/>
  <c r="AG375" i="1" s="1"/>
  <c r="AK375" i="1"/>
  <c r="AT375" i="1" s="1"/>
  <c r="O376" i="1" s="1"/>
  <c r="AN375" i="1"/>
  <c r="I376" i="1" s="1"/>
  <c r="AO375" i="1"/>
  <c r="AJ377" i="1"/>
  <c r="AF377" i="1"/>
  <c r="J376" i="1" l="1"/>
  <c r="S376" i="1" s="1"/>
  <c r="AS375" i="1"/>
  <c r="N376" i="1" s="1"/>
  <c r="AR375" i="1"/>
  <c r="M376" i="1" s="1"/>
  <c r="T376" i="1" l="1"/>
  <c r="AC376" i="1" s="1"/>
  <c r="AB376" i="1"/>
  <c r="U376" i="1"/>
  <c r="AH376" i="1"/>
  <c r="Q376" i="1"/>
  <c r="AD376" i="1"/>
  <c r="AP376" i="1" s="1"/>
  <c r="K377" i="1" s="1"/>
  <c r="Y376" i="1"/>
  <c r="X376" i="1" l="1"/>
  <c r="V376" i="1"/>
  <c r="AG376" i="1" s="1"/>
  <c r="AK376" i="1"/>
  <c r="AT376" i="1" s="1"/>
  <c r="O377" i="1" s="1"/>
  <c r="AE377" i="1"/>
  <c r="AQ377" i="1" s="1"/>
  <c r="L378" i="1" s="1"/>
  <c r="AI377" i="1"/>
  <c r="AN376" i="1"/>
  <c r="I377" i="1" s="1"/>
  <c r="AO376" i="1"/>
  <c r="J377" i="1" s="1"/>
  <c r="T377" i="1" l="1"/>
  <c r="AC377" i="1" s="1"/>
  <c r="S377" i="1"/>
  <c r="AB377" i="1" s="1"/>
  <c r="AF378" i="1"/>
  <c r="AJ378" i="1"/>
  <c r="AS376" i="1"/>
  <c r="N377" i="1" s="1"/>
  <c r="AR376" i="1"/>
  <c r="AH377" i="1"/>
  <c r="AD377" i="1"/>
  <c r="AP377" i="1" s="1"/>
  <c r="K378" i="1" s="1"/>
  <c r="M377" i="1" l="1"/>
  <c r="X377" i="1" s="1"/>
  <c r="AI378" i="1"/>
  <c r="AE378" i="1"/>
  <c r="AQ378" i="1" s="1"/>
  <c r="L379" i="1" s="1"/>
  <c r="U377" i="1" l="1"/>
  <c r="Q377" i="1"/>
  <c r="Y377" i="1"/>
  <c r="AF379" i="1"/>
  <c r="AJ379" i="1"/>
  <c r="V377" i="1" l="1"/>
  <c r="AG377" i="1" s="1"/>
  <c r="AS377" i="1" s="1"/>
  <c r="N378" i="1" s="1"/>
  <c r="AK377" i="1"/>
  <c r="AT377" i="1" s="1"/>
  <c r="O378" i="1" s="1"/>
  <c r="AN377" i="1"/>
  <c r="I378" i="1" s="1"/>
  <c r="AO377" i="1"/>
  <c r="AR377" i="1" l="1"/>
  <c r="M378" i="1" s="1"/>
  <c r="J378" i="1"/>
  <c r="S378" i="1" s="1"/>
  <c r="T378" i="1" l="1"/>
  <c r="AC378" i="1" s="1"/>
  <c r="AB378" i="1"/>
  <c r="U378" i="1"/>
  <c r="Y378" i="1"/>
  <c r="AD378" i="1"/>
  <c r="AP378" i="1" s="1"/>
  <c r="Q378" i="1"/>
  <c r="AH378" i="1"/>
  <c r="X378" i="1" l="1"/>
  <c r="V378" i="1"/>
  <c r="AG378" i="1" s="1"/>
  <c r="AS378" i="1" s="1"/>
  <c r="N379" i="1" s="1"/>
  <c r="AK378" i="1"/>
  <c r="AT378" i="1" s="1"/>
  <c r="O379" i="1" s="1"/>
  <c r="AO378" i="1"/>
  <c r="J379" i="1" s="1"/>
  <c r="AN378" i="1"/>
  <c r="I379" i="1" s="1"/>
  <c r="K379" i="1"/>
  <c r="T379" i="1" l="1"/>
  <c r="AC379" i="1" s="1"/>
  <c r="S379" i="1"/>
  <c r="AB379" i="1" s="1"/>
  <c r="AD379" i="1"/>
  <c r="AR378" i="1"/>
  <c r="M379" i="1" s="1"/>
  <c r="AH379" i="1"/>
  <c r="AI379" i="1"/>
  <c r="AE379" i="1"/>
  <c r="AQ379" i="1" s="1"/>
  <c r="X379" i="1" l="1"/>
  <c r="Q379" i="1"/>
  <c r="U379" i="1"/>
  <c r="AK379" i="1" s="1"/>
  <c r="AT379" i="1" s="1"/>
  <c r="O380" i="1" s="1"/>
  <c r="L380" i="1"/>
  <c r="AP379" i="1"/>
  <c r="K380" i="1" s="1"/>
  <c r="Y379" i="1"/>
  <c r="AN379" i="1" l="1"/>
  <c r="I380" i="1" s="1"/>
  <c r="V379" i="1"/>
  <c r="AG379" i="1" s="1"/>
  <c r="AO379" i="1"/>
  <c r="J380" i="1" s="1"/>
  <c r="AJ380" i="1"/>
  <c r="AF380" i="1"/>
  <c r="AI380" i="1"/>
  <c r="AE380" i="1"/>
  <c r="T380" i="1" l="1"/>
  <c r="AC380" i="1" s="1"/>
  <c r="S380" i="1"/>
  <c r="AB380" i="1" s="1"/>
  <c r="AD380" i="1"/>
  <c r="AP380" i="1" s="1"/>
  <c r="K381" i="1" s="1"/>
  <c r="AH380" i="1"/>
  <c r="AR379" i="1"/>
  <c r="M380" i="1" s="1"/>
  <c r="AS379" i="1"/>
  <c r="N380" i="1" s="1"/>
  <c r="AQ380" i="1"/>
  <c r="L381" i="1" s="1"/>
  <c r="X380" i="1" l="1"/>
  <c r="AI381" i="1"/>
  <c r="AE381" i="1"/>
  <c r="U380" i="1"/>
  <c r="AK380" i="1" s="1"/>
  <c r="AT380" i="1" s="1"/>
  <c r="O381" i="1" s="1"/>
  <c r="Q380" i="1"/>
  <c r="Y380" i="1"/>
  <c r="AF381" i="1"/>
  <c r="AJ381" i="1"/>
  <c r="V380" i="1" l="1"/>
  <c r="AG380" i="1" s="1"/>
  <c r="AS380" i="1" s="1"/>
  <c r="N381" i="1" s="1"/>
  <c r="AN380" i="1"/>
  <c r="I381" i="1" s="1"/>
  <c r="AQ381" i="1"/>
  <c r="L382" i="1" s="1"/>
  <c r="AJ382" i="1" s="1"/>
  <c r="AO380" i="1"/>
  <c r="J381" i="1" s="1"/>
  <c r="T381" i="1" l="1"/>
  <c r="AC381" i="1" s="1"/>
  <c r="S381" i="1"/>
  <c r="AB381" i="1" s="1"/>
  <c r="AR380" i="1"/>
  <c r="M381" i="1" s="1"/>
  <c r="AF382" i="1"/>
  <c r="AD381" i="1"/>
  <c r="AP381" i="1" s="1"/>
  <c r="K382" i="1" s="1"/>
  <c r="AH381" i="1"/>
  <c r="X381" i="1" l="1"/>
  <c r="AI382" i="1"/>
  <c r="Q381" i="1"/>
  <c r="Y381" i="1"/>
  <c r="U381" i="1"/>
  <c r="AE382" i="1"/>
  <c r="AQ382" i="1" s="1"/>
  <c r="L383" i="1" s="1"/>
  <c r="AF383" i="1" s="1"/>
  <c r="AN381" i="1" l="1"/>
  <c r="I382" i="1" s="1"/>
  <c r="V381" i="1"/>
  <c r="AG381" i="1" s="1"/>
  <c r="AS381" i="1" s="1"/>
  <c r="N382" i="1" s="1"/>
  <c r="AK381" i="1"/>
  <c r="AT381" i="1" s="1"/>
  <c r="O382" i="1" s="1"/>
  <c r="AO381" i="1"/>
  <c r="J382" i="1" s="1"/>
  <c r="AJ383" i="1"/>
  <c r="T382" i="1" l="1"/>
  <c r="AC382" i="1" s="1"/>
  <c r="S382" i="1"/>
  <c r="AB382" i="1" s="1"/>
  <c r="AD382" i="1"/>
  <c r="AP382" i="1" s="1"/>
  <c r="K383" i="1" s="1"/>
  <c r="AR381" i="1"/>
  <c r="M382" i="1" s="1"/>
  <c r="Q382" i="1" s="1"/>
  <c r="AH382" i="1"/>
  <c r="X382" i="1" l="1"/>
  <c r="AI383" i="1"/>
  <c r="AE383" i="1"/>
  <c r="AQ383" i="1" s="1"/>
  <c r="L384" i="1" s="1"/>
  <c r="AF384" i="1" s="1"/>
  <c r="Y382" i="1"/>
  <c r="U382" i="1"/>
  <c r="AJ384" i="1" l="1"/>
  <c r="V382" i="1"/>
  <c r="AG382" i="1" s="1"/>
  <c r="AS382" i="1" s="1"/>
  <c r="N383" i="1" s="1"/>
  <c r="AK382" i="1"/>
  <c r="AT382" i="1" s="1"/>
  <c r="O383" i="1" s="1"/>
  <c r="AO382" i="1"/>
  <c r="J383" i="1" s="1"/>
  <c r="AN382" i="1"/>
  <c r="I383" i="1" s="1"/>
  <c r="T383" i="1" l="1"/>
  <c r="AC383" i="1" s="1"/>
  <c r="S383" i="1"/>
  <c r="AB383" i="1" s="1"/>
  <c r="AH383" i="1"/>
  <c r="AD383" i="1"/>
  <c r="AP383" i="1" s="1"/>
  <c r="K384" i="1" s="1"/>
  <c r="AR382" i="1"/>
  <c r="M383" i="1" s="1"/>
  <c r="X383" i="1" l="1"/>
  <c r="AI384" i="1"/>
  <c r="AE384" i="1"/>
  <c r="AQ384" i="1" s="1"/>
  <c r="L385" i="1" s="1"/>
  <c r="AF385" i="1" s="1"/>
  <c r="U383" i="1"/>
  <c r="Q383" i="1"/>
  <c r="Y383" i="1"/>
  <c r="AJ385" i="1" l="1"/>
  <c r="V383" i="1"/>
  <c r="AG383" i="1" s="1"/>
  <c r="AK383" i="1"/>
  <c r="AT383" i="1" s="1"/>
  <c r="O384" i="1" s="1"/>
  <c r="AN383" i="1"/>
  <c r="I384" i="1" s="1"/>
  <c r="AO383" i="1"/>
  <c r="AR383" i="1" l="1"/>
  <c r="M384" i="1" s="1"/>
  <c r="U384" i="1" s="1"/>
  <c r="AS383" i="1"/>
  <c r="N384" i="1" s="1"/>
  <c r="J384" i="1"/>
  <c r="S384" i="1" s="1"/>
  <c r="T384" i="1" l="1"/>
  <c r="AC384" i="1" s="1"/>
  <c r="AB384" i="1"/>
  <c r="V384" i="1"/>
  <c r="AG384" i="1" s="1"/>
  <c r="AK384" i="1"/>
  <c r="AD384" i="1"/>
  <c r="AP384" i="1" s="1"/>
  <c r="Q384" i="1"/>
  <c r="AH384" i="1"/>
  <c r="Y384" i="1"/>
  <c r="X384" i="1" l="1"/>
  <c r="AT384" i="1"/>
  <c r="O385" i="1" s="1"/>
  <c r="AN384" i="1"/>
  <c r="I385" i="1" s="1"/>
  <c r="K385" i="1"/>
  <c r="AO384" i="1"/>
  <c r="J385" i="1" s="1"/>
  <c r="AS384" i="1"/>
  <c r="N385" i="1" s="1"/>
  <c r="AR384" i="1"/>
  <c r="T385" i="1" l="1"/>
  <c r="AC385" i="1" s="1"/>
  <c r="S385" i="1"/>
  <c r="AB385" i="1" s="1"/>
  <c r="AE385" i="1"/>
  <c r="AQ385" i="1" s="1"/>
  <c r="L386" i="1" s="1"/>
  <c r="AF386" i="1" s="1"/>
  <c r="AD385" i="1"/>
  <c r="M385" i="1"/>
  <c r="AH385" i="1"/>
  <c r="AI385" i="1"/>
  <c r="X385" i="1" l="1"/>
  <c r="AP385" i="1"/>
  <c r="K386" i="1" s="1"/>
  <c r="AJ386" i="1"/>
  <c r="U385" i="1"/>
  <c r="AK385" i="1" s="1"/>
  <c r="AT385" i="1" s="1"/>
  <c r="O386" i="1" s="1"/>
  <c r="Q385" i="1"/>
  <c r="Y385" i="1"/>
  <c r="AI386" i="1" l="1"/>
  <c r="AN385" i="1"/>
  <c r="I386" i="1" s="1"/>
  <c r="AE386" i="1"/>
  <c r="AQ386" i="1" s="1"/>
  <c r="L387" i="1" s="1"/>
  <c r="AJ387" i="1" s="1"/>
  <c r="AO385" i="1"/>
  <c r="J386" i="1" s="1"/>
  <c r="V385" i="1"/>
  <c r="AG385" i="1" s="1"/>
  <c r="T386" i="1" l="1"/>
  <c r="AC386" i="1" s="1"/>
  <c r="S386" i="1"/>
  <c r="AB386" i="1" s="1"/>
  <c r="AD386" i="1"/>
  <c r="AP386" i="1" s="1"/>
  <c r="K387" i="1" s="1"/>
  <c r="AF387" i="1"/>
  <c r="AH386" i="1"/>
  <c r="AS385" i="1"/>
  <c r="N386" i="1" s="1"/>
  <c r="AR385" i="1"/>
  <c r="M386" i="1" s="1"/>
  <c r="X386" i="1" l="1"/>
  <c r="AE387" i="1"/>
  <c r="AQ387" i="1" s="1"/>
  <c r="L388" i="1" s="1"/>
  <c r="AF388" i="1" s="1"/>
  <c r="AI387" i="1"/>
  <c r="U386" i="1"/>
  <c r="Q386" i="1"/>
  <c r="Y386" i="1"/>
  <c r="V386" i="1" l="1"/>
  <c r="AG386" i="1" s="1"/>
  <c r="AS386" i="1" s="1"/>
  <c r="N387" i="1" s="1"/>
  <c r="AK386" i="1"/>
  <c r="AT386" i="1" s="1"/>
  <c r="O387" i="1" s="1"/>
  <c r="AJ388" i="1"/>
  <c r="AN386" i="1"/>
  <c r="I387" i="1" s="1"/>
  <c r="AO386" i="1"/>
  <c r="J387" i="1" s="1"/>
  <c r="T387" i="1" l="1"/>
  <c r="AC387" i="1" s="1"/>
  <c r="S387" i="1"/>
  <c r="AB387" i="1" s="1"/>
  <c r="AR386" i="1"/>
  <c r="M387" i="1" s="1"/>
  <c r="AH387" i="1"/>
  <c r="AD387" i="1"/>
  <c r="AP387" i="1" s="1"/>
  <c r="K388" i="1" s="1"/>
  <c r="X387" i="1" l="1"/>
  <c r="U387" i="1"/>
  <c r="AK387" i="1" s="1"/>
  <c r="AT387" i="1" s="1"/>
  <c r="O388" i="1" s="1"/>
  <c r="Q387" i="1"/>
  <c r="Y387" i="1"/>
  <c r="AO387" i="1"/>
  <c r="J388" i="1" s="1"/>
  <c r="AI388" i="1"/>
  <c r="AE388" i="1"/>
  <c r="AQ388" i="1" s="1"/>
  <c r="L389" i="1" s="1"/>
  <c r="V387" i="1" l="1"/>
  <c r="AG387" i="1" s="1"/>
  <c r="AR387" i="1" s="1"/>
  <c r="M388" i="1" s="1"/>
  <c r="AN387" i="1"/>
  <c r="I388" i="1" s="1"/>
  <c r="AF389" i="1"/>
  <c r="AJ389" i="1"/>
  <c r="AH388" i="1"/>
  <c r="AD388" i="1"/>
  <c r="AP388" i="1" s="1"/>
  <c r="K389" i="1" s="1"/>
  <c r="S388" i="1" l="1"/>
  <c r="AB388" i="1" s="1"/>
  <c r="T388" i="1"/>
  <c r="AC388" i="1" s="1"/>
  <c r="AS387" i="1"/>
  <c r="N388" i="1" s="1"/>
  <c r="U388" i="1"/>
  <c r="Y388" i="1"/>
  <c r="AE389" i="1"/>
  <c r="AQ389" i="1" s="1"/>
  <c r="L390" i="1" s="1"/>
  <c r="AI389" i="1"/>
  <c r="X388" i="1" l="1"/>
  <c r="Q388" i="1"/>
  <c r="V388" i="1"/>
  <c r="AG388" i="1" s="1"/>
  <c r="AK388" i="1"/>
  <c r="AT388" i="1" s="1"/>
  <c r="O389" i="1" s="1"/>
  <c r="AF390" i="1"/>
  <c r="AJ390" i="1"/>
  <c r="AO388" i="1" l="1"/>
  <c r="J389" i="1" s="1"/>
  <c r="AN388" i="1"/>
  <c r="I389" i="1" s="1"/>
  <c r="AS388" i="1"/>
  <c r="N389" i="1" s="1"/>
  <c r="AR388" i="1"/>
  <c r="M389" i="1" s="1"/>
  <c r="T389" i="1" l="1"/>
  <c r="AC389" i="1" s="1"/>
  <c r="AD389" i="1"/>
  <c r="AP389" i="1" s="1"/>
  <c r="K390" i="1" s="1"/>
  <c r="AE390" i="1" s="1"/>
  <c r="AQ390" i="1" s="1"/>
  <c r="L391" i="1" s="1"/>
  <c r="S389" i="1"/>
  <c r="AB389" i="1" s="1"/>
  <c r="AH389" i="1"/>
  <c r="U389" i="1"/>
  <c r="Q389" i="1"/>
  <c r="Y389" i="1"/>
  <c r="X389" i="1" l="1"/>
  <c r="AI390" i="1"/>
  <c r="V389" i="1"/>
  <c r="AG389" i="1" s="1"/>
  <c r="AK389" i="1"/>
  <c r="AT389" i="1" s="1"/>
  <c r="O390" i="1" s="1"/>
  <c r="AN389" i="1"/>
  <c r="I390" i="1" s="1"/>
  <c r="AO389" i="1"/>
  <c r="J390" i="1" s="1"/>
  <c r="AF391" i="1"/>
  <c r="AJ391" i="1"/>
  <c r="T390" i="1" l="1"/>
  <c r="AC390" i="1" s="1"/>
  <c r="S390" i="1"/>
  <c r="AB390" i="1" s="1"/>
  <c r="AS389" i="1"/>
  <c r="N390" i="1" s="1"/>
  <c r="AR389" i="1"/>
  <c r="M390" i="1" s="1"/>
  <c r="AH390" i="1"/>
  <c r="AD390" i="1"/>
  <c r="AP390" i="1" s="1"/>
  <c r="K391" i="1" s="1"/>
  <c r="X390" i="1" l="1"/>
  <c r="U390" i="1"/>
  <c r="Q390" i="1"/>
  <c r="Y390" i="1"/>
  <c r="AI391" i="1"/>
  <c r="AE391" i="1"/>
  <c r="AQ391" i="1" s="1"/>
  <c r="L392" i="1" s="1"/>
  <c r="V390" i="1" l="1"/>
  <c r="AG390" i="1" s="1"/>
  <c r="AK390" i="1"/>
  <c r="AT390" i="1" s="1"/>
  <c r="O391" i="1" s="1"/>
  <c r="AN390" i="1"/>
  <c r="I391" i="1" s="1"/>
  <c r="AO390" i="1"/>
  <c r="AF392" i="1"/>
  <c r="AJ392" i="1"/>
  <c r="J391" i="1" l="1"/>
  <c r="S391" i="1" s="1"/>
  <c r="AS390" i="1"/>
  <c r="N391" i="1" s="1"/>
  <c r="AR390" i="1"/>
  <c r="M391" i="1" s="1"/>
  <c r="T391" i="1" l="1"/>
  <c r="AC391" i="1" s="1"/>
  <c r="AB391" i="1"/>
  <c r="U391" i="1"/>
  <c r="AD391" i="1"/>
  <c r="AP391" i="1" s="1"/>
  <c r="K392" i="1" s="1"/>
  <c r="Q391" i="1"/>
  <c r="AH391" i="1"/>
  <c r="Y391" i="1"/>
  <c r="X391" i="1" l="1"/>
  <c r="V391" i="1"/>
  <c r="AG391" i="1" s="1"/>
  <c r="AK391" i="1"/>
  <c r="AT391" i="1" s="1"/>
  <c r="O392" i="1" s="1"/>
  <c r="AE392" i="1"/>
  <c r="AQ392" i="1" s="1"/>
  <c r="L393" i="1" s="1"/>
  <c r="AJ393" i="1" s="1"/>
  <c r="AI392" i="1"/>
  <c r="AN391" i="1"/>
  <c r="I392" i="1" s="1"/>
  <c r="AO391" i="1"/>
  <c r="J392" i="1" s="1"/>
  <c r="T392" i="1" l="1"/>
  <c r="AC392" i="1" s="1"/>
  <c r="S392" i="1"/>
  <c r="AB392" i="1" s="1"/>
  <c r="AF393" i="1"/>
  <c r="AS391" i="1"/>
  <c r="N392" i="1" s="1"/>
  <c r="AR391" i="1"/>
  <c r="AD392" i="1"/>
  <c r="AP392" i="1" s="1"/>
  <c r="K393" i="1" s="1"/>
  <c r="AH392" i="1"/>
  <c r="M392" i="1" l="1"/>
  <c r="X392" i="1" s="1"/>
  <c r="AI393" i="1"/>
  <c r="AE393" i="1"/>
  <c r="AQ393" i="1" s="1"/>
  <c r="L394" i="1" s="1"/>
  <c r="U392" i="1" l="1"/>
  <c r="Y392" i="1"/>
  <c r="Q392" i="1"/>
  <c r="AF394" i="1"/>
  <c r="AJ394" i="1"/>
  <c r="V392" i="1" l="1"/>
  <c r="AG392" i="1" s="1"/>
  <c r="AK392" i="1"/>
  <c r="AT392" i="1" s="1"/>
  <c r="O393" i="1" s="1"/>
  <c r="AN392" i="1"/>
  <c r="I393" i="1" s="1"/>
  <c r="AO392" i="1"/>
  <c r="AR392" i="1" l="1"/>
  <c r="M393" i="1" s="1"/>
  <c r="U393" i="1" s="1"/>
  <c r="AS392" i="1"/>
  <c r="N393" i="1" s="1"/>
  <c r="J393" i="1"/>
  <c r="S393" i="1" s="1"/>
  <c r="T393" i="1" l="1"/>
  <c r="AC393" i="1" s="1"/>
  <c r="AB393" i="1"/>
  <c r="V393" i="1"/>
  <c r="AG393" i="1" s="1"/>
  <c r="AK393" i="1"/>
  <c r="Y393" i="1"/>
  <c r="Q393" i="1"/>
  <c r="AD393" i="1"/>
  <c r="AP393" i="1" s="1"/>
  <c r="AH393" i="1"/>
  <c r="X393" i="1" l="1"/>
  <c r="AT393" i="1"/>
  <c r="O394" i="1" s="1"/>
  <c r="AN393" i="1"/>
  <c r="I394" i="1" s="1"/>
  <c r="K394" i="1"/>
  <c r="AO393" i="1"/>
  <c r="J394" i="1" s="1"/>
  <c r="AS393" i="1"/>
  <c r="N394" i="1" s="1"/>
  <c r="AR393" i="1"/>
  <c r="T394" i="1" l="1"/>
  <c r="AC394" i="1" s="1"/>
  <c r="S394" i="1"/>
  <c r="AB394" i="1" s="1"/>
  <c r="AI394" i="1"/>
  <c r="AH394" i="1"/>
  <c r="AD394" i="1"/>
  <c r="M394" i="1"/>
  <c r="AE394" i="1"/>
  <c r="AQ394" i="1" s="1"/>
  <c r="X394" i="1" l="1"/>
  <c r="Q394" i="1"/>
  <c r="U394" i="1"/>
  <c r="Y394" i="1"/>
  <c r="AP394" i="1"/>
  <c r="K395" i="1" s="1"/>
  <c r="L395" i="1"/>
  <c r="V394" i="1" l="1"/>
  <c r="AG394" i="1" s="1"/>
  <c r="AK394" i="1"/>
  <c r="AT394" i="1" s="1"/>
  <c r="O395" i="1" s="1"/>
  <c r="AN394" i="1"/>
  <c r="I395" i="1" s="1"/>
  <c r="AO394" i="1"/>
  <c r="J395" i="1" s="1"/>
  <c r="AJ395" i="1"/>
  <c r="AF395" i="1"/>
  <c r="AI395" i="1"/>
  <c r="AE395" i="1"/>
  <c r="T395" i="1" l="1"/>
  <c r="AC395" i="1" s="1"/>
  <c r="S395" i="1"/>
  <c r="AB395" i="1" s="1"/>
  <c r="AR394" i="1"/>
  <c r="M395" i="1" s="1"/>
  <c r="U395" i="1" s="1"/>
  <c r="AS394" i="1"/>
  <c r="N395" i="1" s="1"/>
  <c r="AD395" i="1"/>
  <c r="AP395" i="1" s="1"/>
  <c r="K396" i="1" s="1"/>
  <c r="AH395" i="1"/>
  <c r="AQ395" i="1"/>
  <c r="L396" i="1" s="1"/>
  <c r="X395" i="1" l="1"/>
  <c r="AI396" i="1"/>
  <c r="V395" i="1"/>
  <c r="AG395" i="1" s="1"/>
  <c r="AK395" i="1"/>
  <c r="AT395" i="1" s="1"/>
  <c r="O396" i="1" s="1"/>
  <c r="Y395" i="1"/>
  <c r="Q395" i="1"/>
  <c r="AE396" i="1"/>
  <c r="AF396" i="1"/>
  <c r="AJ396" i="1"/>
  <c r="AO395" i="1" l="1"/>
  <c r="J396" i="1" s="1"/>
  <c r="AN395" i="1"/>
  <c r="I396" i="1" s="1"/>
  <c r="AQ396" i="1"/>
  <c r="L397" i="1" s="1"/>
  <c r="AF397" i="1" s="1"/>
  <c r="AS395" i="1"/>
  <c r="N396" i="1" s="1"/>
  <c r="AR395" i="1"/>
  <c r="M396" i="1" s="1"/>
  <c r="T396" i="1" l="1"/>
  <c r="AC396" i="1" s="1"/>
  <c r="S396" i="1"/>
  <c r="AB396" i="1" s="1"/>
  <c r="AJ397" i="1"/>
  <c r="U396" i="1"/>
  <c r="AD396" i="1"/>
  <c r="AP396" i="1" s="1"/>
  <c r="K397" i="1" s="1"/>
  <c r="Q396" i="1"/>
  <c r="AH396" i="1"/>
  <c r="Y396" i="1"/>
  <c r="X396" i="1" l="1"/>
  <c r="AE397" i="1"/>
  <c r="AQ397" i="1" s="1"/>
  <c r="L398" i="1" s="1"/>
  <c r="AJ398" i="1" s="1"/>
  <c r="V396" i="1"/>
  <c r="AG396" i="1" s="1"/>
  <c r="AK396" i="1"/>
  <c r="AT396" i="1" s="1"/>
  <c r="O397" i="1" s="1"/>
  <c r="AI397" i="1"/>
  <c r="AN396" i="1"/>
  <c r="I397" i="1" s="1"/>
  <c r="AO396" i="1"/>
  <c r="J397" i="1" s="1"/>
  <c r="T397" i="1" l="1"/>
  <c r="AC397" i="1" s="1"/>
  <c r="S397" i="1"/>
  <c r="AB397" i="1" s="1"/>
  <c r="AF398" i="1"/>
  <c r="AD397" i="1"/>
  <c r="AP397" i="1" s="1"/>
  <c r="K398" i="1" s="1"/>
  <c r="AH397" i="1"/>
  <c r="AS396" i="1"/>
  <c r="N397" i="1" s="1"/>
  <c r="AR396" i="1"/>
  <c r="M397" i="1" s="1"/>
  <c r="X397" i="1" l="1"/>
  <c r="U397" i="1"/>
  <c r="Q397" i="1"/>
  <c r="AE398" i="1"/>
  <c r="AQ398" i="1" s="1"/>
  <c r="L399" i="1" s="1"/>
  <c r="AI398" i="1"/>
  <c r="Y397" i="1"/>
  <c r="V397" i="1" l="1"/>
  <c r="AG397" i="1" s="1"/>
  <c r="AK397" i="1"/>
  <c r="AT397" i="1" s="1"/>
  <c r="O398" i="1" s="1"/>
  <c r="AN397" i="1"/>
  <c r="I398" i="1" s="1"/>
  <c r="AJ399" i="1"/>
  <c r="AF399" i="1"/>
  <c r="AO397" i="1"/>
  <c r="J398" i="1" s="1"/>
  <c r="T398" i="1" l="1"/>
  <c r="AC398" i="1" s="1"/>
  <c r="S398" i="1"/>
  <c r="AB398" i="1" s="1"/>
  <c r="AS397" i="1"/>
  <c r="N398" i="1" s="1"/>
  <c r="AR397" i="1"/>
  <c r="M398" i="1" s="1"/>
  <c r="AH398" i="1"/>
  <c r="AD398" i="1"/>
  <c r="AP398" i="1" s="1"/>
  <c r="K399" i="1" s="1"/>
  <c r="X398" i="1" l="1"/>
  <c r="U398" i="1"/>
  <c r="Q398" i="1"/>
  <c r="Y398" i="1"/>
  <c r="AI399" i="1"/>
  <c r="AE399" i="1"/>
  <c r="AQ399" i="1" s="1"/>
  <c r="L400" i="1" s="1"/>
  <c r="V398" i="1" l="1"/>
  <c r="AG398" i="1" s="1"/>
  <c r="AK398" i="1"/>
  <c r="AT398" i="1" s="1"/>
  <c r="O399" i="1" s="1"/>
  <c r="AN398" i="1"/>
  <c r="I399" i="1" s="1"/>
  <c r="AO398" i="1"/>
  <c r="AJ400" i="1"/>
  <c r="AF400" i="1"/>
  <c r="J399" i="1" l="1"/>
  <c r="S399" i="1" s="1"/>
  <c r="AS398" i="1"/>
  <c r="N399" i="1" s="1"/>
  <c r="AR398" i="1"/>
  <c r="M399" i="1" s="1"/>
  <c r="T399" i="1" l="1"/>
  <c r="AC399" i="1" s="1"/>
  <c r="AB399" i="1"/>
  <c r="U399" i="1"/>
  <c r="Q399" i="1"/>
  <c r="AD399" i="1"/>
  <c r="AP399" i="1" s="1"/>
  <c r="AH399" i="1"/>
  <c r="Y399" i="1"/>
  <c r="X399" i="1" l="1"/>
  <c r="V399" i="1"/>
  <c r="AG399" i="1" s="1"/>
  <c r="AK399" i="1"/>
  <c r="AT399" i="1" s="1"/>
  <c r="O400" i="1" s="1"/>
  <c r="K400" i="1"/>
  <c r="AN399" i="1"/>
  <c r="I400" i="1" s="1"/>
  <c r="AO399" i="1"/>
  <c r="J400" i="1" s="1"/>
  <c r="S400" i="1" l="1"/>
  <c r="AB400" i="1" s="1"/>
  <c r="T400" i="1"/>
  <c r="AC400" i="1" s="1"/>
  <c r="AE400" i="1"/>
  <c r="AQ400" i="1" s="1"/>
  <c r="AI400" i="1"/>
  <c r="AS399" i="1"/>
  <c r="N400" i="1" s="1"/>
  <c r="AR399" i="1"/>
  <c r="AD400" i="1"/>
  <c r="AH400" i="1"/>
  <c r="L401" i="1" l="1"/>
  <c r="AJ401" i="1" s="1"/>
  <c r="M400" i="1"/>
  <c r="X400" i="1" s="1"/>
  <c r="AP400" i="1"/>
  <c r="K401" i="1" s="1"/>
  <c r="AE401" i="1" l="1"/>
  <c r="U400" i="1"/>
  <c r="AK400" i="1" s="1"/>
  <c r="AT400" i="1" s="1"/>
  <c r="O401" i="1" s="1"/>
  <c r="Y400" i="1"/>
  <c r="AF401" i="1"/>
  <c r="AI401" i="1"/>
  <c r="Q400" i="1"/>
  <c r="AQ401" i="1" l="1"/>
  <c r="L402" i="1" s="1"/>
  <c r="AF402" i="1" s="1"/>
  <c r="AO400" i="1"/>
  <c r="J401" i="1" s="1"/>
  <c r="V400" i="1"/>
  <c r="AG400" i="1" s="1"/>
  <c r="AN400" i="1"/>
  <c r="I401" i="1" s="1"/>
  <c r="T401" i="1" l="1"/>
  <c r="AC401" i="1" s="1"/>
  <c r="S401" i="1"/>
  <c r="AB401" i="1" s="1"/>
  <c r="AD401" i="1"/>
  <c r="AP401" i="1" s="1"/>
  <c r="K402" i="1" s="1"/>
  <c r="AJ402" i="1"/>
  <c r="AH401" i="1"/>
  <c r="AR400" i="1"/>
  <c r="M401" i="1" s="1"/>
  <c r="AS400" i="1"/>
  <c r="N401" i="1" s="1"/>
  <c r="X401" i="1" l="1"/>
  <c r="AE402" i="1"/>
  <c r="AQ402" i="1" s="1"/>
  <c r="L403" i="1" s="1"/>
  <c r="AJ403" i="1" s="1"/>
  <c r="AI402" i="1"/>
  <c r="Y401" i="1"/>
  <c r="Q401" i="1"/>
  <c r="U401" i="1"/>
  <c r="AF403" i="1" l="1"/>
  <c r="V401" i="1"/>
  <c r="AG401" i="1" s="1"/>
  <c r="AS401" i="1" s="1"/>
  <c r="N402" i="1" s="1"/>
  <c r="AK401" i="1"/>
  <c r="AT401" i="1" s="1"/>
  <c r="O402" i="1" s="1"/>
  <c r="AN401" i="1"/>
  <c r="I402" i="1" s="1"/>
  <c r="AO401" i="1"/>
  <c r="J402" i="1" s="1"/>
  <c r="T402" i="1" l="1"/>
  <c r="AC402" i="1" s="1"/>
  <c r="S402" i="1"/>
  <c r="AB402" i="1" s="1"/>
  <c r="AD402" i="1"/>
  <c r="AP402" i="1" s="1"/>
  <c r="K403" i="1" s="1"/>
  <c r="AR401" i="1"/>
  <c r="M402" i="1" s="1"/>
  <c r="U402" i="1" s="1"/>
  <c r="AH402" i="1"/>
  <c r="X402" i="1" l="1"/>
  <c r="AI403" i="1"/>
  <c r="Y402" i="1"/>
  <c r="Q402" i="1"/>
  <c r="V402" i="1"/>
  <c r="AG402" i="1" s="1"/>
  <c r="AK402" i="1"/>
  <c r="AT402" i="1" s="1"/>
  <c r="O403" i="1" s="1"/>
  <c r="AE403" i="1"/>
  <c r="AQ403" i="1" s="1"/>
  <c r="L404" i="1" s="1"/>
  <c r="AN402" i="1" l="1"/>
  <c r="I403" i="1" s="1"/>
  <c r="AO402" i="1"/>
  <c r="J403" i="1" s="1"/>
  <c r="AJ404" i="1"/>
  <c r="AF404" i="1"/>
  <c r="AS402" i="1"/>
  <c r="N403" i="1" s="1"/>
  <c r="AR402" i="1"/>
  <c r="M403" i="1" s="1"/>
  <c r="T403" i="1" l="1"/>
  <c r="AC403" i="1" s="1"/>
  <c r="S403" i="1"/>
  <c r="AB403" i="1" s="1"/>
  <c r="AD403" i="1"/>
  <c r="AP403" i="1" s="1"/>
  <c r="K404" i="1" s="1"/>
  <c r="AH403" i="1"/>
  <c r="U403" i="1"/>
  <c r="Q403" i="1"/>
  <c r="Y403" i="1"/>
  <c r="X403" i="1" l="1"/>
  <c r="AE404" i="1"/>
  <c r="AQ404" i="1" s="1"/>
  <c r="L405" i="1" s="1"/>
  <c r="AF405" i="1" s="1"/>
  <c r="AI404" i="1"/>
  <c r="V403" i="1"/>
  <c r="AG403" i="1" s="1"/>
  <c r="AK403" i="1"/>
  <c r="AT403" i="1" s="1"/>
  <c r="O404" i="1" s="1"/>
  <c r="AN403" i="1"/>
  <c r="I404" i="1" s="1"/>
  <c r="AO403" i="1"/>
  <c r="AJ405" i="1" l="1"/>
  <c r="J404" i="1"/>
  <c r="S404" i="1" s="1"/>
  <c r="AS403" i="1"/>
  <c r="N404" i="1" s="1"/>
  <c r="AR403" i="1"/>
  <c r="M404" i="1" s="1"/>
  <c r="T404" i="1" l="1"/>
  <c r="AC404" i="1" s="1"/>
  <c r="AB404" i="1"/>
  <c r="U404" i="1"/>
  <c r="Q404" i="1"/>
  <c r="AH404" i="1"/>
  <c r="AD404" i="1"/>
  <c r="AP404" i="1" s="1"/>
  <c r="K405" i="1" s="1"/>
  <c r="Y404" i="1"/>
  <c r="X404" i="1" l="1"/>
  <c r="V404" i="1"/>
  <c r="AG404" i="1" s="1"/>
  <c r="AK404" i="1"/>
  <c r="AT404" i="1" s="1"/>
  <c r="O405" i="1" s="1"/>
  <c r="AI405" i="1"/>
  <c r="AE405" i="1"/>
  <c r="AQ405" i="1" s="1"/>
  <c r="L406" i="1" s="1"/>
  <c r="AN404" i="1"/>
  <c r="I405" i="1" s="1"/>
  <c r="AO404" i="1"/>
  <c r="J405" i="1" s="1"/>
  <c r="T405" i="1" l="1"/>
  <c r="AC405" i="1" s="1"/>
  <c r="S405" i="1"/>
  <c r="AB405" i="1" s="1"/>
  <c r="AF406" i="1"/>
  <c r="AJ406" i="1"/>
  <c r="AS404" i="1"/>
  <c r="N405" i="1" s="1"/>
  <c r="AR404" i="1"/>
  <c r="M405" i="1" s="1"/>
  <c r="AH405" i="1"/>
  <c r="AD405" i="1"/>
  <c r="AP405" i="1" s="1"/>
  <c r="K406" i="1" s="1"/>
  <c r="X405" i="1" l="1"/>
  <c r="U405" i="1"/>
  <c r="Q405" i="1"/>
  <c r="Y405" i="1"/>
  <c r="AI406" i="1"/>
  <c r="AE406" i="1"/>
  <c r="AQ406" i="1" s="1"/>
  <c r="L407" i="1" s="1"/>
  <c r="V405" i="1" l="1"/>
  <c r="AG405" i="1" s="1"/>
  <c r="AK405" i="1"/>
  <c r="AT405" i="1" s="1"/>
  <c r="O406" i="1" s="1"/>
  <c r="AN405" i="1"/>
  <c r="I406" i="1" s="1"/>
  <c r="AO405" i="1"/>
  <c r="AF407" i="1"/>
  <c r="AJ407" i="1"/>
  <c r="J406" i="1" l="1"/>
  <c r="S406" i="1" s="1"/>
  <c r="AS405" i="1"/>
  <c r="N406" i="1" s="1"/>
  <c r="AR405" i="1"/>
  <c r="M406" i="1" s="1"/>
  <c r="T406" i="1" l="1"/>
  <c r="AC406" i="1" s="1"/>
  <c r="AB406" i="1"/>
  <c r="U406" i="1"/>
  <c r="Q406" i="1"/>
  <c r="AH406" i="1"/>
  <c r="AD406" i="1"/>
  <c r="AP406" i="1" s="1"/>
  <c r="Y406" i="1"/>
  <c r="X406" i="1" l="1"/>
  <c r="V406" i="1"/>
  <c r="AG406" i="1" s="1"/>
  <c r="AK406" i="1"/>
  <c r="AT406" i="1" s="1"/>
  <c r="O407" i="1" s="1"/>
  <c r="K407" i="1"/>
  <c r="AN406" i="1"/>
  <c r="I407" i="1" s="1"/>
  <c r="AO406" i="1"/>
  <c r="J407" i="1" s="1"/>
  <c r="S407" i="1" l="1"/>
  <c r="AB407" i="1" s="1"/>
  <c r="T407" i="1"/>
  <c r="AC407" i="1" s="1"/>
  <c r="AI407" i="1"/>
  <c r="AE407" i="1"/>
  <c r="AQ407" i="1" s="1"/>
  <c r="AH407" i="1"/>
  <c r="AD407" i="1"/>
  <c r="AS406" i="1"/>
  <c r="N407" i="1" s="1"/>
  <c r="AR406" i="1"/>
  <c r="M407" i="1" s="1"/>
  <c r="X407" i="1" l="1"/>
  <c r="U407" i="1"/>
  <c r="Q407" i="1"/>
  <c r="AP407" i="1"/>
  <c r="K408" i="1" s="1"/>
  <c r="L408" i="1"/>
  <c r="AF408" i="1" s="1"/>
  <c r="Y407" i="1"/>
  <c r="AI408" i="1" l="1"/>
  <c r="V407" i="1"/>
  <c r="AG407" i="1" s="1"/>
  <c r="AK407" i="1"/>
  <c r="AT407" i="1" s="1"/>
  <c r="O408" i="1" s="1"/>
  <c r="AE408" i="1"/>
  <c r="AJ408" i="1"/>
  <c r="AN407" i="1"/>
  <c r="I408" i="1" s="1"/>
  <c r="AO407" i="1"/>
  <c r="J408" i="1" s="1"/>
  <c r="T408" i="1" l="1"/>
  <c r="AC408" i="1" s="1"/>
  <c r="S408" i="1"/>
  <c r="AB408" i="1" s="1"/>
  <c r="AQ408" i="1"/>
  <c r="L409" i="1" s="1"/>
  <c r="AF409" i="1" s="1"/>
  <c r="AS407" i="1"/>
  <c r="N408" i="1" s="1"/>
  <c r="AR407" i="1"/>
  <c r="AH408" i="1"/>
  <c r="AD408" i="1"/>
  <c r="AP408" i="1" s="1"/>
  <c r="K409" i="1" s="1"/>
  <c r="AJ409" i="1" l="1"/>
  <c r="M408" i="1"/>
  <c r="X408" i="1" s="1"/>
  <c r="AE409" i="1"/>
  <c r="AI409" i="1"/>
  <c r="AQ409" i="1" l="1"/>
  <c r="L410" i="1" s="1"/>
  <c r="AF410" i="1" s="1"/>
  <c r="U408" i="1"/>
  <c r="Q408" i="1"/>
  <c r="Y408" i="1"/>
  <c r="AJ410" i="1" l="1"/>
  <c r="V408" i="1"/>
  <c r="AG408" i="1" s="1"/>
  <c r="AS408" i="1" s="1"/>
  <c r="N409" i="1" s="1"/>
  <c r="AK408" i="1"/>
  <c r="AT408" i="1" s="1"/>
  <c r="O409" i="1" s="1"/>
  <c r="AO408" i="1"/>
  <c r="J409" i="1" s="1"/>
  <c r="AN408" i="1"/>
  <c r="I409" i="1" s="1"/>
  <c r="T409" i="1" l="1"/>
  <c r="AC409" i="1" s="1"/>
  <c r="S409" i="1"/>
  <c r="AB409" i="1" s="1"/>
  <c r="AR408" i="1"/>
  <c r="M409" i="1" s="1"/>
  <c r="AH409" i="1"/>
  <c r="AD409" i="1"/>
  <c r="AP409" i="1" s="1"/>
  <c r="K410" i="1" s="1"/>
  <c r="X409" i="1" l="1"/>
  <c r="Q409" i="1"/>
  <c r="Y409" i="1"/>
  <c r="U409" i="1"/>
  <c r="V409" i="1" s="1"/>
  <c r="AE410" i="1"/>
  <c r="AQ410" i="1" s="1"/>
  <c r="L411" i="1" s="1"/>
  <c r="AI410" i="1"/>
  <c r="AN409" i="1" l="1"/>
  <c r="I410" i="1" s="1"/>
  <c r="AO409" i="1"/>
  <c r="J410" i="1" s="1"/>
  <c r="AG409" i="1"/>
  <c r="AS409" i="1" s="1"/>
  <c r="N410" i="1" s="1"/>
  <c r="AK409" i="1"/>
  <c r="AT409" i="1" s="1"/>
  <c r="O410" i="1" s="1"/>
  <c r="AJ411" i="1"/>
  <c r="AF411" i="1"/>
  <c r="T410" i="1" l="1"/>
  <c r="AC410" i="1" s="1"/>
  <c r="S410" i="1"/>
  <c r="AB410" i="1" s="1"/>
  <c r="AD410" i="1"/>
  <c r="AP410" i="1" s="1"/>
  <c r="K411" i="1" s="1"/>
  <c r="AH410" i="1"/>
  <c r="AR409" i="1"/>
  <c r="M410" i="1" s="1"/>
  <c r="X410" i="1" l="1"/>
  <c r="AE411" i="1"/>
  <c r="AQ411" i="1" s="1"/>
  <c r="L412" i="1" s="1"/>
  <c r="AF412" i="1" s="1"/>
  <c r="AI411" i="1"/>
  <c r="Q410" i="1"/>
  <c r="U410" i="1"/>
  <c r="V410" i="1" s="1"/>
  <c r="AG410" i="1" s="1"/>
  <c r="Y410" i="1"/>
  <c r="AN410" i="1" l="1"/>
  <c r="I411" i="1" s="1"/>
  <c r="AJ412" i="1"/>
  <c r="AO410" i="1"/>
  <c r="J411" i="1" s="1"/>
  <c r="AK410" i="1"/>
  <c r="AT410" i="1" s="1"/>
  <c r="O411" i="1" s="1"/>
  <c r="AS410" i="1"/>
  <c r="N411" i="1" s="1"/>
  <c r="T411" i="1" l="1"/>
  <c r="AC411" i="1" s="1"/>
  <c r="S411" i="1"/>
  <c r="AB411" i="1" s="1"/>
  <c r="AR410" i="1"/>
  <c r="M411" i="1" s="1"/>
  <c r="AD411" i="1"/>
  <c r="AP411" i="1" s="1"/>
  <c r="K412" i="1" s="1"/>
  <c r="AH411" i="1"/>
  <c r="X411" i="1" l="1"/>
  <c r="Y411" i="1"/>
  <c r="Q411" i="1"/>
  <c r="U411" i="1"/>
  <c r="V411" i="1" s="1"/>
  <c r="AG411" i="1" s="1"/>
  <c r="AE412" i="1"/>
  <c r="AQ412" i="1" s="1"/>
  <c r="L413" i="1" s="1"/>
  <c r="AI412" i="1"/>
  <c r="AN411" i="1" l="1"/>
  <c r="I412" i="1" s="1"/>
  <c r="AO411" i="1"/>
  <c r="J412" i="1" s="1"/>
  <c r="AK411" i="1"/>
  <c r="AT411" i="1" s="1"/>
  <c r="O412" i="1" s="1"/>
  <c r="AJ413" i="1"/>
  <c r="AF413" i="1"/>
  <c r="AS411" i="1"/>
  <c r="N412" i="1" s="1"/>
  <c r="T412" i="1" l="1"/>
  <c r="AC412" i="1" s="1"/>
  <c r="S412" i="1"/>
  <c r="AB412" i="1" s="1"/>
  <c r="AD412" i="1"/>
  <c r="AP412" i="1" s="1"/>
  <c r="K413" i="1" s="1"/>
  <c r="AH412" i="1"/>
  <c r="AR411" i="1"/>
  <c r="M412" i="1" s="1"/>
  <c r="X412" i="1" l="1"/>
  <c r="AE413" i="1"/>
  <c r="AQ413" i="1" s="1"/>
  <c r="L414" i="1" s="1"/>
  <c r="AF414" i="1" s="1"/>
  <c r="AI413" i="1"/>
  <c r="U412" i="1"/>
  <c r="Y412" i="1"/>
  <c r="Q412" i="1"/>
  <c r="AJ414" i="1" l="1"/>
  <c r="V412" i="1"/>
  <c r="AG412" i="1" s="1"/>
  <c r="AS412" i="1" s="1"/>
  <c r="N413" i="1" s="1"/>
  <c r="AK412" i="1"/>
  <c r="AT412" i="1" s="1"/>
  <c r="O413" i="1" s="1"/>
  <c r="AO412" i="1"/>
  <c r="J413" i="1" s="1"/>
  <c r="AN412" i="1"/>
  <c r="I413" i="1" s="1"/>
  <c r="T413" i="1" l="1"/>
  <c r="AC413" i="1" s="1"/>
  <c r="S413" i="1"/>
  <c r="AB413" i="1" s="1"/>
  <c r="AH413" i="1"/>
  <c r="AR412" i="1"/>
  <c r="M413" i="1" s="1"/>
  <c r="AD413" i="1"/>
  <c r="AP413" i="1" s="1"/>
  <c r="K414" i="1" s="1"/>
  <c r="X413" i="1" l="1"/>
  <c r="AI414" i="1"/>
  <c r="AE414" i="1"/>
  <c r="AQ414" i="1" s="1"/>
  <c r="L415" i="1" s="1"/>
  <c r="AJ415" i="1" s="1"/>
  <c r="U413" i="1"/>
  <c r="Q413" i="1"/>
  <c r="Y413" i="1"/>
  <c r="V413" i="1" l="1"/>
  <c r="AG413" i="1" s="1"/>
  <c r="AS413" i="1" s="1"/>
  <c r="N414" i="1" s="1"/>
  <c r="AK413" i="1"/>
  <c r="AT413" i="1" s="1"/>
  <c r="O414" i="1" s="1"/>
  <c r="AF415" i="1"/>
  <c r="AO413" i="1"/>
  <c r="J414" i="1" s="1"/>
  <c r="AN413" i="1"/>
  <c r="I414" i="1" s="1"/>
  <c r="T414" i="1" l="1"/>
  <c r="AC414" i="1" s="1"/>
  <c r="S414" i="1"/>
  <c r="AB414" i="1" s="1"/>
  <c r="AR413" i="1"/>
  <c r="M414" i="1" s="1"/>
  <c r="AD414" i="1"/>
  <c r="AP414" i="1" s="1"/>
  <c r="K415" i="1" s="1"/>
  <c r="AH414" i="1"/>
  <c r="X414" i="1" l="1"/>
  <c r="Y414" i="1"/>
  <c r="U414" i="1"/>
  <c r="V414" i="1" s="1"/>
  <c r="AG414" i="1" s="1"/>
  <c r="Q414" i="1"/>
  <c r="AE415" i="1"/>
  <c r="AQ415" i="1" s="1"/>
  <c r="L416" i="1" s="1"/>
  <c r="AI415" i="1"/>
  <c r="AO414" i="1" l="1"/>
  <c r="J415" i="1" s="1"/>
  <c r="AK414" i="1"/>
  <c r="AT414" i="1" s="1"/>
  <c r="O415" i="1" s="1"/>
  <c r="AN414" i="1"/>
  <c r="I415" i="1" s="1"/>
  <c r="AJ416" i="1"/>
  <c r="AF416" i="1"/>
  <c r="AS414" i="1"/>
  <c r="N415" i="1" s="1"/>
  <c r="T415" i="1" l="1"/>
  <c r="AC415" i="1" s="1"/>
  <c r="S415" i="1"/>
  <c r="AB415" i="1" s="1"/>
  <c r="AD415" i="1"/>
  <c r="AP415" i="1" s="1"/>
  <c r="K416" i="1" s="1"/>
  <c r="AH415" i="1"/>
  <c r="AR414" i="1"/>
  <c r="M415" i="1" s="1"/>
  <c r="X415" i="1" l="1"/>
  <c r="AE416" i="1"/>
  <c r="AQ416" i="1" s="1"/>
  <c r="L417" i="1" s="1"/>
  <c r="AJ417" i="1" s="1"/>
  <c r="AI416" i="1"/>
  <c r="U415" i="1"/>
  <c r="Y415" i="1"/>
  <c r="Q415" i="1"/>
  <c r="AF417" i="1" l="1"/>
  <c r="V415" i="1"/>
  <c r="AG415" i="1" s="1"/>
  <c r="AS415" i="1" s="1"/>
  <c r="N416" i="1" s="1"/>
  <c r="AK415" i="1"/>
  <c r="AT415" i="1" s="1"/>
  <c r="O416" i="1" s="1"/>
  <c r="AN415" i="1"/>
  <c r="I416" i="1" s="1"/>
  <c r="AO415" i="1"/>
  <c r="AR415" i="1" l="1"/>
  <c r="M416" i="1" s="1"/>
  <c r="U416" i="1" s="1"/>
  <c r="J416" i="1"/>
  <c r="S416" i="1" s="1"/>
  <c r="T416" i="1" l="1"/>
  <c r="AC416" i="1" s="1"/>
  <c r="AB416" i="1"/>
  <c r="V416" i="1"/>
  <c r="AG416" i="1" s="1"/>
  <c r="AK416" i="1"/>
  <c r="Y416" i="1"/>
  <c r="Q416" i="1"/>
  <c r="AH416" i="1"/>
  <c r="AD416" i="1"/>
  <c r="AP416" i="1" s="1"/>
  <c r="K417" i="1" s="1"/>
  <c r="X416" i="1" l="1"/>
  <c r="AT416" i="1"/>
  <c r="O417" i="1" s="1"/>
  <c r="AN416" i="1"/>
  <c r="I417" i="1" s="1"/>
  <c r="AO416" i="1"/>
  <c r="J417" i="1" s="1"/>
  <c r="AI417" i="1"/>
  <c r="AE417" i="1"/>
  <c r="AQ417" i="1" s="1"/>
  <c r="L418" i="1" s="1"/>
  <c r="AS416" i="1"/>
  <c r="N417" i="1" s="1"/>
  <c r="AR416" i="1"/>
  <c r="M417" i="1" s="1"/>
  <c r="T417" i="1" l="1"/>
  <c r="AC417" i="1" s="1"/>
  <c r="S417" i="1"/>
  <c r="AB417" i="1" s="1"/>
  <c r="AD417" i="1"/>
  <c r="AP417" i="1" s="1"/>
  <c r="K418" i="1" s="1"/>
  <c r="AH417" i="1"/>
  <c r="U417" i="1"/>
  <c r="Q417" i="1"/>
  <c r="AJ418" i="1"/>
  <c r="AF418" i="1"/>
  <c r="Y417" i="1"/>
  <c r="X417" i="1" l="1"/>
  <c r="V417" i="1"/>
  <c r="AG417" i="1" s="1"/>
  <c r="AK417" i="1"/>
  <c r="AT417" i="1" s="1"/>
  <c r="O418" i="1" s="1"/>
  <c r="AE418" i="1"/>
  <c r="AQ418" i="1" s="1"/>
  <c r="L419" i="1" s="1"/>
  <c r="AF419" i="1" s="1"/>
  <c r="AI418" i="1"/>
  <c r="AN417" i="1"/>
  <c r="I418" i="1" s="1"/>
  <c r="AO417" i="1"/>
  <c r="J418" i="1" s="1"/>
  <c r="T418" i="1" l="1"/>
  <c r="AC418" i="1" s="1"/>
  <c r="S418" i="1"/>
  <c r="AB418" i="1" s="1"/>
  <c r="AJ419" i="1"/>
  <c r="AS417" i="1"/>
  <c r="N418" i="1" s="1"/>
  <c r="AR417" i="1"/>
  <c r="M418" i="1" s="1"/>
  <c r="AD418" i="1"/>
  <c r="AP418" i="1" s="1"/>
  <c r="K419" i="1" s="1"/>
  <c r="AH418" i="1"/>
  <c r="X418" i="1" l="1"/>
  <c r="U418" i="1"/>
  <c r="Q418" i="1"/>
  <c r="Y418" i="1"/>
  <c r="AI419" i="1"/>
  <c r="AE419" i="1"/>
  <c r="AQ419" i="1" s="1"/>
  <c r="L420" i="1" s="1"/>
  <c r="V418" i="1" l="1"/>
  <c r="AG418" i="1" s="1"/>
  <c r="AK418" i="1"/>
  <c r="AT418" i="1" s="1"/>
  <c r="O419" i="1" s="1"/>
  <c r="AN418" i="1"/>
  <c r="I419" i="1" s="1"/>
  <c r="AO418" i="1"/>
  <c r="AJ420" i="1"/>
  <c r="AF420" i="1"/>
  <c r="J419" i="1" l="1"/>
  <c r="S419" i="1" s="1"/>
  <c r="AS418" i="1"/>
  <c r="N419" i="1" s="1"/>
  <c r="AR418" i="1"/>
  <c r="M419" i="1" s="1"/>
  <c r="T419" i="1" l="1"/>
  <c r="AC419" i="1" s="1"/>
  <c r="AB419" i="1"/>
  <c r="U419" i="1"/>
  <c r="Q419" i="1"/>
  <c r="AH419" i="1"/>
  <c r="AD419" i="1"/>
  <c r="AP419" i="1" s="1"/>
  <c r="Y419" i="1"/>
  <c r="X419" i="1" l="1"/>
  <c r="V419" i="1"/>
  <c r="AG419" i="1" s="1"/>
  <c r="AK419" i="1"/>
  <c r="AT419" i="1" s="1"/>
  <c r="O420" i="1" s="1"/>
  <c r="K420" i="1"/>
  <c r="AN419" i="1"/>
  <c r="I420" i="1" s="1"/>
  <c r="AO419" i="1"/>
  <c r="J420" i="1" s="1"/>
  <c r="S420" i="1" l="1"/>
  <c r="AB420" i="1" s="1"/>
  <c r="T420" i="1"/>
  <c r="AC420" i="1" s="1"/>
  <c r="AI420" i="1"/>
  <c r="AE420" i="1"/>
  <c r="AQ420" i="1" s="1"/>
  <c r="L421" i="1" s="1"/>
  <c r="AD420" i="1"/>
  <c r="AH420" i="1"/>
  <c r="AS419" i="1"/>
  <c r="N420" i="1" s="1"/>
  <c r="AR419" i="1"/>
  <c r="M420" i="1" s="1"/>
  <c r="X420" i="1" l="1"/>
  <c r="U420" i="1"/>
  <c r="AP420" i="1"/>
  <c r="K421" i="1" s="1"/>
  <c r="AF421" i="1"/>
  <c r="AJ421" i="1"/>
  <c r="Q420" i="1"/>
  <c r="Y420" i="1"/>
  <c r="AE421" i="1" l="1"/>
  <c r="AQ421" i="1" s="1"/>
  <c r="L422" i="1" s="1"/>
  <c r="V420" i="1"/>
  <c r="AG420" i="1" s="1"/>
  <c r="AK420" i="1"/>
  <c r="AT420" i="1" s="1"/>
  <c r="O421" i="1" s="1"/>
  <c r="AI421" i="1"/>
  <c r="AN420" i="1"/>
  <c r="I421" i="1" s="1"/>
  <c r="AO420" i="1"/>
  <c r="J421" i="1" s="1"/>
  <c r="T421" i="1" l="1"/>
  <c r="AC421" i="1" s="1"/>
  <c r="S421" i="1"/>
  <c r="AB421" i="1" s="1"/>
  <c r="AJ422" i="1"/>
  <c r="AF422" i="1"/>
  <c r="AS420" i="1"/>
  <c r="N421" i="1" s="1"/>
  <c r="AR420" i="1"/>
  <c r="AH421" i="1"/>
  <c r="AD421" i="1"/>
  <c r="AP421" i="1" s="1"/>
  <c r="K422" i="1" s="1"/>
  <c r="M421" i="1" l="1"/>
  <c r="X421" i="1" s="1"/>
  <c r="AI422" i="1"/>
  <c r="AE422" i="1"/>
  <c r="AQ422" i="1" s="1"/>
  <c r="L423" i="1" s="1"/>
  <c r="U421" i="1" l="1"/>
  <c r="Q421" i="1"/>
  <c r="Y421" i="1"/>
  <c r="AF423" i="1"/>
  <c r="AJ423" i="1"/>
  <c r="V421" i="1" l="1"/>
  <c r="AG421" i="1" s="1"/>
  <c r="AK421" i="1"/>
  <c r="AT421" i="1" s="1"/>
  <c r="O422" i="1" s="1"/>
  <c r="AO421" i="1"/>
  <c r="J422" i="1" s="1"/>
  <c r="AN421" i="1"/>
  <c r="I422" i="1" s="1"/>
  <c r="T422" i="1" l="1"/>
  <c r="AC422" i="1" s="1"/>
  <c r="S422" i="1"/>
  <c r="AB422" i="1" s="1"/>
  <c r="AD422" i="1"/>
  <c r="AP422" i="1" s="1"/>
  <c r="K423" i="1" s="1"/>
  <c r="AR421" i="1"/>
  <c r="M422" i="1" s="1"/>
  <c r="U422" i="1" s="1"/>
  <c r="AS421" i="1"/>
  <c r="N422" i="1" s="1"/>
  <c r="AH422" i="1"/>
  <c r="X422" i="1" l="1"/>
  <c r="AE423" i="1"/>
  <c r="AQ423" i="1" s="1"/>
  <c r="L424" i="1" s="1"/>
  <c r="AJ424" i="1" s="1"/>
  <c r="Q422" i="1"/>
  <c r="Y422" i="1"/>
  <c r="V422" i="1"/>
  <c r="AG422" i="1" s="1"/>
  <c r="AK422" i="1"/>
  <c r="AT422" i="1" s="1"/>
  <c r="O423" i="1" s="1"/>
  <c r="AI423" i="1"/>
  <c r="AO422" i="1" l="1"/>
  <c r="J423" i="1" s="1"/>
  <c r="AN422" i="1"/>
  <c r="I423" i="1" s="1"/>
  <c r="AF424" i="1"/>
  <c r="AS422" i="1"/>
  <c r="N423" i="1" s="1"/>
  <c r="AR422" i="1"/>
  <c r="M423" i="1" s="1"/>
  <c r="T423" i="1" l="1"/>
  <c r="AC423" i="1" s="1"/>
  <c r="S423" i="1"/>
  <c r="AB423" i="1" s="1"/>
  <c r="AD423" i="1"/>
  <c r="AP423" i="1" s="1"/>
  <c r="K424" i="1" s="1"/>
  <c r="AH423" i="1"/>
  <c r="U423" i="1"/>
  <c r="Q423" i="1"/>
  <c r="Y423" i="1"/>
  <c r="X423" i="1" l="1"/>
  <c r="AI424" i="1"/>
  <c r="AE424" i="1"/>
  <c r="AQ424" i="1" s="1"/>
  <c r="L425" i="1" s="1"/>
  <c r="AJ425" i="1" s="1"/>
  <c r="V423" i="1"/>
  <c r="AG423" i="1" s="1"/>
  <c r="AK423" i="1"/>
  <c r="AT423" i="1" s="1"/>
  <c r="O424" i="1" s="1"/>
  <c r="AN423" i="1"/>
  <c r="I424" i="1" s="1"/>
  <c r="AO423" i="1"/>
  <c r="AF425" i="1" l="1"/>
  <c r="J424" i="1"/>
  <c r="S424" i="1" s="1"/>
  <c r="AS423" i="1"/>
  <c r="N424" i="1" s="1"/>
  <c r="AR423" i="1"/>
  <c r="M424" i="1" s="1"/>
  <c r="T424" i="1" l="1"/>
  <c r="AC424" i="1" s="1"/>
  <c r="AB424" i="1"/>
  <c r="U424" i="1"/>
  <c r="Q424" i="1"/>
  <c r="AH424" i="1"/>
  <c r="AD424" i="1"/>
  <c r="AP424" i="1" s="1"/>
  <c r="K425" i="1" s="1"/>
  <c r="Y424" i="1"/>
  <c r="X424" i="1" l="1"/>
  <c r="V424" i="1"/>
  <c r="AG424" i="1" s="1"/>
  <c r="AK424" i="1"/>
  <c r="AT424" i="1" s="1"/>
  <c r="O425" i="1" s="1"/>
  <c r="AI425" i="1"/>
  <c r="AE425" i="1"/>
  <c r="AQ425" i="1" s="1"/>
  <c r="L426" i="1" s="1"/>
  <c r="AN424" i="1"/>
  <c r="I425" i="1" s="1"/>
  <c r="AO424" i="1"/>
  <c r="J425" i="1" s="1"/>
  <c r="T425" i="1" l="1"/>
  <c r="AC425" i="1" s="1"/>
  <c r="S425" i="1"/>
  <c r="AB425" i="1" s="1"/>
  <c r="AJ426" i="1"/>
  <c r="AF426" i="1"/>
  <c r="AD425" i="1"/>
  <c r="AP425" i="1" s="1"/>
  <c r="K426" i="1" s="1"/>
  <c r="AH425" i="1"/>
  <c r="AS424" i="1"/>
  <c r="N425" i="1" s="1"/>
  <c r="AR424" i="1"/>
  <c r="M425" i="1" l="1"/>
  <c r="X425" i="1" s="1"/>
  <c r="AI426" i="1"/>
  <c r="AE426" i="1"/>
  <c r="AQ426" i="1" s="1"/>
  <c r="L427" i="1" s="1"/>
  <c r="U425" i="1" l="1"/>
  <c r="Q425" i="1"/>
  <c r="Y425" i="1"/>
  <c r="AJ427" i="1"/>
  <c r="AF427" i="1"/>
  <c r="V425" i="1" l="1"/>
  <c r="AG425" i="1" s="1"/>
  <c r="AS425" i="1" s="1"/>
  <c r="N426" i="1" s="1"/>
  <c r="AK425" i="1"/>
  <c r="AT425" i="1" s="1"/>
  <c r="O426" i="1" s="1"/>
  <c r="AO425" i="1"/>
  <c r="J426" i="1" s="1"/>
  <c r="AN425" i="1"/>
  <c r="I426" i="1" s="1"/>
  <c r="T426" i="1" l="1"/>
  <c r="AC426" i="1" s="1"/>
  <c r="S426" i="1"/>
  <c r="AB426" i="1" s="1"/>
  <c r="AD426" i="1"/>
  <c r="AP426" i="1" s="1"/>
  <c r="K427" i="1" s="1"/>
  <c r="AR425" i="1"/>
  <c r="M426" i="1" s="1"/>
  <c r="AH426" i="1"/>
  <c r="X426" i="1" l="1"/>
  <c r="AI427" i="1"/>
  <c r="AE427" i="1"/>
  <c r="AQ427" i="1" s="1"/>
  <c r="L428" i="1" s="1"/>
  <c r="AF428" i="1" s="1"/>
  <c r="Y426" i="1"/>
  <c r="AN426" i="1"/>
  <c r="I427" i="1" s="1"/>
  <c r="U426" i="1"/>
  <c r="V426" i="1" s="1"/>
  <c r="AG426" i="1" s="1"/>
  <c r="Q426" i="1"/>
  <c r="AJ428" i="1" l="1"/>
  <c r="AK426" i="1"/>
  <c r="AT426" i="1" s="1"/>
  <c r="O427" i="1" s="1"/>
  <c r="AO426" i="1"/>
  <c r="J427" i="1" s="1"/>
  <c r="AS426" i="1"/>
  <c r="N427" i="1" s="1"/>
  <c r="T427" i="1" l="1"/>
  <c r="AC427" i="1" s="1"/>
  <c r="S427" i="1"/>
  <c r="AB427" i="1" s="1"/>
  <c r="AH427" i="1"/>
  <c r="AD427" i="1"/>
  <c r="AP427" i="1" s="1"/>
  <c r="K428" i="1" s="1"/>
  <c r="AR426" i="1"/>
  <c r="M427" i="1" s="1"/>
  <c r="U427" i="1" s="1"/>
  <c r="X427" i="1" l="1"/>
  <c r="AE428" i="1"/>
  <c r="AQ428" i="1" s="1"/>
  <c r="L429" i="1" s="1"/>
  <c r="AJ429" i="1" s="1"/>
  <c r="AI428" i="1"/>
  <c r="Q427" i="1"/>
  <c r="Y427" i="1"/>
  <c r="V427" i="1"/>
  <c r="AG427" i="1" s="1"/>
  <c r="AK427" i="1"/>
  <c r="AT427" i="1" s="1"/>
  <c r="O428" i="1" s="1"/>
  <c r="AF429" i="1" l="1"/>
  <c r="AO427" i="1"/>
  <c r="J428" i="1" s="1"/>
  <c r="AN427" i="1"/>
  <c r="I428" i="1" s="1"/>
  <c r="AS427" i="1"/>
  <c r="N428" i="1" s="1"/>
  <c r="AR427" i="1"/>
  <c r="M428" i="1" s="1"/>
  <c r="T428" i="1" l="1"/>
  <c r="AC428" i="1" s="1"/>
  <c r="S428" i="1"/>
  <c r="AB428" i="1" s="1"/>
  <c r="U428" i="1"/>
  <c r="AH428" i="1"/>
  <c r="Q428" i="1"/>
  <c r="AD428" i="1"/>
  <c r="AP428" i="1" s="1"/>
  <c r="Y428" i="1"/>
  <c r="X428" i="1" l="1"/>
  <c r="V428" i="1"/>
  <c r="AG428" i="1" s="1"/>
  <c r="AK428" i="1"/>
  <c r="AT428" i="1" s="1"/>
  <c r="O429" i="1" s="1"/>
  <c r="K429" i="1"/>
  <c r="AN428" i="1"/>
  <c r="I429" i="1" s="1"/>
  <c r="AO428" i="1"/>
  <c r="J429" i="1" s="1"/>
  <c r="T429" i="1" l="1"/>
  <c r="AC429" i="1" s="1"/>
  <c r="S429" i="1"/>
  <c r="AB429" i="1" s="1"/>
  <c r="AE429" i="1"/>
  <c r="AQ429" i="1" s="1"/>
  <c r="AI429" i="1"/>
  <c r="AS428" i="1"/>
  <c r="N429" i="1" s="1"/>
  <c r="AR428" i="1"/>
  <c r="AH429" i="1"/>
  <c r="AD429" i="1"/>
  <c r="AP429" i="1" l="1"/>
  <c r="K430" i="1" s="1"/>
  <c r="L430" i="1"/>
  <c r="M429" i="1"/>
  <c r="X429" i="1" s="1"/>
  <c r="AI430" i="1" l="1"/>
  <c r="AE430" i="1"/>
  <c r="U429" i="1"/>
  <c r="AJ430" i="1"/>
  <c r="AF430" i="1"/>
  <c r="Q429" i="1"/>
  <c r="Y429" i="1"/>
  <c r="V429" i="1" l="1"/>
  <c r="AG429" i="1" s="1"/>
  <c r="AS429" i="1" s="1"/>
  <c r="N430" i="1" s="1"/>
  <c r="AK429" i="1"/>
  <c r="AT429" i="1" s="1"/>
  <c r="O430" i="1" s="1"/>
  <c r="AQ430" i="1"/>
  <c r="L431" i="1" s="1"/>
  <c r="AJ431" i="1" s="1"/>
  <c r="AO429" i="1"/>
  <c r="J430" i="1" s="1"/>
  <c r="AN429" i="1"/>
  <c r="I430" i="1" s="1"/>
  <c r="T430" i="1" l="1"/>
  <c r="AC430" i="1" s="1"/>
  <c r="S430" i="1"/>
  <c r="AB430" i="1" s="1"/>
  <c r="AD430" i="1"/>
  <c r="AP430" i="1" s="1"/>
  <c r="K431" i="1" s="1"/>
  <c r="AR429" i="1"/>
  <c r="M430" i="1" s="1"/>
  <c r="U430" i="1" s="1"/>
  <c r="AH430" i="1"/>
  <c r="AF431" i="1"/>
  <c r="X430" i="1" l="1"/>
  <c r="AI431" i="1"/>
  <c r="AE431" i="1"/>
  <c r="AQ431" i="1" s="1"/>
  <c r="L432" i="1" s="1"/>
  <c r="AF432" i="1" s="1"/>
  <c r="Y430" i="1"/>
  <c r="Q430" i="1"/>
  <c r="V430" i="1"/>
  <c r="AG430" i="1" s="1"/>
  <c r="AK430" i="1"/>
  <c r="AT430" i="1" s="1"/>
  <c r="O431" i="1" s="1"/>
  <c r="AN430" i="1" l="1"/>
  <c r="I431" i="1" s="1"/>
  <c r="AO430" i="1"/>
  <c r="J431" i="1" s="1"/>
  <c r="AJ432" i="1"/>
  <c r="AS430" i="1"/>
  <c r="N431" i="1" s="1"/>
  <c r="AR430" i="1"/>
  <c r="T431" i="1" l="1"/>
  <c r="AC431" i="1" s="1"/>
  <c r="S431" i="1"/>
  <c r="AB431" i="1" s="1"/>
  <c r="AD431" i="1"/>
  <c r="AP431" i="1" s="1"/>
  <c r="K432" i="1" s="1"/>
  <c r="AH431" i="1"/>
  <c r="M431" i="1"/>
  <c r="X431" i="1" l="1"/>
  <c r="AE432" i="1"/>
  <c r="AQ432" i="1" s="1"/>
  <c r="L433" i="1" s="1"/>
  <c r="AF433" i="1" s="1"/>
  <c r="AI432" i="1"/>
  <c r="U431" i="1"/>
  <c r="Q431" i="1"/>
  <c r="Y431" i="1"/>
  <c r="AJ433" i="1" l="1"/>
  <c r="V431" i="1"/>
  <c r="AG431" i="1" s="1"/>
  <c r="AS431" i="1" s="1"/>
  <c r="N432" i="1" s="1"/>
  <c r="AK431" i="1"/>
  <c r="AT431" i="1" s="1"/>
  <c r="O432" i="1" s="1"/>
  <c r="AN431" i="1"/>
  <c r="I432" i="1" s="1"/>
  <c r="AO431" i="1"/>
  <c r="J432" i="1" s="1"/>
  <c r="T432" i="1" l="1"/>
  <c r="AC432" i="1" s="1"/>
  <c r="S432" i="1"/>
  <c r="AB432" i="1" s="1"/>
  <c r="AH432" i="1"/>
  <c r="AR431" i="1"/>
  <c r="M432" i="1" s="1"/>
  <c r="AD432" i="1"/>
  <c r="AP432" i="1" s="1"/>
  <c r="K433" i="1" s="1"/>
  <c r="X432" i="1" l="1"/>
  <c r="AE433" i="1"/>
  <c r="AQ433" i="1" s="1"/>
  <c r="L434" i="1" s="1"/>
  <c r="AJ434" i="1" s="1"/>
  <c r="Y432" i="1"/>
  <c r="Q432" i="1"/>
  <c r="U432" i="1"/>
  <c r="V432" i="1" s="1"/>
  <c r="AG432" i="1" s="1"/>
  <c r="AI433" i="1"/>
  <c r="AF434" i="1" l="1"/>
  <c r="AN432" i="1"/>
  <c r="I433" i="1" s="1"/>
  <c r="AO432" i="1"/>
  <c r="J433" i="1" s="1"/>
  <c r="AK432" i="1"/>
  <c r="AT432" i="1" s="1"/>
  <c r="O433" i="1" s="1"/>
  <c r="AS432" i="1"/>
  <c r="N433" i="1" s="1"/>
  <c r="T433" i="1" l="1"/>
  <c r="AC433" i="1" s="1"/>
  <c r="S433" i="1"/>
  <c r="AB433" i="1" s="1"/>
  <c r="AR432" i="1"/>
  <c r="M433" i="1" s="1"/>
  <c r="AH433" i="1"/>
  <c r="AD433" i="1"/>
  <c r="AP433" i="1" s="1"/>
  <c r="X433" i="1" l="1"/>
  <c r="U433" i="1"/>
  <c r="AK433" i="1" s="1"/>
  <c r="AT433" i="1" s="1"/>
  <c r="O434" i="1" s="1"/>
  <c r="Y433" i="1"/>
  <c r="Q433" i="1"/>
  <c r="K434" i="1"/>
  <c r="AO433" i="1" l="1"/>
  <c r="J434" i="1" s="1"/>
  <c r="V433" i="1"/>
  <c r="AG433" i="1" s="1"/>
  <c r="AR433" i="1" s="1"/>
  <c r="M434" i="1" s="1"/>
  <c r="AN433" i="1"/>
  <c r="I434" i="1" s="1"/>
  <c r="AE434" i="1"/>
  <c r="AQ434" i="1" s="1"/>
  <c r="AI434" i="1"/>
  <c r="T434" i="1" l="1"/>
  <c r="AC434" i="1" s="1"/>
  <c r="S434" i="1"/>
  <c r="AB434" i="1" s="1"/>
  <c r="AS433" i="1"/>
  <c r="N434" i="1" s="1"/>
  <c r="Q434" i="1" s="1"/>
  <c r="AH434" i="1"/>
  <c r="U434" i="1"/>
  <c r="AD434" i="1"/>
  <c r="AP434" i="1" s="1"/>
  <c r="K435" i="1" s="1"/>
  <c r="L435" i="1"/>
  <c r="Y434" i="1"/>
  <c r="X434" i="1" l="1"/>
  <c r="AI435" i="1"/>
  <c r="V434" i="1"/>
  <c r="AG434" i="1" s="1"/>
  <c r="AK434" i="1"/>
  <c r="AT434" i="1" s="1"/>
  <c r="O435" i="1" s="1"/>
  <c r="AE435" i="1"/>
  <c r="AF435" i="1"/>
  <c r="AJ435" i="1"/>
  <c r="AN434" i="1"/>
  <c r="I435" i="1" s="1"/>
  <c r="AO434" i="1"/>
  <c r="AQ435" i="1" l="1"/>
  <c r="L436" i="1" s="1"/>
  <c r="AF436" i="1" s="1"/>
  <c r="J435" i="1"/>
  <c r="S435" i="1" s="1"/>
  <c r="AS434" i="1"/>
  <c r="N435" i="1" s="1"/>
  <c r="AR434" i="1"/>
  <c r="M435" i="1" s="1"/>
  <c r="T435" i="1" l="1"/>
  <c r="AC435" i="1" s="1"/>
  <c r="AB435" i="1"/>
  <c r="AJ436" i="1"/>
  <c r="U435" i="1"/>
  <c r="AH435" i="1"/>
  <c r="AD435" i="1"/>
  <c r="AP435" i="1" s="1"/>
  <c r="K436" i="1" s="1"/>
  <c r="Q435" i="1"/>
  <c r="Y435" i="1"/>
  <c r="X435" i="1" l="1"/>
  <c r="V435" i="1"/>
  <c r="AG435" i="1" s="1"/>
  <c r="AK435" i="1"/>
  <c r="AT435" i="1" s="1"/>
  <c r="O436" i="1" s="1"/>
  <c r="AE436" i="1"/>
  <c r="AQ436" i="1" s="1"/>
  <c r="L437" i="1" s="1"/>
  <c r="AJ437" i="1" s="1"/>
  <c r="AI436" i="1"/>
  <c r="AN435" i="1"/>
  <c r="I436" i="1" s="1"/>
  <c r="AO435" i="1"/>
  <c r="J436" i="1" s="1"/>
  <c r="T436" i="1" l="1"/>
  <c r="AC436" i="1" s="1"/>
  <c r="S436" i="1"/>
  <c r="AB436" i="1" s="1"/>
  <c r="AF437" i="1"/>
  <c r="AS435" i="1"/>
  <c r="N436" i="1" s="1"/>
  <c r="AR435" i="1"/>
  <c r="M436" i="1" s="1"/>
  <c r="AD436" i="1"/>
  <c r="AP436" i="1" s="1"/>
  <c r="K437" i="1" s="1"/>
  <c r="AH436" i="1"/>
  <c r="X436" i="1" l="1"/>
  <c r="U436" i="1"/>
  <c r="Q436" i="1"/>
  <c r="AI437" i="1"/>
  <c r="AE437" i="1"/>
  <c r="AQ437" i="1" s="1"/>
  <c r="L438" i="1" s="1"/>
  <c r="Y436" i="1"/>
  <c r="V436" i="1" l="1"/>
  <c r="AG436" i="1" s="1"/>
  <c r="AK436" i="1"/>
  <c r="AT436" i="1" s="1"/>
  <c r="O437" i="1" s="1"/>
  <c r="AN436" i="1"/>
  <c r="I437" i="1" s="1"/>
  <c r="AO436" i="1"/>
  <c r="J437" i="1" s="1"/>
  <c r="AJ438" i="1"/>
  <c r="AF438" i="1"/>
  <c r="T437" i="1" l="1"/>
  <c r="AC437" i="1" s="1"/>
  <c r="S437" i="1"/>
  <c r="AB437" i="1" s="1"/>
  <c r="AS436" i="1"/>
  <c r="N437" i="1" s="1"/>
  <c r="AR436" i="1"/>
  <c r="AH437" i="1"/>
  <c r="AD437" i="1"/>
  <c r="AP437" i="1" s="1"/>
  <c r="K438" i="1" s="1"/>
  <c r="M437" i="1" l="1"/>
  <c r="X437" i="1" s="1"/>
  <c r="AI438" i="1"/>
  <c r="AE438" i="1"/>
  <c r="AQ438" i="1" s="1"/>
  <c r="L439" i="1" s="1"/>
  <c r="U437" i="1" l="1"/>
  <c r="Q437" i="1"/>
  <c r="Y437" i="1"/>
  <c r="AF439" i="1"/>
  <c r="AJ439" i="1"/>
  <c r="V437" i="1" l="1"/>
  <c r="AG437" i="1" s="1"/>
  <c r="AS437" i="1" s="1"/>
  <c r="N438" i="1" s="1"/>
  <c r="AK437" i="1"/>
  <c r="AT437" i="1" s="1"/>
  <c r="O438" i="1" s="1"/>
  <c r="AO437" i="1"/>
  <c r="J438" i="1" s="1"/>
  <c r="AN437" i="1"/>
  <c r="I438" i="1" s="1"/>
  <c r="T438" i="1" l="1"/>
  <c r="AC438" i="1" s="1"/>
  <c r="S438" i="1"/>
  <c r="AB438" i="1" s="1"/>
  <c r="AH438" i="1"/>
  <c r="AR437" i="1"/>
  <c r="M438" i="1" s="1"/>
  <c r="AD438" i="1"/>
  <c r="AP438" i="1" s="1"/>
  <c r="K439" i="1" s="1"/>
  <c r="X438" i="1" l="1"/>
  <c r="AE439" i="1"/>
  <c r="AQ439" i="1" s="1"/>
  <c r="L440" i="1" s="1"/>
  <c r="AF440" i="1" s="1"/>
  <c r="AI439" i="1"/>
  <c r="U438" i="1"/>
  <c r="Q438" i="1"/>
  <c r="Y438" i="1"/>
  <c r="AJ440" i="1" l="1"/>
  <c r="V438" i="1"/>
  <c r="AG438" i="1" s="1"/>
  <c r="AS438" i="1" s="1"/>
  <c r="N439" i="1" s="1"/>
  <c r="AK438" i="1"/>
  <c r="AT438" i="1" s="1"/>
  <c r="O439" i="1" s="1"/>
  <c r="AN438" i="1"/>
  <c r="I439" i="1" s="1"/>
  <c r="AO438" i="1"/>
  <c r="J439" i="1" s="1"/>
  <c r="T439" i="1" l="1"/>
  <c r="AC439" i="1" s="1"/>
  <c r="S439" i="1"/>
  <c r="AB439" i="1" s="1"/>
  <c r="AD439" i="1"/>
  <c r="AP439" i="1" s="1"/>
  <c r="K440" i="1" s="1"/>
  <c r="AR438" i="1"/>
  <c r="M439" i="1" s="1"/>
  <c r="U439" i="1" s="1"/>
  <c r="AH439" i="1"/>
  <c r="X439" i="1" l="1"/>
  <c r="AI440" i="1"/>
  <c r="AE440" i="1"/>
  <c r="AQ440" i="1" s="1"/>
  <c r="L441" i="1" s="1"/>
  <c r="AJ441" i="1" s="1"/>
  <c r="Y439" i="1"/>
  <c r="Q439" i="1"/>
  <c r="V439" i="1"/>
  <c r="AG439" i="1" s="1"/>
  <c r="AK439" i="1"/>
  <c r="AT439" i="1" s="1"/>
  <c r="O440" i="1" s="1"/>
  <c r="AF441" i="1" l="1"/>
  <c r="AN439" i="1"/>
  <c r="I440" i="1" s="1"/>
  <c r="AO439" i="1"/>
  <c r="J440" i="1" s="1"/>
  <c r="AS439" i="1"/>
  <c r="N440" i="1" s="1"/>
  <c r="AR439" i="1"/>
  <c r="M440" i="1" s="1"/>
  <c r="T440" i="1" l="1"/>
  <c r="AC440" i="1" s="1"/>
  <c r="S440" i="1"/>
  <c r="AB440" i="1" s="1"/>
  <c r="U440" i="1"/>
  <c r="AH440" i="1"/>
  <c r="Q440" i="1"/>
  <c r="AD440" i="1"/>
  <c r="AP440" i="1" s="1"/>
  <c r="Y440" i="1"/>
  <c r="X440" i="1" l="1"/>
  <c r="V440" i="1"/>
  <c r="AG440" i="1" s="1"/>
  <c r="AK440" i="1"/>
  <c r="AT440" i="1" s="1"/>
  <c r="O441" i="1" s="1"/>
  <c r="AN440" i="1"/>
  <c r="I441" i="1" s="1"/>
  <c r="K441" i="1"/>
  <c r="AO440" i="1"/>
  <c r="J441" i="1" s="1"/>
  <c r="T441" i="1" l="1"/>
  <c r="AC441" i="1" s="1"/>
  <c r="S441" i="1"/>
  <c r="AB441" i="1" s="1"/>
  <c r="AE441" i="1"/>
  <c r="AQ441" i="1" s="1"/>
  <c r="L442" i="1" s="1"/>
  <c r="AJ442" i="1" s="1"/>
  <c r="AI441" i="1"/>
  <c r="AS440" i="1"/>
  <c r="N441" i="1" s="1"/>
  <c r="AR440" i="1"/>
  <c r="M441" i="1" s="1"/>
  <c r="AH441" i="1"/>
  <c r="AD441" i="1"/>
  <c r="X441" i="1" l="1"/>
  <c r="U441" i="1"/>
  <c r="AF442" i="1"/>
  <c r="AP441" i="1"/>
  <c r="K442" i="1" s="1"/>
  <c r="Q441" i="1"/>
  <c r="Y441" i="1"/>
  <c r="AE442" i="1" l="1"/>
  <c r="AQ442" i="1" s="1"/>
  <c r="L443" i="1" s="1"/>
  <c r="AJ443" i="1" s="1"/>
  <c r="V441" i="1"/>
  <c r="AG441" i="1" s="1"/>
  <c r="AK441" i="1"/>
  <c r="AT441" i="1" s="1"/>
  <c r="O442" i="1" s="1"/>
  <c r="AI442" i="1"/>
  <c r="AN441" i="1"/>
  <c r="I442" i="1" s="1"/>
  <c r="AO441" i="1"/>
  <c r="AF443" i="1" l="1"/>
  <c r="J442" i="1"/>
  <c r="T442" i="1" s="1"/>
  <c r="AS441" i="1"/>
  <c r="N442" i="1" s="1"/>
  <c r="AR441" i="1"/>
  <c r="M442" i="1" s="1"/>
  <c r="S442" i="1" l="1"/>
  <c r="AB442" i="1" s="1"/>
  <c r="AC442" i="1"/>
  <c r="U442" i="1"/>
  <c r="AD442" i="1"/>
  <c r="AP442" i="1" s="1"/>
  <c r="K443" i="1" s="1"/>
  <c r="Q442" i="1"/>
  <c r="AH442" i="1"/>
  <c r="Y442" i="1"/>
  <c r="X442" i="1" l="1"/>
  <c r="V442" i="1"/>
  <c r="AG442" i="1" s="1"/>
  <c r="AK442" i="1"/>
  <c r="AT442" i="1" s="1"/>
  <c r="O443" i="1" s="1"/>
  <c r="AE443" i="1"/>
  <c r="AQ443" i="1" s="1"/>
  <c r="L444" i="1" s="1"/>
  <c r="AI443" i="1"/>
  <c r="AN442" i="1"/>
  <c r="I443" i="1" s="1"/>
  <c r="AO442" i="1"/>
  <c r="J443" i="1" s="1"/>
  <c r="T443" i="1" l="1"/>
  <c r="AC443" i="1" s="1"/>
  <c r="S443" i="1"/>
  <c r="AB443" i="1" s="1"/>
  <c r="AF444" i="1"/>
  <c r="AJ444" i="1"/>
  <c r="AH443" i="1"/>
  <c r="AD443" i="1"/>
  <c r="AP443" i="1" s="1"/>
  <c r="K444" i="1" s="1"/>
  <c r="AS442" i="1"/>
  <c r="N443" i="1" s="1"/>
  <c r="AR442" i="1"/>
  <c r="M443" i="1" s="1"/>
  <c r="X443" i="1" l="1"/>
  <c r="U443" i="1"/>
  <c r="Q443" i="1"/>
  <c r="Y443" i="1"/>
  <c r="AI444" i="1"/>
  <c r="AE444" i="1"/>
  <c r="AQ444" i="1" s="1"/>
  <c r="L445" i="1" s="1"/>
  <c r="V443" i="1" l="1"/>
  <c r="AG443" i="1" s="1"/>
  <c r="AK443" i="1"/>
  <c r="AT443" i="1" s="1"/>
  <c r="O444" i="1" s="1"/>
  <c r="AN443" i="1"/>
  <c r="I444" i="1" s="1"/>
  <c r="AO443" i="1"/>
  <c r="AJ445" i="1"/>
  <c r="AF445" i="1"/>
  <c r="J444" i="1" l="1"/>
  <c r="S444" i="1" s="1"/>
  <c r="AS443" i="1"/>
  <c r="N444" i="1" s="1"/>
  <c r="AR443" i="1"/>
  <c r="M444" i="1" s="1"/>
  <c r="T444" i="1" l="1"/>
  <c r="AC444" i="1" s="1"/>
  <c r="AB444" i="1"/>
  <c r="U444" i="1"/>
  <c r="AH444" i="1"/>
  <c r="Q444" i="1"/>
  <c r="AD444" i="1"/>
  <c r="AP444" i="1" s="1"/>
  <c r="Y444" i="1"/>
  <c r="X444" i="1" l="1"/>
  <c r="V444" i="1"/>
  <c r="AG444" i="1" s="1"/>
  <c r="AK444" i="1"/>
  <c r="AT444" i="1" s="1"/>
  <c r="O445" i="1" s="1"/>
  <c r="K445" i="1"/>
  <c r="AN444" i="1"/>
  <c r="I445" i="1" s="1"/>
  <c r="AO444" i="1"/>
  <c r="J445" i="1" s="1"/>
  <c r="S445" i="1" l="1"/>
  <c r="AB445" i="1" s="1"/>
  <c r="T445" i="1"/>
  <c r="AC445" i="1" s="1"/>
  <c r="AE445" i="1"/>
  <c r="AQ445" i="1" s="1"/>
  <c r="AI445" i="1"/>
  <c r="AS444" i="1"/>
  <c r="N445" i="1" s="1"/>
  <c r="AR444" i="1"/>
  <c r="M445" i="1" s="1"/>
  <c r="AD445" i="1"/>
  <c r="AH445" i="1"/>
  <c r="X445" i="1" l="1"/>
  <c r="U445" i="1"/>
  <c r="AP445" i="1"/>
  <c r="K446" i="1" s="1"/>
  <c r="L446" i="1"/>
  <c r="Q445" i="1"/>
  <c r="Y445" i="1"/>
  <c r="AE446" i="1" l="1"/>
  <c r="V445" i="1"/>
  <c r="AG445" i="1" s="1"/>
  <c r="AK445" i="1"/>
  <c r="AT445" i="1" s="1"/>
  <c r="O446" i="1" s="1"/>
  <c r="AI446" i="1"/>
  <c r="AJ446" i="1"/>
  <c r="AF446" i="1"/>
  <c r="AN445" i="1"/>
  <c r="I446" i="1" s="1"/>
  <c r="AO445" i="1"/>
  <c r="AQ446" i="1" l="1"/>
  <c r="L447" i="1" s="1"/>
  <c r="AF447" i="1" s="1"/>
  <c r="J446" i="1"/>
  <c r="S446" i="1" s="1"/>
  <c r="AS445" i="1"/>
  <c r="N446" i="1" s="1"/>
  <c r="AR445" i="1"/>
  <c r="M446" i="1" s="1"/>
  <c r="T446" i="1" l="1"/>
  <c r="AC446" i="1" s="1"/>
  <c r="AB446" i="1"/>
  <c r="AJ447" i="1"/>
  <c r="U446" i="1"/>
  <c r="AD446" i="1"/>
  <c r="AP446" i="1" s="1"/>
  <c r="K447" i="1" s="1"/>
  <c r="Q446" i="1"/>
  <c r="AH446" i="1"/>
  <c r="Y446" i="1"/>
  <c r="X446" i="1" l="1"/>
  <c r="AE447" i="1"/>
  <c r="AQ447" i="1" s="1"/>
  <c r="L448" i="1" s="1"/>
  <c r="AF448" i="1" s="1"/>
  <c r="V446" i="1"/>
  <c r="AG446" i="1" s="1"/>
  <c r="AK446" i="1"/>
  <c r="AT446" i="1" s="1"/>
  <c r="O447" i="1" s="1"/>
  <c r="AI447" i="1"/>
  <c r="AN446" i="1"/>
  <c r="I447" i="1" s="1"/>
  <c r="AO446" i="1"/>
  <c r="J447" i="1" s="1"/>
  <c r="T447" i="1" l="1"/>
  <c r="AC447" i="1" s="1"/>
  <c r="S447" i="1"/>
  <c r="AB447" i="1" s="1"/>
  <c r="AJ448" i="1"/>
  <c r="AS446" i="1"/>
  <c r="N447" i="1" s="1"/>
  <c r="AR446" i="1"/>
  <c r="M447" i="1" s="1"/>
  <c r="AD447" i="1"/>
  <c r="AP447" i="1" s="1"/>
  <c r="K448" i="1" s="1"/>
  <c r="AH447" i="1"/>
  <c r="X447" i="1" l="1"/>
  <c r="U447" i="1"/>
  <c r="Q447" i="1"/>
  <c r="AI448" i="1"/>
  <c r="AE448" i="1"/>
  <c r="AQ448" i="1" s="1"/>
  <c r="L449" i="1" s="1"/>
  <c r="Y447" i="1"/>
  <c r="V447" i="1" l="1"/>
  <c r="AG447" i="1" s="1"/>
  <c r="AK447" i="1"/>
  <c r="AT447" i="1" s="1"/>
  <c r="O448" i="1" s="1"/>
  <c r="AN447" i="1"/>
  <c r="I448" i="1" s="1"/>
  <c r="AO447" i="1"/>
  <c r="AJ449" i="1"/>
  <c r="AF449" i="1"/>
  <c r="J448" i="1" l="1"/>
  <c r="S448" i="1" s="1"/>
  <c r="AS447" i="1"/>
  <c r="N448" i="1" s="1"/>
  <c r="AR447" i="1"/>
  <c r="M448" i="1" s="1"/>
  <c r="T448" i="1" l="1"/>
  <c r="AC448" i="1" s="1"/>
  <c r="AB448" i="1"/>
  <c r="U448" i="1"/>
  <c r="AD448" i="1"/>
  <c r="AP448" i="1" s="1"/>
  <c r="AH448" i="1"/>
  <c r="Q448" i="1"/>
  <c r="Y448" i="1"/>
  <c r="X448" i="1" l="1"/>
  <c r="V448" i="1"/>
  <c r="AG448" i="1" s="1"/>
  <c r="AK448" i="1"/>
  <c r="AT448" i="1" s="1"/>
  <c r="O449" i="1" s="1"/>
  <c r="AN448" i="1"/>
  <c r="I449" i="1" s="1"/>
  <c r="K449" i="1"/>
  <c r="AO448" i="1"/>
  <c r="J449" i="1" s="1"/>
  <c r="S449" i="1" l="1"/>
  <c r="AB449" i="1" s="1"/>
  <c r="T449" i="1"/>
  <c r="AC449" i="1" s="1"/>
  <c r="AI449" i="1"/>
  <c r="AE449" i="1"/>
  <c r="AQ449" i="1" s="1"/>
  <c r="L450" i="1" s="1"/>
  <c r="AS448" i="1"/>
  <c r="N449" i="1" s="1"/>
  <c r="AR448" i="1"/>
  <c r="AD449" i="1"/>
  <c r="AH449" i="1"/>
  <c r="AP449" i="1" l="1"/>
  <c r="K450" i="1" s="1"/>
  <c r="AJ450" i="1"/>
  <c r="AF450" i="1"/>
  <c r="M449" i="1"/>
  <c r="X449" i="1" s="1"/>
  <c r="AI450" i="1" l="1"/>
  <c r="AE450" i="1"/>
  <c r="AQ450" i="1" s="1"/>
  <c r="L451" i="1" s="1"/>
  <c r="AF451" i="1" s="1"/>
  <c r="U449" i="1"/>
  <c r="Q449" i="1"/>
  <c r="Y449" i="1"/>
  <c r="V449" i="1" l="1"/>
  <c r="AG449" i="1" s="1"/>
  <c r="AS449" i="1" s="1"/>
  <c r="N450" i="1" s="1"/>
  <c r="AK449" i="1"/>
  <c r="AT449" i="1" s="1"/>
  <c r="O450" i="1" s="1"/>
  <c r="AJ451" i="1"/>
  <c r="AO449" i="1"/>
  <c r="J450" i="1" s="1"/>
  <c r="AN449" i="1"/>
  <c r="I450" i="1" s="1"/>
  <c r="T450" i="1" l="1"/>
  <c r="AC450" i="1" s="1"/>
  <c r="S450" i="1"/>
  <c r="AB450" i="1" s="1"/>
  <c r="AH450" i="1"/>
  <c r="AR449" i="1"/>
  <c r="M450" i="1" s="1"/>
  <c r="AD450" i="1"/>
  <c r="AP450" i="1" s="1"/>
  <c r="K451" i="1" s="1"/>
  <c r="X450" i="1" l="1"/>
  <c r="U450" i="1"/>
  <c r="AI451" i="1"/>
  <c r="AE451" i="1"/>
  <c r="AQ451" i="1" s="1"/>
  <c r="L452" i="1" s="1"/>
  <c r="AF452" i="1" s="1"/>
  <c r="Y450" i="1"/>
  <c r="Q450" i="1"/>
  <c r="V450" i="1" l="1"/>
  <c r="AG450" i="1" s="1"/>
  <c r="AS450" i="1" s="1"/>
  <c r="N451" i="1" s="1"/>
  <c r="AK450" i="1"/>
  <c r="AT450" i="1" s="1"/>
  <c r="O451" i="1" s="1"/>
  <c r="AJ452" i="1"/>
  <c r="AN450" i="1"/>
  <c r="I451" i="1" s="1"/>
  <c r="AO450" i="1"/>
  <c r="J451" i="1" s="1"/>
  <c r="T451" i="1" l="1"/>
  <c r="AC451" i="1" s="1"/>
  <c r="S451" i="1"/>
  <c r="AB451" i="1" s="1"/>
  <c r="AH451" i="1"/>
  <c r="AR450" i="1"/>
  <c r="M451" i="1" s="1"/>
  <c r="U451" i="1" s="1"/>
  <c r="AD451" i="1"/>
  <c r="AP451" i="1" s="1"/>
  <c r="K452" i="1" s="1"/>
  <c r="X451" i="1" l="1"/>
  <c r="AI452" i="1"/>
  <c r="Y451" i="1"/>
  <c r="Q451" i="1"/>
  <c r="V451" i="1"/>
  <c r="AG451" i="1" s="1"/>
  <c r="AK451" i="1"/>
  <c r="AT451" i="1" s="1"/>
  <c r="O452" i="1" s="1"/>
  <c r="AE452" i="1"/>
  <c r="AQ452" i="1" s="1"/>
  <c r="L453" i="1" s="1"/>
  <c r="AJ453" i="1" s="1"/>
  <c r="AN451" i="1" l="1"/>
  <c r="I452" i="1" s="1"/>
  <c r="AO451" i="1"/>
  <c r="J452" i="1" s="1"/>
  <c r="AF453" i="1"/>
  <c r="AS451" i="1"/>
  <c r="N452" i="1" s="1"/>
  <c r="AR451" i="1"/>
  <c r="T452" i="1" l="1"/>
  <c r="AC452" i="1" s="1"/>
  <c r="S452" i="1"/>
  <c r="AB452" i="1" s="1"/>
  <c r="AH452" i="1"/>
  <c r="AD452" i="1"/>
  <c r="AP452" i="1" s="1"/>
  <c r="K453" i="1" s="1"/>
  <c r="M452" i="1"/>
  <c r="X452" i="1" l="1"/>
  <c r="AI453" i="1"/>
  <c r="AE453" i="1"/>
  <c r="AQ453" i="1" s="1"/>
  <c r="L454" i="1" s="1"/>
  <c r="AF454" i="1" s="1"/>
  <c r="U452" i="1"/>
  <c r="Q452" i="1"/>
  <c r="Y452" i="1"/>
  <c r="AJ454" i="1" l="1"/>
  <c r="V452" i="1"/>
  <c r="AG452" i="1" s="1"/>
  <c r="AS452" i="1" s="1"/>
  <c r="N453" i="1" s="1"/>
  <c r="AK452" i="1"/>
  <c r="AT452" i="1" s="1"/>
  <c r="O453" i="1" s="1"/>
  <c r="AO452" i="1"/>
  <c r="J453" i="1" s="1"/>
  <c r="AN452" i="1"/>
  <c r="I453" i="1" s="1"/>
  <c r="T453" i="1" l="1"/>
  <c r="AC453" i="1" s="1"/>
  <c r="S453" i="1"/>
  <c r="AB453" i="1" s="1"/>
  <c r="AR452" i="1"/>
  <c r="M453" i="1" s="1"/>
  <c r="AD453" i="1"/>
  <c r="AP453" i="1" s="1"/>
  <c r="AH453" i="1"/>
  <c r="X453" i="1" l="1"/>
  <c r="Y453" i="1"/>
  <c r="U453" i="1"/>
  <c r="V453" i="1" s="1"/>
  <c r="AG453" i="1" s="1"/>
  <c r="Q453" i="1"/>
  <c r="K454" i="1"/>
  <c r="AN453" i="1" l="1"/>
  <c r="I454" i="1" s="1"/>
  <c r="AO453" i="1"/>
  <c r="J454" i="1" s="1"/>
  <c r="AK453" i="1"/>
  <c r="AT453" i="1" s="1"/>
  <c r="O454" i="1" s="1"/>
  <c r="AI454" i="1"/>
  <c r="AE454" i="1"/>
  <c r="AQ454" i="1" s="1"/>
  <c r="AS453" i="1"/>
  <c r="N454" i="1" s="1"/>
  <c r="T454" i="1" l="1"/>
  <c r="AC454" i="1" s="1"/>
  <c r="S454" i="1"/>
  <c r="AB454" i="1" s="1"/>
  <c r="AH454" i="1"/>
  <c r="AR453" i="1"/>
  <c r="M454" i="1" s="1"/>
  <c r="AD454" i="1"/>
  <c r="AP454" i="1" s="1"/>
  <c r="K455" i="1" s="1"/>
  <c r="L455" i="1"/>
  <c r="AJ455" i="1" s="1"/>
  <c r="X454" i="1" l="1"/>
  <c r="AI455" i="1"/>
  <c r="Y454" i="1"/>
  <c r="U454" i="1"/>
  <c r="V454" i="1" s="1"/>
  <c r="AG454" i="1" s="1"/>
  <c r="Q454" i="1"/>
  <c r="AE455" i="1"/>
  <c r="AF455" i="1"/>
  <c r="AO454" i="1" l="1"/>
  <c r="J455" i="1" s="1"/>
  <c r="AK454" i="1"/>
  <c r="AT454" i="1" s="1"/>
  <c r="O455" i="1" s="1"/>
  <c r="AN454" i="1"/>
  <c r="I455" i="1" s="1"/>
  <c r="AQ455" i="1"/>
  <c r="L456" i="1" s="1"/>
  <c r="AF456" i="1" s="1"/>
  <c r="AS454" i="1"/>
  <c r="N455" i="1" s="1"/>
  <c r="T455" i="1" l="1"/>
  <c r="AC455" i="1" s="1"/>
  <c r="S455" i="1"/>
  <c r="AB455" i="1" s="1"/>
  <c r="AR454" i="1"/>
  <c r="M455" i="1" s="1"/>
  <c r="U455" i="1" s="1"/>
  <c r="AJ456" i="1"/>
  <c r="AD455" i="1"/>
  <c r="AP455" i="1" s="1"/>
  <c r="K456" i="1" s="1"/>
  <c r="AH455" i="1"/>
  <c r="X455" i="1" l="1"/>
  <c r="AI456" i="1"/>
  <c r="Q455" i="1"/>
  <c r="Y455" i="1"/>
  <c r="V455" i="1"/>
  <c r="AG455" i="1" s="1"/>
  <c r="AK455" i="1"/>
  <c r="AT455" i="1" s="1"/>
  <c r="O456" i="1" s="1"/>
  <c r="AE456" i="1"/>
  <c r="AQ456" i="1" s="1"/>
  <c r="L457" i="1" s="1"/>
  <c r="AO455" i="1" l="1"/>
  <c r="J456" i="1" s="1"/>
  <c r="AN455" i="1"/>
  <c r="I456" i="1" s="1"/>
  <c r="AF457" i="1"/>
  <c r="AJ457" i="1"/>
  <c r="AS455" i="1"/>
  <c r="N456" i="1" s="1"/>
  <c r="AR455" i="1"/>
  <c r="M456" i="1" s="1"/>
  <c r="T456" i="1" l="1"/>
  <c r="AC456" i="1" s="1"/>
  <c r="S456" i="1"/>
  <c r="AB456" i="1" s="1"/>
  <c r="AH456" i="1"/>
  <c r="AD456" i="1"/>
  <c r="AP456" i="1" s="1"/>
  <c r="K457" i="1" s="1"/>
  <c r="U456" i="1"/>
  <c r="Q456" i="1"/>
  <c r="Y456" i="1"/>
  <c r="X456" i="1" l="1"/>
  <c r="AE457" i="1"/>
  <c r="AQ457" i="1" s="1"/>
  <c r="L458" i="1" s="1"/>
  <c r="AJ458" i="1" s="1"/>
  <c r="AI457" i="1"/>
  <c r="V456" i="1"/>
  <c r="AG456" i="1" s="1"/>
  <c r="AK456" i="1"/>
  <c r="AT456" i="1" s="1"/>
  <c r="O457" i="1" s="1"/>
  <c r="AN456" i="1"/>
  <c r="I457" i="1" s="1"/>
  <c r="AO456" i="1"/>
  <c r="AF458" i="1" l="1"/>
  <c r="J457" i="1"/>
  <c r="S457" i="1" s="1"/>
  <c r="AS456" i="1"/>
  <c r="N457" i="1" s="1"/>
  <c r="AR456" i="1"/>
  <c r="M457" i="1" s="1"/>
  <c r="T457" i="1" l="1"/>
  <c r="AC457" i="1" s="1"/>
  <c r="AB457" i="1"/>
  <c r="U457" i="1"/>
  <c r="Q457" i="1"/>
  <c r="AH457" i="1"/>
  <c r="AD457" i="1"/>
  <c r="AP457" i="1" s="1"/>
  <c r="K458" i="1" s="1"/>
  <c r="Y457" i="1"/>
  <c r="X457" i="1" l="1"/>
  <c r="V457" i="1"/>
  <c r="AG457" i="1" s="1"/>
  <c r="AK457" i="1"/>
  <c r="AT457" i="1" s="1"/>
  <c r="O458" i="1" s="1"/>
  <c r="AE458" i="1"/>
  <c r="AQ458" i="1" s="1"/>
  <c r="L459" i="1" s="1"/>
  <c r="AI458" i="1"/>
  <c r="AN457" i="1"/>
  <c r="I458" i="1" s="1"/>
  <c r="AO457" i="1"/>
  <c r="J458" i="1" s="1"/>
  <c r="T458" i="1" l="1"/>
  <c r="AC458" i="1" s="1"/>
  <c r="S458" i="1"/>
  <c r="AB458" i="1" s="1"/>
  <c r="AJ459" i="1"/>
  <c r="AF459" i="1"/>
  <c r="AS457" i="1"/>
  <c r="N458" i="1" s="1"/>
  <c r="AR457" i="1"/>
  <c r="AH458" i="1"/>
  <c r="AD458" i="1"/>
  <c r="AP458" i="1" s="1"/>
  <c r="K459" i="1" s="1"/>
  <c r="M458" i="1" l="1"/>
  <c r="X458" i="1" s="1"/>
  <c r="AE459" i="1"/>
  <c r="AQ459" i="1" s="1"/>
  <c r="L460" i="1" s="1"/>
  <c r="AI459" i="1"/>
  <c r="U458" i="1" l="1"/>
  <c r="Y458" i="1"/>
  <c r="Q458" i="1"/>
  <c r="AF460" i="1"/>
  <c r="AJ460" i="1"/>
  <c r="V458" i="1" l="1"/>
  <c r="AG458" i="1" s="1"/>
  <c r="AS458" i="1" s="1"/>
  <c r="N459" i="1" s="1"/>
  <c r="AK458" i="1"/>
  <c r="AT458" i="1" s="1"/>
  <c r="O459" i="1" s="1"/>
  <c r="AN458" i="1"/>
  <c r="I459" i="1" s="1"/>
  <c r="AO458" i="1"/>
  <c r="J459" i="1" s="1"/>
  <c r="T459" i="1" l="1"/>
  <c r="AC459" i="1" s="1"/>
  <c r="S459" i="1"/>
  <c r="AB459" i="1" s="1"/>
  <c r="AD459" i="1"/>
  <c r="AP459" i="1" s="1"/>
  <c r="K460" i="1" s="1"/>
  <c r="AR458" i="1"/>
  <c r="M459" i="1" s="1"/>
  <c r="U459" i="1" s="1"/>
  <c r="AH459" i="1"/>
  <c r="X459" i="1" l="1"/>
  <c r="AI460" i="1"/>
  <c r="AE460" i="1"/>
  <c r="AQ460" i="1" s="1"/>
  <c r="L461" i="1" s="1"/>
  <c r="AJ461" i="1" s="1"/>
  <c r="V459" i="1"/>
  <c r="AG459" i="1" s="1"/>
  <c r="AK459" i="1"/>
  <c r="AT459" i="1" s="1"/>
  <c r="O460" i="1" s="1"/>
  <c r="Y459" i="1"/>
  <c r="Q459" i="1"/>
  <c r="AF461" i="1" l="1"/>
  <c r="AN459" i="1"/>
  <c r="I460" i="1" s="1"/>
  <c r="AO459" i="1"/>
  <c r="J460" i="1" s="1"/>
  <c r="AS459" i="1"/>
  <c r="N460" i="1" s="1"/>
  <c r="AR459" i="1"/>
  <c r="M460" i="1" s="1"/>
  <c r="T460" i="1" l="1"/>
  <c r="AC460" i="1" s="1"/>
  <c r="S460" i="1"/>
  <c r="AB460" i="1" s="1"/>
  <c r="U460" i="1"/>
  <c r="Q460" i="1"/>
  <c r="AH460" i="1"/>
  <c r="AD460" i="1"/>
  <c r="AP460" i="1" s="1"/>
  <c r="Y460" i="1"/>
  <c r="X460" i="1" l="1"/>
  <c r="V460" i="1"/>
  <c r="AG460" i="1" s="1"/>
  <c r="AK460" i="1"/>
  <c r="AT460" i="1" s="1"/>
  <c r="O461" i="1" s="1"/>
  <c r="K461" i="1"/>
  <c r="AN460" i="1"/>
  <c r="I461" i="1" s="1"/>
  <c r="AO460" i="1"/>
  <c r="J461" i="1" s="1"/>
  <c r="S461" i="1" l="1"/>
  <c r="AB461" i="1" s="1"/>
  <c r="T461" i="1"/>
  <c r="AC461" i="1" s="1"/>
  <c r="AE461" i="1"/>
  <c r="AQ461" i="1" s="1"/>
  <c r="AI461" i="1"/>
  <c r="AS460" i="1"/>
  <c r="N461" i="1" s="1"/>
  <c r="AR460" i="1"/>
  <c r="M461" i="1" s="1"/>
  <c r="AD461" i="1"/>
  <c r="AH461" i="1"/>
  <c r="X461" i="1" l="1"/>
  <c r="U461" i="1"/>
  <c r="Q461" i="1"/>
  <c r="L462" i="1"/>
  <c r="AF462" i="1" s="1"/>
  <c r="AP461" i="1"/>
  <c r="K462" i="1" s="1"/>
  <c r="Y461" i="1"/>
  <c r="V461" i="1" l="1"/>
  <c r="AG461" i="1" s="1"/>
  <c r="AK461" i="1"/>
  <c r="AT461" i="1" s="1"/>
  <c r="O462" i="1" s="1"/>
  <c r="AE462" i="1"/>
  <c r="AI462" i="1"/>
  <c r="AN461" i="1"/>
  <c r="I462" i="1" s="1"/>
  <c r="AJ462" i="1"/>
  <c r="AO461" i="1"/>
  <c r="J462" i="1" s="1"/>
  <c r="T462" i="1" l="1"/>
  <c r="AC462" i="1" s="1"/>
  <c r="S462" i="1"/>
  <c r="AB462" i="1" s="1"/>
  <c r="AQ462" i="1"/>
  <c r="L463" i="1" s="1"/>
  <c r="AJ463" i="1" s="1"/>
  <c r="AS461" i="1"/>
  <c r="N462" i="1" s="1"/>
  <c r="AR461" i="1"/>
  <c r="AH462" i="1"/>
  <c r="AD462" i="1"/>
  <c r="AP462" i="1" s="1"/>
  <c r="K463" i="1" s="1"/>
  <c r="AF463" i="1" l="1"/>
  <c r="M462" i="1"/>
  <c r="X462" i="1" s="1"/>
  <c r="AE463" i="1"/>
  <c r="AI463" i="1"/>
  <c r="AQ463" i="1" l="1"/>
  <c r="L464" i="1" s="1"/>
  <c r="AJ464" i="1" s="1"/>
  <c r="U462" i="1"/>
  <c r="Q462" i="1"/>
  <c r="Y462" i="1"/>
  <c r="V462" i="1" l="1"/>
  <c r="AG462" i="1" s="1"/>
  <c r="AS462" i="1" s="1"/>
  <c r="N463" i="1" s="1"/>
  <c r="AK462" i="1"/>
  <c r="AT462" i="1" s="1"/>
  <c r="O463" i="1" s="1"/>
  <c r="AF464" i="1"/>
  <c r="AO462" i="1"/>
  <c r="J463" i="1" s="1"/>
  <c r="AN462" i="1"/>
  <c r="I463" i="1" s="1"/>
  <c r="T463" i="1" l="1"/>
  <c r="AC463" i="1" s="1"/>
  <c r="S463" i="1"/>
  <c r="AB463" i="1" s="1"/>
  <c r="AR462" i="1"/>
  <c r="M463" i="1" s="1"/>
  <c r="U463" i="1" s="1"/>
  <c r="AH463" i="1"/>
  <c r="AD463" i="1"/>
  <c r="AP463" i="1" s="1"/>
  <c r="K464" i="1" s="1"/>
  <c r="X463" i="1" l="1"/>
  <c r="Y463" i="1"/>
  <c r="Q463" i="1"/>
  <c r="V463" i="1"/>
  <c r="AG463" i="1" s="1"/>
  <c r="AK463" i="1"/>
  <c r="AT463" i="1" s="1"/>
  <c r="O464" i="1" s="1"/>
  <c r="AI464" i="1"/>
  <c r="AE464" i="1"/>
  <c r="AQ464" i="1" s="1"/>
  <c r="L465" i="1" s="1"/>
  <c r="AN463" i="1" l="1"/>
  <c r="I464" i="1" s="1"/>
  <c r="AO463" i="1"/>
  <c r="J464" i="1" s="1"/>
  <c r="AJ465" i="1"/>
  <c r="AF465" i="1"/>
  <c r="AS463" i="1"/>
  <c r="N464" i="1" s="1"/>
  <c r="AR463" i="1"/>
  <c r="M464" i="1" s="1"/>
  <c r="T464" i="1" l="1"/>
  <c r="AC464" i="1" s="1"/>
  <c r="S464" i="1"/>
  <c r="AB464" i="1" s="1"/>
  <c r="AH464" i="1"/>
  <c r="AD464" i="1"/>
  <c r="AP464" i="1" s="1"/>
  <c r="K465" i="1" s="1"/>
  <c r="U464" i="1"/>
  <c r="Q464" i="1"/>
  <c r="Y464" i="1"/>
  <c r="X464" i="1" l="1"/>
  <c r="AI465" i="1"/>
  <c r="AE465" i="1"/>
  <c r="AQ465" i="1" s="1"/>
  <c r="L466" i="1" s="1"/>
  <c r="AJ466" i="1" s="1"/>
  <c r="V464" i="1"/>
  <c r="AG464" i="1" s="1"/>
  <c r="AK464" i="1"/>
  <c r="AT464" i="1" s="1"/>
  <c r="O465" i="1" s="1"/>
  <c r="AN464" i="1"/>
  <c r="I465" i="1" s="1"/>
  <c r="AO464" i="1"/>
  <c r="AF466" i="1" l="1"/>
  <c r="J465" i="1"/>
  <c r="S465" i="1" s="1"/>
  <c r="AS464" i="1"/>
  <c r="N465" i="1" s="1"/>
  <c r="AR464" i="1"/>
  <c r="M465" i="1" s="1"/>
  <c r="T465" i="1" l="1"/>
  <c r="AC465" i="1" s="1"/>
  <c r="AB465" i="1"/>
  <c r="U465" i="1"/>
  <c r="Q465" i="1"/>
  <c r="AH465" i="1"/>
  <c r="AD465" i="1"/>
  <c r="AP465" i="1" s="1"/>
  <c r="K466" i="1" s="1"/>
  <c r="Y465" i="1"/>
  <c r="X465" i="1" l="1"/>
  <c r="V465" i="1"/>
  <c r="AG465" i="1" s="1"/>
  <c r="AK465" i="1"/>
  <c r="AT465" i="1" s="1"/>
  <c r="O466" i="1" s="1"/>
  <c r="AE466" i="1"/>
  <c r="AQ466" i="1" s="1"/>
  <c r="L467" i="1" s="1"/>
  <c r="AI466" i="1"/>
  <c r="AN465" i="1"/>
  <c r="I466" i="1" s="1"/>
  <c r="AO465" i="1"/>
  <c r="J466" i="1" s="1"/>
  <c r="T466" i="1" l="1"/>
  <c r="AC466" i="1" s="1"/>
  <c r="S466" i="1"/>
  <c r="AB466" i="1" s="1"/>
  <c r="AJ467" i="1"/>
  <c r="AF467" i="1"/>
  <c r="AS465" i="1"/>
  <c r="N466" i="1" s="1"/>
  <c r="AR465" i="1"/>
  <c r="M466" i="1" s="1"/>
  <c r="AD466" i="1"/>
  <c r="AP466" i="1" s="1"/>
  <c r="K467" i="1" s="1"/>
  <c r="AH466" i="1"/>
  <c r="X466" i="1" l="1"/>
  <c r="U466" i="1"/>
  <c r="Q466" i="1"/>
  <c r="Y466" i="1"/>
  <c r="AE467" i="1"/>
  <c r="AQ467" i="1" s="1"/>
  <c r="L468" i="1" s="1"/>
  <c r="AI467" i="1"/>
  <c r="V466" i="1" l="1"/>
  <c r="AG466" i="1" s="1"/>
  <c r="AK466" i="1"/>
  <c r="AT466" i="1" s="1"/>
  <c r="O467" i="1" s="1"/>
  <c r="AN466" i="1"/>
  <c r="I467" i="1" s="1"/>
  <c r="AJ468" i="1"/>
  <c r="AF468" i="1"/>
  <c r="AO466" i="1"/>
  <c r="J467" i="1" s="1"/>
  <c r="T467" i="1" l="1"/>
  <c r="AC467" i="1" s="1"/>
  <c r="S467" i="1"/>
  <c r="AB467" i="1" s="1"/>
  <c r="AD467" i="1"/>
  <c r="AP467" i="1" s="1"/>
  <c r="K468" i="1" s="1"/>
  <c r="AH467" i="1"/>
  <c r="AS466" i="1"/>
  <c r="N467" i="1" s="1"/>
  <c r="AR466" i="1"/>
  <c r="M467" i="1" l="1"/>
  <c r="X467" i="1" s="1"/>
  <c r="AI468" i="1"/>
  <c r="AE468" i="1"/>
  <c r="AQ468" i="1" s="1"/>
  <c r="L469" i="1" s="1"/>
  <c r="Y467" i="1" l="1"/>
  <c r="U467" i="1"/>
  <c r="Q467" i="1"/>
  <c r="AJ469" i="1"/>
  <c r="AF469" i="1"/>
  <c r="V467" i="1" l="1"/>
  <c r="AG467" i="1" s="1"/>
  <c r="AS467" i="1" s="1"/>
  <c r="N468" i="1" s="1"/>
  <c r="AK467" i="1"/>
  <c r="AT467" i="1" s="1"/>
  <c r="O468" i="1" s="1"/>
  <c r="AO467" i="1"/>
  <c r="J468" i="1" s="1"/>
  <c r="AN467" i="1"/>
  <c r="I468" i="1" s="1"/>
  <c r="T468" i="1" l="1"/>
  <c r="AC468" i="1" s="1"/>
  <c r="S468" i="1"/>
  <c r="AB468" i="1" s="1"/>
  <c r="AD468" i="1"/>
  <c r="AP468" i="1" s="1"/>
  <c r="K469" i="1" s="1"/>
  <c r="AH468" i="1"/>
  <c r="AR467" i="1"/>
  <c r="M468" i="1" s="1"/>
  <c r="U468" i="1" s="1"/>
  <c r="X468" i="1" l="1"/>
  <c r="AE469" i="1"/>
  <c r="AQ469" i="1" s="1"/>
  <c r="L470" i="1" s="1"/>
  <c r="AF470" i="1" s="1"/>
  <c r="AI469" i="1"/>
  <c r="V468" i="1"/>
  <c r="AG468" i="1" s="1"/>
  <c r="AK468" i="1"/>
  <c r="AT468" i="1" s="1"/>
  <c r="O469" i="1" s="1"/>
  <c r="Y468" i="1"/>
  <c r="Q468" i="1"/>
  <c r="AJ470" i="1" l="1"/>
  <c r="AN468" i="1"/>
  <c r="I469" i="1" s="1"/>
  <c r="AO468" i="1"/>
  <c r="J469" i="1" s="1"/>
  <c r="AS468" i="1"/>
  <c r="N469" i="1" s="1"/>
  <c r="AR468" i="1"/>
  <c r="M469" i="1" s="1"/>
  <c r="T469" i="1" l="1"/>
  <c r="AC469" i="1" s="1"/>
  <c r="S469" i="1"/>
  <c r="AB469" i="1" s="1"/>
  <c r="U469" i="1"/>
  <c r="AD469" i="1"/>
  <c r="AP469" i="1" s="1"/>
  <c r="K470" i="1" s="1"/>
  <c r="Q469" i="1"/>
  <c r="AH469" i="1"/>
  <c r="Y469" i="1"/>
  <c r="X469" i="1" l="1"/>
  <c r="V469" i="1"/>
  <c r="AG469" i="1" s="1"/>
  <c r="AK469" i="1"/>
  <c r="AT469" i="1" s="1"/>
  <c r="O470" i="1" s="1"/>
  <c r="AN469" i="1"/>
  <c r="I470" i="1" s="1"/>
  <c r="AI470" i="1"/>
  <c r="AE470" i="1"/>
  <c r="AQ470" i="1" s="1"/>
  <c r="L471" i="1" s="1"/>
  <c r="AO469" i="1"/>
  <c r="J470" i="1" s="1"/>
  <c r="T470" i="1" l="1"/>
  <c r="AC470" i="1" s="1"/>
  <c r="S470" i="1"/>
  <c r="AB470" i="1" s="1"/>
  <c r="AF471" i="1"/>
  <c r="AJ471" i="1"/>
  <c r="AS469" i="1"/>
  <c r="N470" i="1" s="1"/>
  <c r="AR469" i="1"/>
  <c r="M470" i="1" s="1"/>
  <c r="AH470" i="1"/>
  <c r="AD470" i="1"/>
  <c r="AP470" i="1" s="1"/>
  <c r="K471" i="1" s="1"/>
  <c r="X470" i="1" l="1"/>
  <c r="U470" i="1"/>
  <c r="Q470" i="1"/>
  <c r="Y470" i="1"/>
  <c r="AE471" i="1"/>
  <c r="AQ471" i="1" s="1"/>
  <c r="L472" i="1" s="1"/>
  <c r="AI471" i="1"/>
  <c r="V470" i="1" l="1"/>
  <c r="AG470" i="1" s="1"/>
  <c r="AK470" i="1"/>
  <c r="AT470" i="1" s="1"/>
  <c r="O471" i="1" s="1"/>
  <c r="AN470" i="1"/>
  <c r="I471" i="1" s="1"/>
  <c r="AJ472" i="1"/>
  <c r="AF472" i="1"/>
  <c r="AO470" i="1"/>
  <c r="J471" i="1" s="1"/>
  <c r="T471" i="1" l="1"/>
  <c r="AC471" i="1" s="1"/>
  <c r="S471" i="1"/>
  <c r="AB471" i="1" s="1"/>
  <c r="AS470" i="1"/>
  <c r="N471" i="1" s="1"/>
  <c r="AR470" i="1"/>
  <c r="AH471" i="1"/>
  <c r="AD471" i="1"/>
  <c r="AP471" i="1" s="1"/>
  <c r="K472" i="1" s="1"/>
  <c r="M471" i="1" l="1"/>
  <c r="X471" i="1" s="1"/>
  <c r="AE472" i="1"/>
  <c r="AQ472" i="1" s="1"/>
  <c r="L473" i="1" s="1"/>
  <c r="AI472" i="1"/>
  <c r="U471" i="1" l="1"/>
  <c r="Q471" i="1"/>
  <c r="Y471" i="1"/>
  <c r="AF473" i="1"/>
  <c r="AJ473" i="1"/>
  <c r="V471" i="1" l="1"/>
  <c r="AG471" i="1" s="1"/>
  <c r="AS471" i="1" s="1"/>
  <c r="N472" i="1" s="1"/>
  <c r="AK471" i="1"/>
  <c r="AT471" i="1" s="1"/>
  <c r="O472" i="1" s="1"/>
  <c r="AN471" i="1"/>
  <c r="I472" i="1" s="1"/>
  <c r="AO471" i="1"/>
  <c r="J472" i="1" s="1"/>
  <c r="T472" i="1" l="1"/>
  <c r="AC472" i="1" s="1"/>
  <c r="S472" i="1"/>
  <c r="AB472" i="1" s="1"/>
  <c r="AR471" i="1"/>
  <c r="M472" i="1" s="1"/>
  <c r="AD472" i="1"/>
  <c r="AP472" i="1" s="1"/>
  <c r="K473" i="1" s="1"/>
  <c r="AH472" i="1"/>
  <c r="X472" i="1" l="1"/>
  <c r="AE473" i="1"/>
  <c r="AQ473" i="1" s="1"/>
  <c r="L474" i="1" s="1"/>
  <c r="AF474" i="1" s="1"/>
  <c r="U472" i="1"/>
  <c r="AK472" i="1" s="1"/>
  <c r="AT472" i="1" s="1"/>
  <c r="O473" i="1" s="1"/>
  <c r="Y472" i="1"/>
  <c r="Q472" i="1"/>
  <c r="AI473" i="1"/>
  <c r="AJ474" i="1" l="1"/>
  <c r="AO472" i="1"/>
  <c r="J473" i="1" s="1"/>
  <c r="V472" i="1"/>
  <c r="AG472" i="1" s="1"/>
  <c r="AN472" i="1"/>
  <c r="I473" i="1" s="1"/>
  <c r="T473" i="1" l="1"/>
  <c r="AC473" i="1" s="1"/>
  <c r="S473" i="1"/>
  <c r="AB473" i="1" s="1"/>
  <c r="AD473" i="1"/>
  <c r="AP473" i="1" s="1"/>
  <c r="K474" i="1" s="1"/>
  <c r="AH473" i="1"/>
  <c r="AS472" i="1"/>
  <c r="N473" i="1" s="1"/>
  <c r="AR472" i="1"/>
  <c r="M473" i="1" s="1"/>
  <c r="X473" i="1" l="1"/>
  <c r="AE474" i="1"/>
  <c r="AQ474" i="1" s="1"/>
  <c r="L475" i="1" s="1"/>
  <c r="AJ475" i="1" s="1"/>
  <c r="AI474" i="1"/>
  <c r="U473" i="1"/>
  <c r="Y473" i="1"/>
  <c r="Q473" i="1"/>
  <c r="AF475" i="1" l="1"/>
  <c r="V473" i="1"/>
  <c r="AG473" i="1" s="1"/>
  <c r="AS473" i="1" s="1"/>
  <c r="N474" i="1" s="1"/>
  <c r="AK473" i="1"/>
  <c r="AT473" i="1" s="1"/>
  <c r="O474" i="1" s="1"/>
  <c r="AN473" i="1"/>
  <c r="I474" i="1" s="1"/>
  <c r="AO473" i="1"/>
  <c r="J474" i="1" s="1"/>
  <c r="T474" i="1" l="1"/>
  <c r="AC474" i="1" s="1"/>
  <c r="S474" i="1"/>
  <c r="AB474" i="1" s="1"/>
  <c r="AR473" i="1"/>
  <c r="M474" i="1" s="1"/>
  <c r="U474" i="1" s="1"/>
  <c r="AH474" i="1"/>
  <c r="AD474" i="1"/>
  <c r="AP474" i="1" s="1"/>
  <c r="K475" i="1" s="1"/>
  <c r="X474" i="1" l="1"/>
  <c r="Y474" i="1"/>
  <c r="Q474" i="1"/>
  <c r="V474" i="1"/>
  <c r="AG474" i="1" s="1"/>
  <c r="AK474" i="1"/>
  <c r="AT474" i="1" s="1"/>
  <c r="O475" i="1" s="1"/>
  <c r="AE475" i="1"/>
  <c r="AQ475" i="1" s="1"/>
  <c r="L476" i="1" s="1"/>
  <c r="AI475" i="1"/>
  <c r="AN474" i="1" l="1"/>
  <c r="I475" i="1" s="1"/>
  <c r="AO474" i="1"/>
  <c r="J475" i="1" s="1"/>
  <c r="AF476" i="1"/>
  <c r="AJ476" i="1"/>
  <c r="AS474" i="1"/>
  <c r="N475" i="1" s="1"/>
  <c r="AR474" i="1"/>
  <c r="M475" i="1" s="1"/>
  <c r="T475" i="1" l="1"/>
  <c r="AC475" i="1" s="1"/>
  <c r="S475" i="1"/>
  <c r="AB475" i="1" s="1"/>
  <c r="AH475" i="1"/>
  <c r="AD475" i="1"/>
  <c r="AP475" i="1" s="1"/>
  <c r="K476" i="1" s="1"/>
  <c r="U475" i="1"/>
  <c r="Q475" i="1"/>
  <c r="Y475" i="1"/>
  <c r="X475" i="1" l="1"/>
  <c r="AI476" i="1"/>
  <c r="AE476" i="1"/>
  <c r="AQ476" i="1" s="1"/>
  <c r="L477" i="1" s="1"/>
  <c r="AF477" i="1" s="1"/>
  <c r="V475" i="1"/>
  <c r="AG475" i="1" s="1"/>
  <c r="AK475" i="1"/>
  <c r="AT475" i="1" s="1"/>
  <c r="O476" i="1" s="1"/>
  <c r="AN475" i="1"/>
  <c r="I476" i="1" s="1"/>
  <c r="AO475" i="1"/>
  <c r="AJ477" i="1" l="1"/>
  <c r="J476" i="1"/>
  <c r="S476" i="1" s="1"/>
  <c r="AS475" i="1"/>
  <c r="N476" i="1" s="1"/>
  <c r="AR475" i="1"/>
  <c r="M476" i="1" s="1"/>
  <c r="T476" i="1" l="1"/>
  <c r="AC476" i="1" s="1"/>
  <c r="AB476" i="1"/>
  <c r="U476" i="1"/>
  <c r="Q476" i="1"/>
  <c r="AD476" i="1"/>
  <c r="AP476" i="1" s="1"/>
  <c r="K477" i="1" s="1"/>
  <c r="AH476" i="1"/>
  <c r="Y476" i="1"/>
  <c r="X476" i="1" l="1"/>
  <c r="V476" i="1"/>
  <c r="AG476" i="1" s="1"/>
  <c r="AK476" i="1"/>
  <c r="AT476" i="1" s="1"/>
  <c r="O477" i="1" s="1"/>
  <c r="AI477" i="1"/>
  <c r="AE477" i="1"/>
  <c r="AQ477" i="1" s="1"/>
  <c r="L478" i="1" s="1"/>
  <c r="AN476" i="1"/>
  <c r="I477" i="1" s="1"/>
  <c r="AO476" i="1"/>
  <c r="J477" i="1" s="1"/>
  <c r="T477" i="1" l="1"/>
  <c r="AC477" i="1" s="1"/>
  <c r="S477" i="1"/>
  <c r="AB477" i="1" s="1"/>
  <c r="AF478" i="1"/>
  <c r="AJ478" i="1"/>
  <c r="AS476" i="1"/>
  <c r="N477" i="1" s="1"/>
  <c r="AR476" i="1"/>
  <c r="M477" i="1" s="1"/>
  <c r="AD477" i="1"/>
  <c r="AP477" i="1" s="1"/>
  <c r="K478" i="1" s="1"/>
  <c r="AH477" i="1"/>
  <c r="X477" i="1" l="1"/>
  <c r="U477" i="1"/>
  <c r="Q477" i="1"/>
  <c r="AE478" i="1"/>
  <c r="AQ478" i="1" s="1"/>
  <c r="L479" i="1" s="1"/>
  <c r="AI478" i="1"/>
  <c r="Y477" i="1"/>
  <c r="V477" i="1" l="1"/>
  <c r="AG477" i="1" s="1"/>
  <c r="AK477" i="1"/>
  <c r="AT477" i="1" s="1"/>
  <c r="O478" i="1" s="1"/>
  <c r="AN477" i="1"/>
  <c r="I478" i="1" s="1"/>
  <c r="AO477" i="1"/>
  <c r="AF479" i="1"/>
  <c r="AJ479" i="1"/>
  <c r="J478" i="1" l="1"/>
  <c r="S478" i="1" s="1"/>
  <c r="AS477" i="1"/>
  <c r="N478" i="1" s="1"/>
  <c r="AR477" i="1"/>
  <c r="M478" i="1" s="1"/>
  <c r="T478" i="1" l="1"/>
  <c r="AC478" i="1" s="1"/>
  <c r="AB478" i="1"/>
  <c r="U478" i="1"/>
  <c r="Q478" i="1"/>
  <c r="AD478" i="1"/>
  <c r="AP478" i="1" s="1"/>
  <c r="K479" i="1" s="1"/>
  <c r="AH478" i="1"/>
  <c r="Y478" i="1"/>
  <c r="X478" i="1" l="1"/>
  <c r="V478" i="1"/>
  <c r="AG478" i="1" s="1"/>
  <c r="AK478" i="1"/>
  <c r="AT478" i="1" s="1"/>
  <c r="O479" i="1" s="1"/>
  <c r="AN478" i="1"/>
  <c r="I479" i="1" s="1"/>
  <c r="AE479" i="1"/>
  <c r="AQ479" i="1" s="1"/>
  <c r="L480" i="1" s="1"/>
  <c r="AI479" i="1"/>
  <c r="AO478" i="1"/>
  <c r="J479" i="1" s="1"/>
  <c r="T479" i="1" l="1"/>
  <c r="AC479" i="1" s="1"/>
  <c r="S479" i="1"/>
  <c r="AB479" i="1" s="1"/>
  <c r="AF480" i="1"/>
  <c r="AJ480" i="1"/>
  <c r="AS478" i="1"/>
  <c r="N479" i="1" s="1"/>
  <c r="AR478" i="1"/>
  <c r="M479" i="1" s="1"/>
  <c r="AD479" i="1"/>
  <c r="AP479" i="1" s="1"/>
  <c r="K480" i="1" s="1"/>
  <c r="AH479" i="1"/>
  <c r="X479" i="1" l="1"/>
  <c r="U479" i="1"/>
  <c r="Q479" i="1"/>
  <c r="Y479" i="1"/>
  <c r="AI480" i="1"/>
  <c r="AE480" i="1"/>
  <c r="AQ480" i="1" s="1"/>
  <c r="L481" i="1" s="1"/>
  <c r="V479" i="1" l="1"/>
  <c r="AG479" i="1" s="1"/>
  <c r="AK479" i="1"/>
  <c r="AT479" i="1" s="1"/>
  <c r="O480" i="1" s="1"/>
  <c r="AO479" i="1"/>
  <c r="AN479" i="1"/>
  <c r="I480" i="1" s="1"/>
  <c r="AJ481" i="1"/>
  <c r="AF481" i="1"/>
  <c r="J480" i="1" l="1"/>
  <c r="S480" i="1" s="1"/>
  <c r="AS479" i="1"/>
  <c r="N480" i="1" s="1"/>
  <c r="AR479" i="1"/>
  <c r="M480" i="1" s="1"/>
  <c r="T480" i="1" l="1"/>
  <c r="AC480" i="1" s="1"/>
  <c r="AB480" i="1"/>
  <c r="U480" i="1"/>
  <c r="AD480" i="1"/>
  <c r="AP480" i="1" s="1"/>
  <c r="K481" i="1" s="1"/>
  <c r="Q480" i="1"/>
  <c r="AH480" i="1"/>
  <c r="Y480" i="1"/>
  <c r="X480" i="1" l="1"/>
  <c r="V480" i="1"/>
  <c r="AG480" i="1" s="1"/>
  <c r="AK480" i="1"/>
  <c r="AT480" i="1" s="1"/>
  <c r="O481" i="1" s="1"/>
  <c r="AI481" i="1"/>
  <c r="AE481" i="1"/>
  <c r="AQ481" i="1" s="1"/>
  <c r="L482" i="1" s="1"/>
  <c r="AN480" i="1"/>
  <c r="I481" i="1" s="1"/>
  <c r="AO480" i="1"/>
  <c r="J481" i="1" s="1"/>
  <c r="T481" i="1" l="1"/>
  <c r="AC481" i="1" s="1"/>
  <c r="S481" i="1"/>
  <c r="AB481" i="1" s="1"/>
  <c r="AJ482" i="1"/>
  <c r="AF482" i="1"/>
  <c r="AS480" i="1"/>
  <c r="N481" i="1" s="1"/>
  <c r="AR480" i="1"/>
  <c r="M481" i="1" s="1"/>
  <c r="AH481" i="1"/>
  <c r="AD481" i="1"/>
  <c r="AP481" i="1" s="1"/>
  <c r="K482" i="1" s="1"/>
  <c r="X481" i="1" l="1"/>
  <c r="U481" i="1"/>
  <c r="Q481" i="1"/>
  <c r="Y481" i="1"/>
  <c r="AE482" i="1"/>
  <c r="AQ482" i="1" s="1"/>
  <c r="L483" i="1" s="1"/>
  <c r="AI482" i="1"/>
  <c r="V481" i="1" l="1"/>
  <c r="AG481" i="1" s="1"/>
  <c r="AK481" i="1"/>
  <c r="AT481" i="1" s="1"/>
  <c r="O482" i="1" s="1"/>
  <c r="AN481" i="1"/>
  <c r="I482" i="1" s="1"/>
  <c r="AO481" i="1"/>
  <c r="AF483" i="1"/>
  <c r="AJ483" i="1"/>
  <c r="J482" i="1" l="1"/>
  <c r="S482" i="1" s="1"/>
  <c r="AS481" i="1"/>
  <c r="N482" i="1" s="1"/>
  <c r="AR481" i="1"/>
  <c r="M482" i="1" s="1"/>
  <c r="T482" i="1" l="1"/>
  <c r="AC482" i="1" s="1"/>
  <c r="AB482" i="1"/>
  <c r="U482" i="1"/>
  <c r="Q482" i="1"/>
  <c r="AH482" i="1"/>
  <c r="AD482" i="1"/>
  <c r="AP482" i="1" s="1"/>
  <c r="K483" i="1" s="1"/>
  <c r="Y482" i="1"/>
  <c r="X482" i="1" l="1"/>
  <c r="V482" i="1"/>
  <c r="AG482" i="1" s="1"/>
  <c r="AK482" i="1"/>
  <c r="AT482" i="1" s="1"/>
  <c r="O483" i="1" s="1"/>
  <c r="AE483" i="1"/>
  <c r="AQ483" i="1" s="1"/>
  <c r="L484" i="1" s="1"/>
  <c r="AI483" i="1"/>
  <c r="AN482" i="1"/>
  <c r="I483" i="1" s="1"/>
  <c r="AO482" i="1"/>
  <c r="J483" i="1" s="1"/>
  <c r="T483" i="1" l="1"/>
  <c r="AC483" i="1" s="1"/>
  <c r="S483" i="1"/>
  <c r="AB483" i="1" s="1"/>
  <c r="AJ484" i="1"/>
  <c r="AF484" i="1"/>
  <c r="AH483" i="1"/>
  <c r="AD483" i="1"/>
  <c r="AP483" i="1" s="1"/>
  <c r="K484" i="1" s="1"/>
  <c r="AS482" i="1"/>
  <c r="N483" i="1" s="1"/>
  <c r="AR482" i="1"/>
  <c r="M483" i="1" l="1"/>
  <c r="X483" i="1" s="1"/>
  <c r="AI484" i="1"/>
  <c r="AE484" i="1"/>
  <c r="AQ484" i="1" s="1"/>
  <c r="L485" i="1" s="1"/>
  <c r="U483" i="1" l="1"/>
  <c r="Y483" i="1"/>
  <c r="Q483" i="1"/>
  <c r="AF485" i="1"/>
  <c r="AJ485" i="1"/>
  <c r="V483" i="1" l="1"/>
  <c r="AG483" i="1" s="1"/>
  <c r="AS483" i="1" s="1"/>
  <c r="N484" i="1" s="1"/>
  <c r="AK483" i="1"/>
  <c r="AT483" i="1" s="1"/>
  <c r="O484" i="1" s="1"/>
  <c r="AN483" i="1"/>
  <c r="I484" i="1" s="1"/>
  <c r="AO483" i="1"/>
  <c r="J484" i="1" s="1"/>
  <c r="T484" i="1" l="1"/>
  <c r="AC484" i="1" s="1"/>
  <c r="S484" i="1"/>
  <c r="AB484" i="1" s="1"/>
  <c r="AH484" i="1"/>
  <c r="AR483" i="1"/>
  <c r="M484" i="1" s="1"/>
  <c r="AD484" i="1"/>
  <c r="AP484" i="1" s="1"/>
  <c r="K485" i="1" s="1"/>
  <c r="X484" i="1" l="1"/>
  <c r="AE485" i="1"/>
  <c r="AQ485" i="1" s="1"/>
  <c r="L486" i="1" s="1"/>
  <c r="AF486" i="1" s="1"/>
  <c r="Y484" i="1"/>
  <c r="Q484" i="1"/>
  <c r="U484" i="1"/>
  <c r="V484" i="1" s="1"/>
  <c r="AG484" i="1" s="1"/>
  <c r="AI485" i="1"/>
  <c r="AJ486" i="1" l="1"/>
  <c r="AO484" i="1"/>
  <c r="J485" i="1" s="1"/>
  <c r="AK484" i="1"/>
  <c r="AT484" i="1" s="1"/>
  <c r="O485" i="1" s="1"/>
  <c r="AN484" i="1"/>
  <c r="I485" i="1" s="1"/>
  <c r="AS484" i="1"/>
  <c r="N485" i="1" s="1"/>
  <c r="T485" i="1" l="1"/>
  <c r="AC485" i="1" s="1"/>
  <c r="S485" i="1"/>
  <c r="AB485" i="1" s="1"/>
  <c r="AH485" i="1"/>
  <c r="AR484" i="1"/>
  <c r="M485" i="1" s="1"/>
  <c r="AD485" i="1"/>
  <c r="AP485" i="1" s="1"/>
  <c r="K486" i="1" s="1"/>
  <c r="X485" i="1" l="1"/>
  <c r="Y485" i="1"/>
  <c r="Q485" i="1"/>
  <c r="AO485" i="1"/>
  <c r="J486" i="1" s="1"/>
  <c r="U485" i="1"/>
  <c r="AK485" i="1" s="1"/>
  <c r="AT485" i="1" s="1"/>
  <c r="O486" i="1" s="1"/>
  <c r="AE486" i="1"/>
  <c r="AQ486" i="1" s="1"/>
  <c r="L487" i="1" s="1"/>
  <c r="AI486" i="1"/>
  <c r="AN485" i="1" l="1"/>
  <c r="I486" i="1" s="1"/>
  <c r="V485" i="1"/>
  <c r="AG485" i="1" s="1"/>
  <c r="AS485" i="1" s="1"/>
  <c r="N486" i="1" s="1"/>
  <c r="AJ487" i="1"/>
  <c r="AF487" i="1"/>
  <c r="AD486" i="1"/>
  <c r="AP486" i="1" s="1"/>
  <c r="K487" i="1" s="1"/>
  <c r="AH486" i="1"/>
  <c r="S486" i="1" l="1"/>
  <c r="AB486" i="1" s="1"/>
  <c r="T486" i="1"/>
  <c r="AC486" i="1" s="1"/>
  <c r="AR485" i="1"/>
  <c r="M486" i="1" s="1"/>
  <c r="U486" i="1" s="1"/>
  <c r="AE487" i="1"/>
  <c r="AQ487" i="1" s="1"/>
  <c r="L488" i="1" s="1"/>
  <c r="AI487" i="1"/>
  <c r="X486" i="1" l="1"/>
  <c r="Y486" i="1"/>
  <c r="Q486" i="1"/>
  <c r="AN486" i="1"/>
  <c r="I487" i="1" s="1"/>
  <c r="V486" i="1"/>
  <c r="AG486" i="1" s="1"/>
  <c r="AK486" i="1"/>
  <c r="AT486" i="1" s="1"/>
  <c r="O487" i="1" s="1"/>
  <c r="AJ488" i="1"/>
  <c r="AF488" i="1"/>
  <c r="AO486" i="1" l="1"/>
  <c r="J487" i="1" s="1"/>
  <c r="S487" i="1" s="1"/>
  <c r="AS486" i="1"/>
  <c r="N487" i="1" s="1"/>
  <c r="AR486" i="1"/>
  <c r="M487" i="1" s="1"/>
  <c r="T487" i="1" l="1"/>
  <c r="AC487" i="1" s="1"/>
  <c r="AB487" i="1"/>
  <c r="U487" i="1"/>
  <c r="Q487" i="1"/>
  <c r="AD487" i="1"/>
  <c r="AP487" i="1" s="1"/>
  <c r="AH487" i="1"/>
  <c r="Y487" i="1"/>
  <c r="X487" i="1" l="1"/>
  <c r="V487" i="1"/>
  <c r="AG487" i="1" s="1"/>
  <c r="AK487" i="1"/>
  <c r="AT487" i="1" s="1"/>
  <c r="O488" i="1" s="1"/>
  <c r="K488" i="1"/>
  <c r="AN487" i="1"/>
  <c r="I488" i="1" s="1"/>
  <c r="AO487" i="1"/>
  <c r="J488" i="1" s="1"/>
  <c r="T488" i="1" l="1"/>
  <c r="AC488" i="1" s="1"/>
  <c r="S488" i="1"/>
  <c r="AB488" i="1" s="1"/>
  <c r="AI488" i="1"/>
  <c r="AE488" i="1"/>
  <c r="AQ488" i="1" s="1"/>
  <c r="L489" i="1" s="1"/>
  <c r="AD488" i="1"/>
  <c r="AH488" i="1"/>
  <c r="AS487" i="1"/>
  <c r="N488" i="1" s="1"/>
  <c r="AR487" i="1"/>
  <c r="AP488" i="1" l="1"/>
  <c r="K489" i="1" s="1"/>
  <c r="AJ489" i="1"/>
  <c r="AF489" i="1"/>
  <c r="M488" i="1"/>
  <c r="X488" i="1" s="1"/>
  <c r="AE489" i="1" l="1"/>
  <c r="AQ489" i="1" s="1"/>
  <c r="L490" i="1" s="1"/>
  <c r="AJ490" i="1" s="1"/>
  <c r="U488" i="1"/>
  <c r="AI489" i="1"/>
  <c r="Q488" i="1"/>
  <c r="Y488" i="1"/>
  <c r="V488" i="1" l="1"/>
  <c r="AG488" i="1" s="1"/>
  <c r="AK488" i="1"/>
  <c r="AT488" i="1" s="1"/>
  <c r="O489" i="1" s="1"/>
  <c r="AF490" i="1"/>
  <c r="AN488" i="1"/>
  <c r="I489" i="1" s="1"/>
  <c r="AO488" i="1"/>
  <c r="J489" i="1" s="1"/>
  <c r="T489" i="1" l="1"/>
  <c r="AC489" i="1" s="1"/>
  <c r="S489" i="1"/>
  <c r="AB489" i="1" s="1"/>
  <c r="AH489" i="1"/>
  <c r="AR488" i="1"/>
  <c r="M489" i="1" s="1"/>
  <c r="AS488" i="1"/>
  <c r="N489" i="1" s="1"/>
  <c r="AD489" i="1"/>
  <c r="AP489" i="1" s="1"/>
  <c r="K490" i="1" s="1"/>
  <c r="X489" i="1" l="1"/>
  <c r="AE490" i="1"/>
  <c r="AQ490" i="1" s="1"/>
  <c r="L491" i="1" s="1"/>
  <c r="AF491" i="1" s="1"/>
  <c r="U489" i="1"/>
  <c r="AI490" i="1"/>
  <c r="Y489" i="1"/>
  <c r="Q489" i="1"/>
  <c r="AJ491" i="1" l="1"/>
  <c r="V489" i="1"/>
  <c r="AG489" i="1" s="1"/>
  <c r="AS489" i="1" s="1"/>
  <c r="N490" i="1" s="1"/>
  <c r="AK489" i="1"/>
  <c r="AT489" i="1" s="1"/>
  <c r="O490" i="1" s="1"/>
  <c r="AO489" i="1"/>
  <c r="J490" i="1" s="1"/>
  <c r="AN489" i="1"/>
  <c r="I490" i="1" s="1"/>
  <c r="T490" i="1" l="1"/>
  <c r="AC490" i="1" s="1"/>
  <c r="S490" i="1"/>
  <c r="AB490" i="1" s="1"/>
  <c r="AD490" i="1"/>
  <c r="AP490" i="1" s="1"/>
  <c r="K491" i="1" s="1"/>
  <c r="AR489" i="1"/>
  <c r="M490" i="1" s="1"/>
  <c r="U490" i="1" s="1"/>
  <c r="AH490" i="1"/>
  <c r="X490" i="1" l="1"/>
  <c r="AI491" i="1"/>
  <c r="AE491" i="1"/>
  <c r="AQ491" i="1" s="1"/>
  <c r="L492" i="1" s="1"/>
  <c r="AJ492" i="1" s="1"/>
  <c r="Q490" i="1"/>
  <c r="Y490" i="1"/>
  <c r="V490" i="1"/>
  <c r="AG490" i="1" s="1"/>
  <c r="AK490" i="1"/>
  <c r="AT490" i="1" s="1"/>
  <c r="O491" i="1" s="1"/>
  <c r="AF492" i="1" l="1"/>
  <c r="AO490" i="1"/>
  <c r="J491" i="1" s="1"/>
  <c r="AN490" i="1"/>
  <c r="I491" i="1" s="1"/>
  <c r="AS490" i="1"/>
  <c r="N491" i="1" s="1"/>
  <c r="AR490" i="1"/>
  <c r="M491" i="1" s="1"/>
  <c r="T491" i="1" l="1"/>
  <c r="AC491" i="1" s="1"/>
  <c r="S491" i="1"/>
  <c r="AB491" i="1" s="1"/>
  <c r="U491" i="1"/>
  <c r="Q491" i="1"/>
  <c r="AH491" i="1"/>
  <c r="AD491" i="1"/>
  <c r="AP491" i="1" s="1"/>
  <c r="K492" i="1" s="1"/>
  <c r="Y491" i="1"/>
  <c r="X491" i="1" l="1"/>
  <c r="V491" i="1"/>
  <c r="AG491" i="1" s="1"/>
  <c r="AK491" i="1"/>
  <c r="AT491" i="1" s="1"/>
  <c r="O492" i="1" s="1"/>
  <c r="AE492" i="1"/>
  <c r="AQ492" i="1" s="1"/>
  <c r="L493" i="1" s="1"/>
  <c r="AI492" i="1"/>
  <c r="AN491" i="1"/>
  <c r="I492" i="1" s="1"/>
  <c r="AO491" i="1"/>
  <c r="J492" i="1" s="1"/>
  <c r="T492" i="1" l="1"/>
  <c r="AC492" i="1" s="1"/>
  <c r="S492" i="1"/>
  <c r="AB492" i="1" s="1"/>
  <c r="AJ493" i="1"/>
  <c r="AF493" i="1"/>
  <c r="AS491" i="1"/>
  <c r="N492" i="1" s="1"/>
  <c r="AR491" i="1"/>
  <c r="AD492" i="1"/>
  <c r="AP492" i="1" s="1"/>
  <c r="K493" i="1" s="1"/>
  <c r="AH492" i="1"/>
  <c r="M492" i="1" l="1"/>
  <c r="X492" i="1" s="1"/>
  <c r="AE493" i="1"/>
  <c r="AQ493" i="1" s="1"/>
  <c r="L494" i="1" s="1"/>
  <c r="AI493" i="1"/>
  <c r="U492" i="1" l="1"/>
  <c r="Q492" i="1"/>
  <c r="Y492" i="1"/>
  <c r="AJ494" i="1"/>
  <c r="AF494" i="1"/>
  <c r="V492" i="1" l="1"/>
  <c r="AG492" i="1" s="1"/>
  <c r="AK492" i="1"/>
  <c r="AT492" i="1" s="1"/>
  <c r="O493" i="1" s="1"/>
  <c r="AO492" i="1"/>
  <c r="J493" i="1" s="1"/>
  <c r="AN492" i="1"/>
  <c r="I493" i="1" s="1"/>
  <c r="T493" i="1" l="1"/>
  <c r="AC493" i="1" s="1"/>
  <c r="S493" i="1"/>
  <c r="AB493" i="1" s="1"/>
  <c r="AH493" i="1"/>
  <c r="AR492" i="1"/>
  <c r="M493" i="1" s="1"/>
  <c r="Y493" i="1" s="1"/>
  <c r="AS492" i="1"/>
  <c r="N493" i="1" s="1"/>
  <c r="AD493" i="1"/>
  <c r="AP493" i="1" s="1"/>
  <c r="K494" i="1" s="1"/>
  <c r="X493" i="1" l="1"/>
  <c r="AE494" i="1"/>
  <c r="AQ494" i="1" s="1"/>
  <c r="L495" i="1" s="1"/>
  <c r="AF495" i="1" s="1"/>
  <c r="AI494" i="1"/>
  <c r="U493" i="1"/>
  <c r="Q493" i="1"/>
  <c r="AJ495" i="1" l="1"/>
  <c r="V493" i="1"/>
  <c r="AG493" i="1" s="1"/>
  <c r="AK493" i="1"/>
  <c r="AT493" i="1" s="1"/>
  <c r="O494" i="1" s="1"/>
  <c r="AO493" i="1"/>
  <c r="J494" i="1" s="1"/>
  <c r="AN493" i="1"/>
  <c r="I494" i="1" s="1"/>
  <c r="T494" i="1" l="1"/>
  <c r="AC494" i="1" s="1"/>
  <c r="S494" i="1"/>
  <c r="AB494" i="1" s="1"/>
  <c r="AH494" i="1"/>
  <c r="AR493" i="1"/>
  <c r="M494" i="1" s="1"/>
  <c r="U494" i="1" s="1"/>
  <c r="AS493" i="1"/>
  <c r="N494" i="1" s="1"/>
  <c r="AD494" i="1"/>
  <c r="AP494" i="1" s="1"/>
  <c r="K495" i="1" s="1"/>
  <c r="X494" i="1" l="1"/>
  <c r="AI495" i="1"/>
  <c r="Y494" i="1"/>
  <c r="V494" i="1"/>
  <c r="AG494" i="1" s="1"/>
  <c r="AK494" i="1"/>
  <c r="AT494" i="1" s="1"/>
  <c r="O495" i="1" s="1"/>
  <c r="AE495" i="1"/>
  <c r="AQ495" i="1" s="1"/>
  <c r="L496" i="1" s="1"/>
  <c r="AF496" i="1" s="1"/>
  <c r="Q494" i="1"/>
  <c r="AO494" i="1" l="1"/>
  <c r="J495" i="1" s="1"/>
  <c r="AN494" i="1"/>
  <c r="I495" i="1" s="1"/>
  <c r="AJ496" i="1"/>
  <c r="AS494" i="1"/>
  <c r="N495" i="1" s="1"/>
  <c r="AR494" i="1"/>
  <c r="M495" i="1" s="1"/>
  <c r="T495" i="1" l="1"/>
  <c r="AC495" i="1" s="1"/>
  <c r="S495" i="1"/>
  <c r="AB495" i="1" s="1"/>
  <c r="AH495" i="1"/>
  <c r="AD495" i="1"/>
  <c r="AP495" i="1" s="1"/>
  <c r="K496" i="1" s="1"/>
  <c r="U495" i="1"/>
  <c r="Q495" i="1"/>
  <c r="Y495" i="1"/>
  <c r="X495" i="1" l="1"/>
  <c r="AE496" i="1"/>
  <c r="AQ496" i="1" s="1"/>
  <c r="L497" i="1" s="1"/>
  <c r="AF497" i="1" s="1"/>
  <c r="AI496" i="1"/>
  <c r="V495" i="1"/>
  <c r="AG495" i="1" s="1"/>
  <c r="AK495" i="1"/>
  <c r="AT495" i="1" s="1"/>
  <c r="O496" i="1" s="1"/>
  <c r="AN495" i="1"/>
  <c r="I496" i="1" s="1"/>
  <c r="AO495" i="1"/>
  <c r="J496" i="1" s="1"/>
  <c r="T496" i="1" l="1"/>
  <c r="AC496" i="1" s="1"/>
  <c r="S496" i="1"/>
  <c r="AB496" i="1" s="1"/>
  <c r="AJ497" i="1"/>
  <c r="AS495" i="1"/>
  <c r="N496" i="1" s="1"/>
  <c r="AR495" i="1"/>
  <c r="M496" i="1" s="1"/>
  <c r="AD496" i="1"/>
  <c r="AP496" i="1" s="1"/>
  <c r="K497" i="1" s="1"/>
  <c r="AH496" i="1"/>
  <c r="X496" i="1" l="1"/>
  <c r="U496" i="1"/>
  <c r="Q496" i="1"/>
  <c r="Y496" i="1"/>
  <c r="AI497" i="1"/>
  <c r="AE497" i="1"/>
  <c r="AQ497" i="1" s="1"/>
  <c r="L498" i="1" s="1"/>
  <c r="V496" i="1" l="1"/>
  <c r="AG496" i="1" s="1"/>
  <c r="AK496" i="1"/>
  <c r="AT496" i="1" s="1"/>
  <c r="O497" i="1" s="1"/>
  <c r="AN496" i="1"/>
  <c r="I497" i="1" s="1"/>
  <c r="AO496" i="1"/>
  <c r="AJ498" i="1"/>
  <c r="AF498" i="1"/>
  <c r="J497" i="1" l="1"/>
  <c r="S497" i="1" s="1"/>
  <c r="AS496" i="1"/>
  <c r="N497" i="1" s="1"/>
  <c r="AR496" i="1"/>
  <c r="M497" i="1" s="1"/>
  <c r="T497" i="1" l="1"/>
  <c r="AC497" i="1" s="1"/>
  <c r="AB497" i="1"/>
  <c r="AD497" i="1"/>
  <c r="AP497" i="1" s="1"/>
  <c r="K498" i="1" s="1"/>
  <c r="U497" i="1"/>
  <c r="AH497" i="1"/>
  <c r="Q497" i="1"/>
  <c r="Y497" i="1"/>
  <c r="X497" i="1" l="1"/>
  <c r="V497" i="1"/>
  <c r="AG497" i="1" s="1"/>
  <c r="AK497" i="1"/>
  <c r="AT497" i="1" s="1"/>
  <c r="O498" i="1" s="1"/>
  <c r="AI498" i="1"/>
  <c r="AE498" i="1"/>
  <c r="AQ498" i="1" s="1"/>
  <c r="AN497" i="1"/>
  <c r="I498" i="1" s="1"/>
  <c r="AO497" i="1"/>
  <c r="J498" i="1" s="1"/>
  <c r="T498" i="1" l="1"/>
  <c r="AC498" i="1" s="1"/>
  <c r="S498" i="1"/>
  <c r="AB498" i="1" s="1"/>
  <c r="L499" i="1"/>
  <c r="AJ499" i="1" s="1"/>
  <c r="AD498" i="1"/>
  <c r="AP498" i="1" s="1"/>
  <c r="K499" i="1" s="1"/>
  <c r="AH498" i="1"/>
  <c r="AS497" i="1"/>
  <c r="N498" i="1" s="1"/>
  <c r="AR497" i="1"/>
  <c r="M498" i="1" s="1"/>
  <c r="X498" i="1" l="1"/>
  <c r="U498" i="1"/>
  <c r="AF499" i="1"/>
  <c r="Q498" i="1"/>
  <c r="AI499" i="1"/>
  <c r="AE499" i="1"/>
  <c r="Y498" i="1"/>
  <c r="V498" i="1" l="1"/>
  <c r="AG498" i="1" s="1"/>
  <c r="AK498" i="1"/>
  <c r="AT498" i="1" s="1"/>
  <c r="O499" i="1" s="1"/>
  <c r="AQ499" i="1"/>
  <c r="L500" i="1" s="1"/>
  <c r="AF500" i="1" s="1"/>
  <c r="AN498" i="1"/>
  <c r="I499" i="1" s="1"/>
  <c r="AO498" i="1"/>
  <c r="J499" i="1" s="1"/>
  <c r="T499" i="1" l="1"/>
  <c r="AC499" i="1" s="1"/>
  <c r="S499" i="1"/>
  <c r="AB499" i="1" s="1"/>
  <c r="AJ500" i="1"/>
  <c r="AS498" i="1"/>
  <c r="N499" i="1" s="1"/>
  <c r="AR498" i="1"/>
  <c r="AH499" i="1"/>
  <c r="AD499" i="1"/>
  <c r="AP499" i="1" s="1"/>
  <c r="K500" i="1" s="1"/>
  <c r="M499" i="1" l="1"/>
  <c r="X499" i="1" s="1"/>
  <c r="AE500" i="1"/>
  <c r="AQ500" i="1" s="1"/>
  <c r="L501" i="1" s="1"/>
  <c r="AI500" i="1"/>
  <c r="U499" i="1" l="1"/>
  <c r="Y499" i="1"/>
  <c r="Q499" i="1"/>
  <c r="AF501" i="1"/>
  <c r="AJ501" i="1"/>
  <c r="V499" i="1" l="1"/>
  <c r="AG499" i="1" s="1"/>
  <c r="AS499" i="1" s="1"/>
  <c r="N500" i="1" s="1"/>
  <c r="AK499" i="1"/>
  <c r="AT499" i="1" s="1"/>
  <c r="O500" i="1" s="1"/>
  <c r="AN499" i="1"/>
  <c r="I500" i="1" s="1"/>
  <c r="AO499" i="1"/>
  <c r="J500" i="1" s="1"/>
  <c r="T500" i="1" l="1"/>
  <c r="AC500" i="1" s="1"/>
  <c r="S500" i="1"/>
  <c r="AB500" i="1" s="1"/>
  <c r="AH500" i="1"/>
  <c r="AR499" i="1"/>
  <c r="M500" i="1" s="1"/>
  <c r="AD500" i="1"/>
  <c r="AP500" i="1" s="1"/>
  <c r="K501" i="1" s="1"/>
  <c r="X500" i="1" l="1"/>
  <c r="Y500" i="1"/>
  <c r="U500" i="1"/>
  <c r="V500" i="1" s="1"/>
  <c r="AG500" i="1" s="1"/>
  <c r="AN500" i="1"/>
  <c r="I501" i="1" s="1"/>
  <c r="Q500" i="1"/>
  <c r="AE501" i="1"/>
  <c r="AQ501" i="1" s="1"/>
  <c r="L502" i="1" s="1"/>
  <c r="AI501" i="1"/>
  <c r="AO500" i="1" l="1"/>
  <c r="J501" i="1" s="1"/>
  <c r="AK500" i="1"/>
  <c r="AT500" i="1" s="1"/>
  <c r="O501" i="1" s="1"/>
  <c r="AF502" i="1"/>
  <c r="AJ502" i="1"/>
  <c r="AS500" i="1"/>
  <c r="N501" i="1" s="1"/>
  <c r="T501" i="1" l="1"/>
  <c r="AC501" i="1" s="1"/>
  <c r="S501" i="1"/>
  <c r="AB501" i="1" s="1"/>
  <c r="AD501" i="1"/>
  <c r="AP501" i="1" s="1"/>
  <c r="K502" i="1" s="1"/>
  <c r="AH501" i="1"/>
  <c r="AR500" i="1"/>
  <c r="M501" i="1" s="1"/>
  <c r="X501" i="1" l="1"/>
  <c r="AI502" i="1"/>
  <c r="AE502" i="1"/>
  <c r="AQ502" i="1" s="1"/>
  <c r="L503" i="1" s="1"/>
  <c r="AF503" i="1" s="1"/>
  <c r="U501" i="1"/>
  <c r="Y501" i="1"/>
  <c r="Q501" i="1"/>
  <c r="AJ503" i="1" l="1"/>
  <c r="V501" i="1"/>
  <c r="AG501" i="1" s="1"/>
  <c r="AK501" i="1"/>
  <c r="AT501" i="1" s="1"/>
  <c r="O502" i="1" s="1"/>
  <c r="AO501" i="1"/>
  <c r="J502" i="1" s="1"/>
  <c r="AN501" i="1"/>
  <c r="I502" i="1" s="1"/>
  <c r="T502" i="1" l="1"/>
  <c r="AC502" i="1" s="1"/>
  <c r="S502" i="1"/>
  <c r="AB502" i="1" s="1"/>
  <c r="AR501" i="1"/>
  <c r="M502" i="1" s="1"/>
  <c r="U502" i="1" s="1"/>
  <c r="AS501" i="1"/>
  <c r="N502" i="1" s="1"/>
  <c r="AD502" i="1"/>
  <c r="AP502" i="1" s="1"/>
  <c r="K503" i="1" s="1"/>
  <c r="AH502" i="1"/>
  <c r="X502" i="1" l="1"/>
  <c r="Y502" i="1"/>
  <c r="Q502" i="1"/>
  <c r="V502" i="1"/>
  <c r="AG502" i="1" s="1"/>
  <c r="AK502" i="1"/>
  <c r="AT502" i="1" s="1"/>
  <c r="O503" i="1" s="1"/>
  <c r="AE503" i="1"/>
  <c r="AQ503" i="1" s="1"/>
  <c r="L504" i="1" s="1"/>
  <c r="AI503" i="1"/>
  <c r="AN502" i="1" l="1"/>
  <c r="I503" i="1" s="1"/>
  <c r="AO502" i="1"/>
  <c r="J503" i="1" s="1"/>
  <c r="AF504" i="1"/>
  <c r="AJ504" i="1"/>
  <c r="AS502" i="1"/>
  <c r="N503" i="1" s="1"/>
  <c r="AR502" i="1"/>
  <c r="M503" i="1" s="1"/>
  <c r="T503" i="1" l="1"/>
  <c r="AC503" i="1" s="1"/>
  <c r="S503" i="1"/>
  <c r="AB503" i="1" s="1"/>
  <c r="AD503" i="1"/>
  <c r="AP503" i="1" s="1"/>
  <c r="K504" i="1" s="1"/>
  <c r="AH503" i="1"/>
  <c r="Q503" i="1"/>
  <c r="U503" i="1"/>
  <c r="Y503" i="1"/>
  <c r="X503" i="1" l="1"/>
  <c r="AE504" i="1"/>
  <c r="AQ504" i="1" s="1"/>
  <c r="L505" i="1" s="1"/>
  <c r="AF505" i="1" s="1"/>
  <c r="AI504" i="1"/>
  <c r="V503" i="1"/>
  <c r="AG503" i="1" s="1"/>
  <c r="AK503" i="1"/>
  <c r="AT503" i="1" s="1"/>
  <c r="O504" i="1" s="1"/>
  <c r="AN503" i="1"/>
  <c r="I504" i="1" s="1"/>
  <c r="AO503" i="1"/>
  <c r="J504" i="1" s="1"/>
  <c r="T504" i="1" l="1"/>
  <c r="AC504" i="1" s="1"/>
  <c r="AJ505" i="1"/>
  <c r="S504" i="1"/>
  <c r="AB504" i="1" s="1"/>
  <c r="AS503" i="1"/>
  <c r="N504" i="1" s="1"/>
  <c r="AR503" i="1"/>
  <c r="M504" i="1" s="1"/>
  <c r="AD504" i="1"/>
  <c r="AP504" i="1" s="1"/>
  <c r="K505" i="1" s="1"/>
  <c r="AH504" i="1"/>
  <c r="X504" i="1" l="1"/>
  <c r="U504" i="1"/>
  <c r="Q504" i="1"/>
  <c r="AI505" i="1"/>
  <c r="AE505" i="1"/>
  <c r="AQ505" i="1" s="1"/>
  <c r="L506" i="1" s="1"/>
  <c r="Y504" i="1"/>
  <c r="V504" i="1" l="1"/>
  <c r="AG504" i="1" s="1"/>
  <c r="AK504" i="1"/>
  <c r="AT504" i="1" s="1"/>
  <c r="O505" i="1" s="1"/>
  <c r="AN504" i="1"/>
  <c r="I505" i="1" s="1"/>
  <c r="AO504" i="1"/>
  <c r="J505" i="1" s="1"/>
  <c r="AJ506" i="1"/>
  <c r="AF506" i="1"/>
  <c r="T505" i="1" l="1"/>
  <c r="AC505" i="1" s="1"/>
  <c r="S505" i="1"/>
  <c r="AB505" i="1" s="1"/>
  <c r="AS504" i="1"/>
  <c r="N505" i="1" s="1"/>
  <c r="AR504" i="1"/>
  <c r="AH505" i="1"/>
  <c r="AD505" i="1"/>
  <c r="AP505" i="1" s="1"/>
  <c r="K506" i="1" s="1"/>
  <c r="M505" i="1" l="1"/>
  <c r="X505" i="1" s="1"/>
  <c r="AI506" i="1"/>
  <c r="AE506" i="1"/>
  <c r="AQ506" i="1" s="1"/>
  <c r="L507" i="1" s="1"/>
  <c r="U505" i="1" l="1"/>
  <c r="Q505" i="1"/>
  <c r="Y505" i="1"/>
  <c r="AJ507" i="1"/>
  <c r="AF507" i="1"/>
  <c r="V505" i="1" l="1"/>
  <c r="AG505" i="1" s="1"/>
  <c r="AS505" i="1" s="1"/>
  <c r="N506" i="1" s="1"/>
  <c r="AK505" i="1"/>
  <c r="AT505" i="1" s="1"/>
  <c r="O506" i="1" s="1"/>
  <c r="AN505" i="1"/>
  <c r="I506" i="1" s="1"/>
  <c r="AO505" i="1"/>
  <c r="AR505" i="1" l="1"/>
  <c r="M506" i="1" s="1"/>
  <c r="U506" i="1" s="1"/>
  <c r="J506" i="1"/>
  <c r="S506" i="1" s="1"/>
  <c r="T506" i="1" l="1"/>
  <c r="AC506" i="1" s="1"/>
  <c r="AH506" i="1"/>
  <c r="AB506" i="1"/>
  <c r="V506" i="1"/>
  <c r="AG506" i="1" s="1"/>
  <c r="AK506" i="1"/>
  <c r="Y506" i="1"/>
  <c r="Q506" i="1"/>
  <c r="AD506" i="1"/>
  <c r="AP506" i="1" s="1"/>
  <c r="X506" i="1" l="1"/>
  <c r="AT506" i="1"/>
  <c r="O507" i="1" s="1"/>
  <c r="AN506" i="1"/>
  <c r="I507" i="1" s="1"/>
  <c r="AO506" i="1"/>
  <c r="J507" i="1" s="1"/>
  <c r="K507" i="1"/>
  <c r="AS506" i="1"/>
  <c r="N507" i="1" s="1"/>
  <c r="AR506" i="1"/>
  <c r="T507" i="1" l="1"/>
  <c r="AC507" i="1" s="1"/>
  <c r="S507" i="1"/>
  <c r="AB507" i="1" s="1"/>
  <c r="AH507" i="1"/>
  <c r="AD507" i="1"/>
  <c r="M507" i="1"/>
  <c r="AI507" i="1"/>
  <c r="AE507" i="1"/>
  <c r="AQ507" i="1" s="1"/>
  <c r="L508" i="1" s="1"/>
  <c r="X507" i="1" l="1"/>
  <c r="U507" i="1"/>
  <c r="AP507" i="1"/>
  <c r="K508" i="1" s="1"/>
  <c r="Q507" i="1"/>
  <c r="AJ508" i="1"/>
  <c r="AF508" i="1"/>
  <c r="Y507" i="1"/>
  <c r="AE508" i="1" l="1"/>
  <c r="AQ508" i="1" s="1"/>
  <c r="L509" i="1" s="1"/>
  <c r="V507" i="1"/>
  <c r="AG507" i="1" s="1"/>
  <c r="AS507" i="1" s="1"/>
  <c r="N508" i="1" s="1"/>
  <c r="AK507" i="1"/>
  <c r="AT507" i="1" s="1"/>
  <c r="O508" i="1" s="1"/>
  <c r="AI508" i="1"/>
  <c r="AO507" i="1"/>
  <c r="J508" i="1" s="1"/>
  <c r="AN507" i="1"/>
  <c r="I508" i="1" s="1"/>
  <c r="T508" i="1" l="1"/>
  <c r="AC508" i="1" s="1"/>
  <c r="S508" i="1"/>
  <c r="AB508" i="1" s="1"/>
  <c r="AH508" i="1"/>
  <c r="AR507" i="1"/>
  <c r="M508" i="1" s="1"/>
  <c r="Y508" i="1" s="1"/>
  <c r="AD508" i="1"/>
  <c r="AP508" i="1" s="1"/>
  <c r="K509" i="1" s="1"/>
  <c r="AJ509" i="1"/>
  <c r="AF509" i="1"/>
  <c r="X508" i="1" l="1"/>
  <c r="AE509" i="1"/>
  <c r="AQ509" i="1" s="1"/>
  <c r="L510" i="1" s="1"/>
  <c r="AJ510" i="1" s="1"/>
  <c r="Q508" i="1"/>
  <c r="U508" i="1"/>
  <c r="V508" i="1" s="1"/>
  <c r="AG508" i="1" s="1"/>
  <c r="AO508" i="1"/>
  <c r="AI509" i="1"/>
  <c r="AK508" i="1" l="1"/>
  <c r="AT508" i="1" s="1"/>
  <c r="O509" i="1" s="1"/>
  <c r="AN508" i="1"/>
  <c r="I509" i="1" s="1"/>
  <c r="J509" i="1"/>
  <c r="AF510" i="1"/>
  <c r="AS508" i="1"/>
  <c r="N509" i="1" s="1"/>
  <c r="T509" i="1" l="1"/>
  <c r="AC509" i="1" s="1"/>
  <c r="S509" i="1"/>
  <c r="AB509" i="1" s="1"/>
  <c r="AR508" i="1"/>
  <c r="M509" i="1" s="1"/>
  <c r="U509" i="1" s="1"/>
  <c r="AD509" i="1"/>
  <c r="AP509" i="1" s="1"/>
  <c r="K510" i="1" s="1"/>
  <c r="AH509" i="1"/>
  <c r="X509" i="1" l="1"/>
  <c r="Y509" i="1"/>
  <c r="Q509" i="1"/>
  <c r="V509" i="1"/>
  <c r="AG509" i="1" s="1"/>
  <c r="AK509" i="1"/>
  <c r="AT509" i="1" s="1"/>
  <c r="O510" i="1" s="1"/>
  <c r="AI510" i="1"/>
  <c r="AE510" i="1"/>
  <c r="AQ510" i="1" s="1"/>
  <c r="L511" i="1" s="1"/>
  <c r="AN509" i="1"/>
  <c r="I510" i="1" s="1"/>
  <c r="AO509" i="1"/>
  <c r="J510" i="1" s="1"/>
  <c r="T510" i="1" l="1"/>
  <c r="AC510" i="1" s="1"/>
  <c r="S510" i="1"/>
  <c r="AB510" i="1" s="1"/>
  <c r="AJ511" i="1"/>
  <c r="AF511" i="1"/>
  <c r="AS509" i="1"/>
  <c r="N510" i="1" s="1"/>
  <c r="AR509" i="1"/>
  <c r="M510" i="1" s="1"/>
  <c r="AD510" i="1"/>
  <c r="AP510" i="1" s="1"/>
  <c r="K511" i="1" s="1"/>
  <c r="AH510" i="1"/>
  <c r="X510" i="1" l="1"/>
  <c r="U510" i="1"/>
  <c r="Q510" i="1"/>
  <c r="Y510" i="1"/>
  <c r="AE511" i="1"/>
  <c r="AQ511" i="1" s="1"/>
  <c r="L512" i="1" s="1"/>
  <c r="AI511" i="1"/>
  <c r="V510" i="1" l="1"/>
  <c r="AG510" i="1" s="1"/>
  <c r="AK510" i="1"/>
  <c r="AT510" i="1" s="1"/>
  <c r="O511" i="1" s="1"/>
  <c r="AN510" i="1"/>
  <c r="I511" i="1" s="1"/>
  <c r="AO510" i="1"/>
  <c r="AF512" i="1"/>
  <c r="AJ512" i="1"/>
  <c r="J511" i="1" l="1"/>
  <c r="S511" i="1" s="1"/>
  <c r="AS510" i="1"/>
  <c r="N511" i="1" s="1"/>
  <c r="AR510" i="1"/>
  <c r="M511" i="1" s="1"/>
  <c r="T511" i="1" l="1"/>
  <c r="AC511" i="1" s="1"/>
  <c r="AB511" i="1"/>
  <c r="U511" i="1"/>
  <c r="AH511" i="1"/>
  <c r="Q511" i="1"/>
  <c r="AD511" i="1"/>
  <c r="AP511" i="1" s="1"/>
  <c r="K512" i="1" s="1"/>
  <c r="Y511" i="1"/>
  <c r="X511" i="1" l="1"/>
  <c r="V511" i="1"/>
  <c r="AG511" i="1" s="1"/>
  <c r="AK511" i="1"/>
  <c r="AT511" i="1" s="1"/>
  <c r="O512" i="1" s="1"/>
  <c r="AI512" i="1"/>
  <c r="AE512" i="1"/>
  <c r="AQ512" i="1" s="1"/>
  <c r="L513" i="1" s="1"/>
  <c r="AN511" i="1"/>
  <c r="I512" i="1" s="1"/>
  <c r="AO511" i="1"/>
  <c r="J512" i="1" s="1"/>
  <c r="T512" i="1" l="1"/>
  <c r="AC512" i="1" s="1"/>
  <c r="S512" i="1"/>
  <c r="AB512" i="1" s="1"/>
  <c r="AJ513" i="1"/>
  <c r="AF513" i="1"/>
  <c r="AH512" i="1"/>
  <c r="AD512" i="1"/>
  <c r="AP512" i="1" s="1"/>
  <c r="K513" i="1" s="1"/>
  <c r="AS511" i="1"/>
  <c r="N512" i="1" s="1"/>
  <c r="AR511" i="1"/>
  <c r="M512" i="1" l="1"/>
  <c r="X512" i="1" s="1"/>
  <c r="AI513" i="1"/>
  <c r="AE513" i="1"/>
  <c r="AQ513" i="1" s="1"/>
  <c r="L514" i="1" s="1"/>
  <c r="U512" i="1" l="1"/>
  <c r="Q512" i="1"/>
  <c r="Y512" i="1"/>
  <c r="AF514" i="1"/>
  <c r="AJ514" i="1"/>
  <c r="V512" i="1" l="1"/>
  <c r="AG512" i="1" s="1"/>
  <c r="AS512" i="1" s="1"/>
  <c r="N513" i="1" s="1"/>
  <c r="AK512" i="1"/>
  <c r="AT512" i="1" s="1"/>
  <c r="O513" i="1" s="1"/>
  <c r="AN512" i="1"/>
  <c r="I513" i="1" s="1"/>
  <c r="AO512" i="1"/>
  <c r="J513" i="1" s="1"/>
  <c r="T513" i="1" l="1"/>
  <c r="AC513" i="1" s="1"/>
  <c r="S513" i="1"/>
  <c r="AB513" i="1" s="1"/>
  <c r="AR512" i="1"/>
  <c r="M513" i="1" s="1"/>
  <c r="U513" i="1" s="1"/>
  <c r="AH513" i="1"/>
  <c r="AD513" i="1"/>
  <c r="AP513" i="1" s="1"/>
  <c r="K514" i="1" s="1"/>
  <c r="X513" i="1" l="1"/>
  <c r="AI514" i="1"/>
  <c r="Y513" i="1"/>
  <c r="Q513" i="1"/>
  <c r="V513" i="1"/>
  <c r="AG513" i="1" s="1"/>
  <c r="AK513" i="1"/>
  <c r="AT513" i="1" s="1"/>
  <c r="O514" i="1" s="1"/>
  <c r="AE514" i="1"/>
  <c r="AQ514" i="1" s="1"/>
  <c r="L515" i="1" s="1"/>
  <c r="AF515" i="1" s="1"/>
  <c r="AO513" i="1" l="1"/>
  <c r="J514" i="1" s="1"/>
  <c r="AN513" i="1"/>
  <c r="I514" i="1" s="1"/>
  <c r="AJ515" i="1"/>
  <c r="AS513" i="1"/>
  <c r="N514" i="1" s="1"/>
  <c r="AR513" i="1"/>
  <c r="M514" i="1" s="1"/>
  <c r="T514" i="1" l="1"/>
  <c r="AC514" i="1" s="1"/>
  <c r="S514" i="1"/>
  <c r="AB514" i="1" s="1"/>
  <c r="U514" i="1"/>
  <c r="Q514" i="1"/>
  <c r="AD514" i="1"/>
  <c r="AP514" i="1" s="1"/>
  <c r="K515" i="1" s="1"/>
  <c r="AH514" i="1"/>
  <c r="Y514" i="1"/>
  <c r="X514" i="1" l="1"/>
  <c r="V514" i="1"/>
  <c r="AG514" i="1" s="1"/>
  <c r="AK514" i="1"/>
  <c r="AT514" i="1" s="1"/>
  <c r="O515" i="1" s="1"/>
  <c r="AE515" i="1"/>
  <c r="AQ515" i="1" s="1"/>
  <c r="L516" i="1" s="1"/>
  <c r="AF516" i="1" s="1"/>
  <c r="AI515" i="1"/>
  <c r="AN514" i="1"/>
  <c r="I515" i="1" s="1"/>
  <c r="AO514" i="1"/>
  <c r="J515" i="1" s="1"/>
  <c r="T515" i="1" l="1"/>
  <c r="AC515" i="1" s="1"/>
  <c r="S515" i="1"/>
  <c r="AB515" i="1" s="1"/>
  <c r="AJ516" i="1"/>
  <c r="AS514" i="1"/>
  <c r="N515" i="1" s="1"/>
  <c r="AR514" i="1"/>
  <c r="AH515" i="1"/>
  <c r="AD515" i="1"/>
  <c r="AP515" i="1" s="1"/>
  <c r="K516" i="1" s="1"/>
  <c r="M515" i="1" l="1"/>
  <c r="X515" i="1" s="1"/>
  <c r="AE516" i="1"/>
  <c r="AQ516" i="1" s="1"/>
  <c r="L517" i="1" s="1"/>
  <c r="AI516" i="1"/>
  <c r="U515" i="1" l="1"/>
  <c r="Q515" i="1"/>
  <c r="Y515" i="1"/>
  <c r="AF517" i="1"/>
  <c r="AJ517" i="1"/>
  <c r="V515" i="1" l="1"/>
  <c r="AG515" i="1" s="1"/>
  <c r="AS515" i="1" s="1"/>
  <c r="N516" i="1" s="1"/>
  <c r="AK515" i="1"/>
  <c r="AT515" i="1" s="1"/>
  <c r="O516" i="1" s="1"/>
  <c r="AN515" i="1"/>
  <c r="I516" i="1" s="1"/>
  <c r="AO515" i="1"/>
  <c r="J516" i="1" s="1"/>
  <c r="T516" i="1" l="1"/>
  <c r="AC516" i="1" s="1"/>
  <c r="S516" i="1"/>
  <c r="AB516" i="1" s="1"/>
  <c r="AR515" i="1"/>
  <c r="M516" i="1" s="1"/>
  <c r="AD516" i="1"/>
  <c r="AP516" i="1" s="1"/>
  <c r="K517" i="1" s="1"/>
  <c r="AH516" i="1"/>
  <c r="X516" i="1" l="1"/>
  <c r="AE517" i="1"/>
  <c r="AQ517" i="1" s="1"/>
  <c r="L518" i="1" s="1"/>
  <c r="AJ518" i="1" s="1"/>
  <c r="Y516" i="1"/>
  <c r="Q516" i="1"/>
  <c r="AO516" i="1"/>
  <c r="J517" i="1" s="1"/>
  <c r="U516" i="1"/>
  <c r="V516" i="1" s="1"/>
  <c r="AG516" i="1" s="1"/>
  <c r="AI517" i="1"/>
  <c r="AN516" i="1" l="1"/>
  <c r="I517" i="1" s="1"/>
  <c r="AK516" i="1"/>
  <c r="AT516" i="1" s="1"/>
  <c r="O517" i="1" s="1"/>
  <c r="AF518" i="1"/>
  <c r="AS516" i="1"/>
  <c r="N517" i="1" s="1"/>
  <c r="AH517" i="1"/>
  <c r="AD517" i="1"/>
  <c r="AP517" i="1" s="1"/>
  <c r="K518" i="1" s="1"/>
  <c r="S517" i="1" l="1"/>
  <c r="AB517" i="1" s="1"/>
  <c r="T517" i="1"/>
  <c r="AC517" i="1" s="1"/>
  <c r="AR516" i="1"/>
  <c r="M517" i="1" s="1"/>
  <c r="AE518" i="1"/>
  <c r="AQ518" i="1" s="1"/>
  <c r="L519" i="1" s="1"/>
  <c r="AI518" i="1"/>
  <c r="X517" i="1" l="1"/>
  <c r="U517" i="1"/>
  <c r="Q517" i="1"/>
  <c r="Y517" i="1"/>
  <c r="AJ519" i="1"/>
  <c r="AF519" i="1"/>
  <c r="V517" i="1" l="1"/>
  <c r="AG517" i="1" s="1"/>
  <c r="AS517" i="1" s="1"/>
  <c r="N518" i="1" s="1"/>
  <c r="AK517" i="1"/>
  <c r="AT517" i="1" s="1"/>
  <c r="O518" i="1" s="1"/>
  <c r="AO517" i="1"/>
  <c r="J518" i="1" s="1"/>
  <c r="AN517" i="1"/>
  <c r="I518" i="1" s="1"/>
  <c r="T518" i="1" l="1"/>
  <c r="AC518" i="1" s="1"/>
  <c r="S518" i="1"/>
  <c r="AB518" i="1" s="1"/>
  <c r="AR517" i="1"/>
  <c r="M518" i="1" s="1"/>
  <c r="AD518" i="1"/>
  <c r="AP518" i="1" s="1"/>
  <c r="K519" i="1" s="1"/>
  <c r="AH518" i="1"/>
  <c r="X518" i="1" l="1"/>
  <c r="U518" i="1"/>
  <c r="AK518" i="1" s="1"/>
  <c r="AT518" i="1" s="1"/>
  <c r="O519" i="1" s="1"/>
  <c r="Q518" i="1"/>
  <c r="Y518" i="1"/>
  <c r="AI519" i="1"/>
  <c r="AE519" i="1"/>
  <c r="AQ519" i="1" s="1"/>
  <c r="L520" i="1" s="1"/>
  <c r="AN518" i="1" l="1"/>
  <c r="I519" i="1" s="1"/>
  <c r="V518" i="1"/>
  <c r="AG518" i="1" s="1"/>
  <c r="AS518" i="1" s="1"/>
  <c r="N519" i="1" s="1"/>
  <c r="AO518" i="1"/>
  <c r="J519" i="1" s="1"/>
  <c r="AF520" i="1"/>
  <c r="AJ520" i="1"/>
  <c r="T519" i="1" l="1"/>
  <c r="AC519" i="1" s="1"/>
  <c r="S519" i="1"/>
  <c r="AB519" i="1" s="1"/>
  <c r="AD519" i="1"/>
  <c r="AP519" i="1" s="1"/>
  <c r="K520" i="1" s="1"/>
  <c r="AR518" i="1"/>
  <c r="M519" i="1" s="1"/>
  <c r="AH519" i="1"/>
  <c r="X519" i="1" l="1"/>
  <c r="AE520" i="1"/>
  <c r="AQ520" i="1" s="1"/>
  <c r="L521" i="1" s="1"/>
  <c r="AJ521" i="1" s="1"/>
  <c r="AI520" i="1"/>
  <c r="Q519" i="1"/>
  <c r="AO519" i="1"/>
  <c r="J520" i="1" s="1"/>
  <c r="U519" i="1"/>
  <c r="V519" i="1" s="1"/>
  <c r="AG519" i="1" s="1"/>
  <c r="Y519" i="1"/>
  <c r="AF521" i="1" l="1"/>
  <c r="AK519" i="1"/>
  <c r="AT519" i="1" s="1"/>
  <c r="O520" i="1" s="1"/>
  <c r="AN519" i="1"/>
  <c r="I520" i="1" s="1"/>
  <c r="AS519" i="1"/>
  <c r="N520" i="1" s="1"/>
  <c r="AD520" i="1"/>
  <c r="AP520" i="1" s="1"/>
  <c r="K521" i="1" s="1"/>
  <c r="AH520" i="1"/>
  <c r="S520" i="1" l="1"/>
  <c r="AB520" i="1" s="1"/>
  <c r="T520" i="1"/>
  <c r="AC520" i="1" s="1"/>
  <c r="AR519" i="1"/>
  <c r="M520" i="1" s="1"/>
  <c r="U520" i="1" s="1"/>
  <c r="AE521" i="1"/>
  <c r="AQ521" i="1" s="1"/>
  <c r="L522" i="1" s="1"/>
  <c r="AI521" i="1"/>
  <c r="X520" i="1" l="1"/>
  <c r="Y520" i="1"/>
  <c r="Q520" i="1"/>
  <c r="V520" i="1"/>
  <c r="AG520" i="1" s="1"/>
  <c r="AK520" i="1"/>
  <c r="AT520" i="1" s="1"/>
  <c r="O521" i="1" s="1"/>
  <c r="AF522" i="1"/>
  <c r="AJ522" i="1"/>
  <c r="AN520" i="1" l="1"/>
  <c r="I521" i="1" s="1"/>
  <c r="AO520" i="1"/>
  <c r="J521" i="1" s="1"/>
  <c r="AS520" i="1"/>
  <c r="N521" i="1" s="1"/>
  <c r="AR520" i="1"/>
  <c r="M521" i="1" s="1"/>
  <c r="T521" i="1" l="1"/>
  <c r="AC521" i="1" s="1"/>
  <c r="S521" i="1"/>
  <c r="AB521" i="1" s="1"/>
  <c r="U521" i="1"/>
  <c r="Q521" i="1"/>
  <c r="AH521" i="1"/>
  <c r="AD521" i="1"/>
  <c r="AP521" i="1" s="1"/>
  <c r="K522" i="1" s="1"/>
  <c r="Y521" i="1"/>
  <c r="X521" i="1" l="1"/>
  <c r="V521" i="1"/>
  <c r="AG521" i="1" s="1"/>
  <c r="AK521" i="1"/>
  <c r="AT521" i="1" s="1"/>
  <c r="O522" i="1" s="1"/>
  <c r="AE522" i="1"/>
  <c r="AQ522" i="1" s="1"/>
  <c r="L523" i="1" s="1"/>
  <c r="AI522" i="1"/>
  <c r="AN521" i="1"/>
  <c r="I522" i="1" s="1"/>
  <c r="AO521" i="1"/>
  <c r="J522" i="1" s="1"/>
  <c r="T522" i="1" l="1"/>
  <c r="AC522" i="1" s="1"/>
  <c r="S522" i="1"/>
  <c r="AB522" i="1" s="1"/>
  <c r="AJ523" i="1"/>
  <c r="AF523" i="1"/>
  <c r="AS521" i="1"/>
  <c r="N522" i="1" s="1"/>
  <c r="AR521" i="1"/>
  <c r="M522" i="1" s="1"/>
  <c r="AD522" i="1"/>
  <c r="AP522" i="1" s="1"/>
  <c r="K523" i="1" s="1"/>
  <c r="AH522" i="1"/>
  <c r="X522" i="1" l="1"/>
  <c r="U522" i="1"/>
  <c r="Q522" i="1"/>
  <c r="Y522" i="1"/>
  <c r="AI523" i="1"/>
  <c r="AE523" i="1"/>
  <c r="AQ523" i="1" s="1"/>
  <c r="L524" i="1" s="1"/>
  <c r="V522" i="1" l="1"/>
  <c r="AG522" i="1" s="1"/>
  <c r="AK522" i="1"/>
  <c r="AT522" i="1" s="1"/>
  <c r="O523" i="1" s="1"/>
  <c r="AN522" i="1"/>
  <c r="I523" i="1" s="1"/>
  <c r="AO522" i="1"/>
  <c r="AJ524" i="1"/>
  <c r="AF524" i="1"/>
  <c r="J523" i="1" l="1"/>
  <c r="S523" i="1" s="1"/>
  <c r="AS522" i="1"/>
  <c r="N523" i="1" s="1"/>
  <c r="AR522" i="1"/>
  <c r="M523" i="1" s="1"/>
  <c r="T523" i="1" l="1"/>
  <c r="AC523" i="1" s="1"/>
  <c r="AB523" i="1"/>
  <c r="AD523" i="1"/>
  <c r="AP523" i="1" s="1"/>
  <c r="K524" i="1" s="1"/>
  <c r="U523" i="1"/>
  <c r="AH523" i="1"/>
  <c r="Q523" i="1"/>
  <c r="Y523" i="1"/>
  <c r="X523" i="1" l="1"/>
  <c r="AE524" i="1"/>
  <c r="AQ524" i="1" s="1"/>
  <c r="L525" i="1" s="1"/>
  <c r="AF525" i="1" s="1"/>
  <c r="V523" i="1"/>
  <c r="AG523" i="1" s="1"/>
  <c r="AK523" i="1"/>
  <c r="AT523" i="1" s="1"/>
  <c r="O524" i="1" s="1"/>
  <c r="AI524" i="1"/>
  <c r="AN523" i="1"/>
  <c r="I524" i="1" s="1"/>
  <c r="AO523" i="1"/>
  <c r="J524" i="1" s="1"/>
  <c r="T524" i="1" l="1"/>
  <c r="AC524" i="1" s="1"/>
  <c r="S524" i="1"/>
  <c r="AB524" i="1" s="1"/>
  <c r="AJ525" i="1"/>
  <c r="AS523" i="1"/>
  <c r="N524" i="1" s="1"/>
  <c r="AR523" i="1"/>
  <c r="M524" i="1" s="1"/>
  <c r="AD524" i="1"/>
  <c r="AP524" i="1" s="1"/>
  <c r="K525" i="1" s="1"/>
  <c r="AH524" i="1"/>
  <c r="X524" i="1" l="1"/>
  <c r="U524" i="1"/>
  <c r="Q524" i="1"/>
  <c r="Y524" i="1"/>
  <c r="AE525" i="1"/>
  <c r="AQ525" i="1" s="1"/>
  <c r="L526" i="1" s="1"/>
  <c r="AI525" i="1"/>
  <c r="V524" i="1" l="1"/>
  <c r="AG524" i="1" s="1"/>
  <c r="AK524" i="1"/>
  <c r="AT524" i="1" s="1"/>
  <c r="O525" i="1" s="1"/>
  <c r="AN524" i="1"/>
  <c r="I525" i="1" s="1"/>
  <c r="AO524" i="1"/>
  <c r="AF526" i="1"/>
  <c r="AJ526" i="1"/>
  <c r="J525" i="1" l="1"/>
  <c r="S525" i="1" s="1"/>
  <c r="AS524" i="1"/>
  <c r="N525" i="1" s="1"/>
  <c r="AR524" i="1"/>
  <c r="M525" i="1" s="1"/>
  <c r="T525" i="1" l="1"/>
  <c r="AC525" i="1" s="1"/>
  <c r="AB525" i="1"/>
  <c r="AD525" i="1"/>
  <c r="AP525" i="1" s="1"/>
  <c r="K526" i="1" s="1"/>
  <c r="U525" i="1"/>
  <c r="Q525" i="1"/>
  <c r="AH525" i="1"/>
  <c r="Y525" i="1"/>
  <c r="X525" i="1" l="1"/>
  <c r="AE526" i="1"/>
  <c r="AQ526" i="1" s="1"/>
  <c r="L527" i="1" s="1"/>
  <c r="AF527" i="1" s="1"/>
  <c r="V525" i="1"/>
  <c r="AG525" i="1" s="1"/>
  <c r="AK525" i="1"/>
  <c r="AT525" i="1" s="1"/>
  <c r="O526" i="1" s="1"/>
  <c r="AI526" i="1"/>
  <c r="AN525" i="1"/>
  <c r="I526" i="1" s="1"/>
  <c r="AO525" i="1"/>
  <c r="J526" i="1" s="1"/>
  <c r="T526" i="1" l="1"/>
  <c r="AC526" i="1" s="1"/>
  <c r="S526" i="1"/>
  <c r="AB526" i="1" s="1"/>
  <c r="AJ527" i="1"/>
  <c r="AH526" i="1"/>
  <c r="AD526" i="1"/>
  <c r="AP526" i="1" s="1"/>
  <c r="K527" i="1" s="1"/>
  <c r="AS525" i="1"/>
  <c r="N526" i="1" s="1"/>
  <c r="AR525" i="1"/>
  <c r="M526" i="1" l="1"/>
  <c r="X526" i="1" s="1"/>
  <c r="AE527" i="1"/>
  <c r="AQ527" i="1" s="1"/>
  <c r="L528" i="1" s="1"/>
  <c r="AI527" i="1"/>
  <c r="U526" i="1" l="1"/>
  <c r="Q526" i="1"/>
  <c r="Y526" i="1"/>
  <c r="AF528" i="1"/>
  <c r="AJ528" i="1"/>
  <c r="V526" i="1" l="1"/>
  <c r="AG526" i="1" s="1"/>
  <c r="AK526" i="1"/>
  <c r="AT526" i="1" s="1"/>
  <c r="O527" i="1" s="1"/>
  <c r="AN526" i="1"/>
  <c r="I527" i="1" s="1"/>
  <c r="AO526" i="1"/>
  <c r="AR526" i="1" l="1"/>
  <c r="M527" i="1" s="1"/>
  <c r="U527" i="1" s="1"/>
  <c r="AS526" i="1"/>
  <c r="N527" i="1" s="1"/>
  <c r="J527" i="1"/>
  <c r="S527" i="1" s="1"/>
  <c r="T527" i="1" l="1"/>
  <c r="AC527" i="1" s="1"/>
  <c r="AB527" i="1"/>
  <c r="V527" i="1"/>
  <c r="AG527" i="1" s="1"/>
  <c r="AK527" i="1"/>
  <c r="Y527" i="1"/>
  <c r="AD527" i="1"/>
  <c r="AP527" i="1" s="1"/>
  <c r="K528" i="1" s="1"/>
  <c r="AH527" i="1"/>
  <c r="Q527" i="1"/>
  <c r="X527" i="1" l="1"/>
  <c r="AE528" i="1"/>
  <c r="AQ528" i="1" s="1"/>
  <c r="L529" i="1" s="1"/>
  <c r="AF529" i="1" s="1"/>
  <c r="AT527" i="1"/>
  <c r="O528" i="1" s="1"/>
  <c r="AN527" i="1"/>
  <c r="I528" i="1" s="1"/>
  <c r="AI528" i="1"/>
  <c r="AO527" i="1"/>
  <c r="AS527" i="1"/>
  <c r="N528" i="1" s="1"/>
  <c r="AR527" i="1"/>
  <c r="M528" i="1" s="1"/>
  <c r="AJ529" i="1" l="1"/>
  <c r="U528" i="1"/>
  <c r="J528" i="1"/>
  <c r="S528" i="1" s="1"/>
  <c r="T528" i="1" l="1"/>
  <c r="AC528" i="1" s="1"/>
  <c r="AB528" i="1"/>
  <c r="V528" i="1"/>
  <c r="AG528" i="1" s="1"/>
  <c r="AK528" i="1"/>
  <c r="Q528" i="1"/>
  <c r="AH528" i="1"/>
  <c r="AD528" i="1"/>
  <c r="AP528" i="1" s="1"/>
  <c r="K529" i="1" s="1"/>
  <c r="Y528" i="1"/>
  <c r="X528" i="1" l="1"/>
  <c r="AT528" i="1"/>
  <c r="O529" i="1" s="1"/>
  <c r="AN528" i="1"/>
  <c r="I529" i="1" s="1"/>
  <c r="AO528" i="1"/>
  <c r="J529" i="1" s="1"/>
  <c r="AE529" i="1"/>
  <c r="AQ529" i="1" s="1"/>
  <c r="L530" i="1" s="1"/>
  <c r="AI529" i="1"/>
  <c r="AS528" i="1"/>
  <c r="N529" i="1" s="1"/>
  <c r="AR528" i="1"/>
  <c r="T529" i="1" l="1"/>
  <c r="AC529" i="1" s="1"/>
  <c r="S529" i="1"/>
  <c r="AB529" i="1" s="1"/>
  <c r="AD529" i="1"/>
  <c r="AP529" i="1" s="1"/>
  <c r="K530" i="1" s="1"/>
  <c r="AJ530" i="1"/>
  <c r="AF530" i="1"/>
  <c r="AH529" i="1"/>
  <c r="M529" i="1"/>
  <c r="X529" i="1" l="1"/>
  <c r="AE530" i="1"/>
  <c r="AQ530" i="1" s="1"/>
  <c r="L531" i="1" s="1"/>
  <c r="AJ531" i="1" s="1"/>
  <c r="AI530" i="1"/>
  <c r="U529" i="1"/>
  <c r="Q529" i="1"/>
  <c r="Y529" i="1"/>
  <c r="V529" i="1" l="1"/>
  <c r="AG529" i="1" s="1"/>
  <c r="AS529" i="1" s="1"/>
  <c r="N530" i="1" s="1"/>
  <c r="AK529" i="1"/>
  <c r="AT529" i="1" s="1"/>
  <c r="O530" i="1" s="1"/>
  <c r="AF531" i="1"/>
  <c r="AN529" i="1"/>
  <c r="I530" i="1" s="1"/>
  <c r="AO529" i="1"/>
  <c r="J530" i="1" s="1"/>
  <c r="T530" i="1" l="1"/>
  <c r="AC530" i="1" s="1"/>
  <c r="S530" i="1"/>
  <c r="AB530" i="1" s="1"/>
  <c r="AR529" i="1"/>
  <c r="M530" i="1" s="1"/>
  <c r="AD530" i="1"/>
  <c r="AP530" i="1" s="1"/>
  <c r="K531" i="1" s="1"/>
  <c r="AH530" i="1"/>
  <c r="X530" i="1" l="1"/>
  <c r="Y530" i="1"/>
  <c r="Q530" i="1"/>
  <c r="U530" i="1"/>
  <c r="V530" i="1" s="1"/>
  <c r="AG530" i="1" s="1"/>
  <c r="AI531" i="1"/>
  <c r="AE531" i="1"/>
  <c r="AQ531" i="1" s="1"/>
  <c r="L532" i="1" s="1"/>
  <c r="AJ532" i="1" s="1"/>
  <c r="AN530" i="1" l="1"/>
  <c r="I531" i="1" s="1"/>
  <c r="AK530" i="1"/>
  <c r="AT530" i="1" s="1"/>
  <c r="O531" i="1" s="1"/>
  <c r="AO530" i="1"/>
  <c r="J531" i="1" s="1"/>
  <c r="AF532" i="1"/>
  <c r="AS530" i="1"/>
  <c r="N531" i="1" s="1"/>
  <c r="T531" i="1" l="1"/>
  <c r="AC531" i="1" s="1"/>
  <c r="S531" i="1"/>
  <c r="AB531" i="1" s="1"/>
  <c r="AD531" i="1"/>
  <c r="AP531" i="1" s="1"/>
  <c r="K532" i="1" s="1"/>
  <c r="AH531" i="1"/>
  <c r="AR530" i="1"/>
  <c r="M531" i="1" s="1"/>
  <c r="U531" i="1" s="1"/>
  <c r="X531" i="1" l="1"/>
  <c r="AI532" i="1"/>
  <c r="AE532" i="1"/>
  <c r="AQ532" i="1" s="1"/>
  <c r="L533" i="1" s="1"/>
  <c r="AJ533" i="1" s="1"/>
  <c r="Y531" i="1"/>
  <c r="Q531" i="1"/>
  <c r="V531" i="1"/>
  <c r="AG531" i="1" s="1"/>
  <c r="AK531" i="1"/>
  <c r="AT531" i="1" s="1"/>
  <c r="O532" i="1" s="1"/>
  <c r="AF533" i="1" l="1"/>
  <c r="AO531" i="1"/>
  <c r="J532" i="1" s="1"/>
  <c r="AN531" i="1"/>
  <c r="I532" i="1" s="1"/>
  <c r="AS531" i="1"/>
  <c r="N532" i="1" s="1"/>
  <c r="AR531" i="1"/>
  <c r="M532" i="1" s="1"/>
  <c r="T532" i="1" l="1"/>
  <c r="AC532" i="1" s="1"/>
  <c r="S532" i="1"/>
  <c r="AB532" i="1" s="1"/>
  <c r="AH532" i="1"/>
  <c r="U532" i="1"/>
  <c r="AD532" i="1"/>
  <c r="AP532" i="1" s="1"/>
  <c r="K533" i="1" s="1"/>
  <c r="Q532" i="1"/>
  <c r="Y532" i="1"/>
  <c r="X532" i="1" l="1"/>
  <c r="AI533" i="1"/>
  <c r="V532" i="1"/>
  <c r="AG532" i="1" s="1"/>
  <c r="AK532" i="1"/>
  <c r="AT532" i="1" s="1"/>
  <c r="O533" i="1" s="1"/>
  <c r="AE533" i="1"/>
  <c r="AQ533" i="1" s="1"/>
  <c r="L534" i="1" s="1"/>
  <c r="AN532" i="1"/>
  <c r="I533" i="1" s="1"/>
  <c r="AO532" i="1"/>
  <c r="J533" i="1" s="1"/>
  <c r="T533" i="1" l="1"/>
  <c r="AC533" i="1" s="1"/>
  <c r="S533" i="1"/>
  <c r="AB533" i="1" s="1"/>
  <c r="AJ534" i="1"/>
  <c r="AF534" i="1"/>
  <c r="AS532" i="1"/>
  <c r="N533" i="1" s="1"/>
  <c r="AR532" i="1"/>
  <c r="M533" i="1" s="1"/>
  <c r="AD533" i="1"/>
  <c r="AP533" i="1" s="1"/>
  <c r="K534" i="1" s="1"/>
  <c r="AH533" i="1"/>
  <c r="X533" i="1" l="1"/>
  <c r="U533" i="1"/>
  <c r="Q533" i="1"/>
  <c r="AI534" i="1"/>
  <c r="AE534" i="1"/>
  <c r="AQ534" i="1" s="1"/>
  <c r="L535" i="1" s="1"/>
  <c r="Y533" i="1"/>
  <c r="V533" i="1" l="1"/>
  <c r="AG533" i="1" s="1"/>
  <c r="AK533" i="1"/>
  <c r="AT533" i="1" s="1"/>
  <c r="O534" i="1" s="1"/>
  <c r="AN533" i="1"/>
  <c r="I534" i="1" s="1"/>
  <c r="AO533" i="1"/>
  <c r="AJ535" i="1"/>
  <c r="AF535" i="1"/>
  <c r="J534" i="1" l="1"/>
  <c r="S534" i="1" s="1"/>
  <c r="AS533" i="1"/>
  <c r="N534" i="1" s="1"/>
  <c r="AR533" i="1"/>
  <c r="M534" i="1" s="1"/>
  <c r="T534" i="1" l="1"/>
  <c r="AC534" i="1" s="1"/>
  <c r="AB534" i="1"/>
  <c r="U534" i="1"/>
  <c r="AH534" i="1"/>
  <c r="Q534" i="1"/>
  <c r="AD534" i="1"/>
  <c r="AP534" i="1" s="1"/>
  <c r="K535" i="1" s="1"/>
  <c r="Y534" i="1"/>
  <c r="X534" i="1" l="1"/>
  <c r="V534" i="1"/>
  <c r="AG534" i="1" s="1"/>
  <c r="AK534" i="1"/>
  <c r="AT534" i="1" s="1"/>
  <c r="O535" i="1" s="1"/>
  <c r="AI535" i="1"/>
  <c r="AE535" i="1"/>
  <c r="AQ535" i="1" s="1"/>
  <c r="L536" i="1" s="1"/>
  <c r="AN534" i="1"/>
  <c r="I535" i="1" s="1"/>
  <c r="AO534" i="1"/>
  <c r="J535" i="1" s="1"/>
  <c r="T535" i="1" l="1"/>
  <c r="AC535" i="1" s="1"/>
  <c r="S535" i="1"/>
  <c r="AB535" i="1" s="1"/>
  <c r="AJ536" i="1"/>
  <c r="AF536" i="1"/>
  <c r="AS534" i="1"/>
  <c r="N535" i="1" s="1"/>
  <c r="AR534" i="1"/>
  <c r="AD535" i="1"/>
  <c r="AP535" i="1" s="1"/>
  <c r="K536" i="1" s="1"/>
  <c r="AH535" i="1"/>
  <c r="M535" i="1" l="1"/>
  <c r="X535" i="1" s="1"/>
  <c r="AI536" i="1"/>
  <c r="AE536" i="1"/>
  <c r="AQ536" i="1" s="1"/>
  <c r="L537" i="1" s="1"/>
  <c r="U535" i="1" l="1"/>
  <c r="Q535" i="1"/>
  <c r="Y535" i="1"/>
  <c r="AF537" i="1"/>
  <c r="AJ537" i="1"/>
  <c r="V535" i="1" l="1"/>
  <c r="AG535" i="1" s="1"/>
  <c r="AS535" i="1" s="1"/>
  <c r="N536" i="1" s="1"/>
  <c r="AK535" i="1"/>
  <c r="AT535" i="1" s="1"/>
  <c r="O536" i="1" s="1"/>
  <c r="AN535" i="1"/>
  <c r="I536" i="1" s="1"/>
  <c r="AO535" i="1"/>
  <c r="AR535" i="1" l="1"/>
  <c r="M536" i="1" s="1"/>
  <c r="U536" i="1" s="1"/>
  <c r="J536" i="1"/>
  <c r="S536" i="1" s="1"/>
  <c r="T536" i="1" l="1"/>
  <c r="AC536" i="1" s="1"/>
  <c r="AB536" i="1"/>
  <c r="V536" i="1"/>
  <c r="AG536" i="1" s="1"/>
  <c r="AK536" i="1"/>
  <c r="Y536" i="1"/>
  <c r="AH536" i="1"/>
  <c r="Q536" i="1"/>
  <c r="AD536" i="1"/>
  <c r="AP536" i="1" s="1"/>
  <c r="K537" i="1" s="1"/>
  <c r="X536" i="1" l="1"/>
  <c r="AT536" i="1"/>
  <c r="O537" i="1" s="1"/>
  <c r="AN536" i="1"/>
  <c r="I537" i="1" s="1"/>
  <c r="AO536" i="1"/>
  <c r="J537" i="1" s="1"/>
  <c r="AE537" i="1"/>
  <c r="AQ537" i="1" s="1"/>
  <c r="L538" i="1" s="1"/>
  <c r="AI537" i="1"/>
  <c r="AS536" i="1"/>
  <c r="N537" i="1" s="1"/>
  <c r="AR536" i="1"/>
  <c r="T537" i="1" l="1"/>
  <c r="AC537" i="1" s="1"/>
  <c r="S537" i="1"/>
  <c r="AB537" i="1" s="1"/>
  <c r="AD537" i="1"/>
  <c r="AP537" i="1" s="1"/>
  <c r="K538" i="1" s="1"/>
  <c r="AH537" i="1"/>
  <c r="M537" i="1"/>
  <c r="AF538" i="1"/>
  <c r="AJ538" i="1"/>
  <c r="X537" i="1" l="1"/>
  <c r="AI538" i="1"/>
  <c r="U537" i="1"/>
  <c r="AK537" i="1" s="1"/>
  <c r="AT537" i="1" s="1"/>
  <c r="O538" i="1" s="1"/>
  <c r="AE538" i="1"/>
  <c r="AQ538" i="1" s="1"/>
  <c r="L539" i="1" s="1"/>
  <c r="AF539" i="1" s="1"/>
  <c r="Y537" i="1"/>
  <c r="Q537" i="1"/>
  <c r="V537" i="1" l="1"/>
  <c r="AG537" i="1" s="1"/>
  <c r="AS537" i="1" s="1"/>
  <c r="N538" i="1" s="1"/>
  <c r="AO537" i="1"/>
  <c r="J538" i="1" s="1"/>
  <c r="AN537" i="1"/>
  <c r="I538" i="1" s="1"/>
  <c r="AJ539" i="1"/>
  <c r="T538" i="1" l="1"/>
  <c r="AC538" i="1" s="1"/>
  <c r="S538" i="1"/>
  <c r="AB538" i="1" s="1"/>
  <c r="AH538" i="1"/>
  <c r="AD538" i="1"/>
  <c r="AP538" i="1" s="1"/>
  <c r="K539" i="1" s="1"/>
  <c r="AR537" i="1"/>
  <c r="M538" i="1" s="1"/>
  <c r="X538" i="1" l="1"/>
  <c r="AI539" i="1"/>
  <c r="AE539" i="1"/>
  <c r="AQ539" i="1" s="1"/>
  <c r="L540" i="1" s="1"/>
  <c r="AF540" i="1" s="1"/>
  <c r="Y538" i="1"/>
  <c r="U538" i="1"/>
  <c r="AN538" i="1"/>
  <c r="I539" i="1" s="1"/>
  <c r="Q538" i="1"/>
  <c r="V538" i="1" l="1"/>
  <c r="AG538" i="1" s="1"/>
  <c r="AS538" i="1" s="1"/>
  <c r="N539" i="1" s="1"/>
  <c r="AK538" i="1"/>
  <c r="AT538" i="1" s="1"/>
  <c r="O539" i="1" s="1"/>
  <c r="AJ540" i="1"/>
  <c r="AO538" i="1"/>
  <c r="J539" i="1" s="1"/>
  <c r="T539" i="1" l="1"/>
  <c r="AC539" i="1" s="1"/>
  <c r="S539" i="1"/>
  <c r="AB539" i="1" s="1"/>
  <c r="AH539" i="1"/>
  <c r="AR538" i="1"/>
  <c r="M539" i="1" s="1"/>
  <c r="AD539" i="1"/>
  <c r="AP539" i="1" s="1"/>
  <c r="K540" i="1" s="1"/>
  <c r="X539" i="1" l="1"/>
  <c r="AN539" i="1"/>
  <c r="I540" i="1" s="1"/>
  <c r="Y539" i="1"/>
  <c r="Q539" i="1"/>
  <c r="U539" i="1"/>
  <c r="V539" i="1" s="1"/>
  <c r="AI540" i="1"/>
  <c r="AE540" i="1"/>
  <c r="AQ540" i="1" s="1"/>
  <c r="L541" i="1" s="1"/>
  <c r="AO539" i="1" l="1"/>
  <c r="J540" i="1" s="1"/>
  <c r="AK539" i="1"/>
  <c r="AT539" i="1" s="1"/>
  <c r="O540" i="1" s="1"/>
  <c r="AG539" i="1"/>
  <c r="AJ541" i="1"/>
  <c r="AF541" i="1"/>
  <c r="T540" i="1" l="1"/>
  <c r="AC540" i="1" s="1"/>
  <c r="S540" i="1"/>
  <c r="AB540" i="1" s="1"/>
  <c r="AD540" i="1"/>
  <c r="AP540" i="1" s="1"/>
  <c r="K541" i="1" s="1"/>
  <c r="AH540" i="1"/>
  <c r="AR539" i="1"/>
  <c r="M540" i="1" s="1"/>
  <c r="U540" i="1" s="1"/>
  <c r="AS539" i="1"/>
  <c r="N540" i="1" s="1"/>
  <c r="X540" i="1" l="1"/>
  <c r="AI541" i="1"/>
  <c r="AE541" i="1"/>
  <c r="AQ541" i="1" s="1"/>
  <c r="L542" i="1" s="1"/>
  <c r="AJ542" i="1" s="1"/>
  <c r="Y540" i="1"/>
  <c r="Q540" i="1"/>
  <c r="V540" i="1"/>
  <c r="AG540" i="1" s="1"/>
  <c r="AK540" i="1"/>
  <c r="AT540" i="1" s="1"/>
  <c r="O541" i="1" s="1"/>
  <c r="AF542" i="1" l="1"/>
  <c r="AN540" i="1"/>
  <c r="I541" i="1" s="1"/>
  <c r="AO540" i="1"/>
  <c r="J541" i="1" s="1"/>
  <c r="AS540" i="1"/>
  <c r="N541" i="1" s="1"/>
  <c r="AR540" i="1"/>
  <c r="M541" i="1" s="1"/>
  <c r="T541" i="1" l="1"/>
  <c r="AC541" i="1" s="1"/>
  <c r="S541" i="1"/>
  <c r="AB541" i="1" s="1"/>
  <c r="AH541" i="1"/>
  <c r="AD541" i="1"/>
  <c r="AP541" i="1" s="1"/>
  <c r="K542" i="1" s="1"/>
  <c r="U541" i="1"/>
  <c r="Q541" i="1"/>
  <c r="Y541" i="1"/>
  <c r="X541" i="1" l="1"/>
  <c r="AE542" i="1"/>
  <c r="AQ542" i="1" s="1"/>
  <c r="L543" i="1" s="1"/>
  <c r="AJ543" i="1" s="1"/>
  <c r="AI542" i="1"/>
  <c r="V541" i="1"/>
  <c r="AG541" i="1" s="1"/>
  <c r="AK541" i="1"/>
  <c r="AT541" i="1" s="1"/>
  <c r="O542" i="1" s="1"/>
  <c r="AN541" i="1"/>
  <c r="I542" i="1" s="1"/>
  <c r="AO541" i="1"/>
  <c r="AF543" i="1" l="1"/>
  <c r="J542" i="1"/>
  <c r="S542" i="1" s="1"/>
  <c r="AS541" i="1"/>
  <c r="N542" i="1" s="1"/>
  <c r="AR541" i="1"/>
  <c r="M542" i="1" s="1"/>
  <c r="T542" i="1" l="1"/>
  <c r="AC542" i="1" s="1"/>
  <c r="AB542" i="1"/>
  <c r="AH542" i="1"/>
  <c r="U542" i="1"/>
  <c r="AD542" i="1"/>
  <c r="AP542" i="1" s="1"/>
  <c r="K543" i="1" s="1"/>
  <c r="Q542" i="1"/>
  <c r="Y542" i="1"/>
  <c r="X542" i="1" l="1"/>
  <c r="AI543" i="1"/>
  <c r="V542" i="1"/>
  <c r="AG542" i="1" s="1"/>
  <c r="AK542" i="1"/>
  <c r="AT542" i="1" s="1"/>
  <c r="O543" i="1" s="1"/>
  <c r="AE543" i="1"/>
  <c r="AQ543" i="1" s="1"/>
  <c r="L544" i="1" s="1"/>
  <c r="AJ544" i="1" s="1"/>
  <c r="AN542" i="1"/>
  <c r="I543" i="1" s="1"/>
  <c r="AO542" i="1"/>
  <c r="J543" i="1" s="1"/>
  <c r="T543" i="1" l="1"/>
  <c r="AC543" i="1" s="1"/>
  <c r="S543" i="1"/>
  <c r="AB543" i="1" s="1"/>
  <c r="AF544" i="1"/>
  <c r="AS542" i="1"/>
  <c r="N543" i="1" s="1"/>
  <c r="AR542" i="1"/>
  <c r="M543" i="1" s="1"/>
  <c r="AD543" i="1"/>
  <c r="AP543" i="1" s="1"/>
  <c r="K544" i="1" s="1"/>
  <c r="AH543" i="1"/>
  <c r="X543" i="1" l="1"/>
  <c r="U543" i="1"/>
  <c r="Q543" i="1"/>
  <c r="Y543" i="1"/>
  <c r="AE544" i="1"/>
  <c r="AQ544" i="1" s="1"/>
  <c r="L545" i="1" s="1"/>
  <c r="AI544" i="1"/>
  <c r="V543" i="1" l="1"/>
  <c r="AG543" i="1" s="1"/>
  <c r="AK543" i="1"/>
  <c r="AT543" i="1" s="1"/>
  <c r="O544" i="1" s="1"/>
  <c r="AN543" i="1"/>
  <c r="I544" i="1" s="1"/>
  <c r="AO543" i="1"/>
  <c r="J544" i="1" s="1"/>
  <c r="AJ545" i="1"/>
  <c r="AF545" i="1"/>
  <c r="T544" i="1" l="1"/>
  <c r="AC544" i="1" s="1"/>
  <c r="S544" i="1"/>
  <c r="AB544" i="1" s="1"/>
  <c r="AS543" i="1"/>
  <c r="N544" i="1" s="1"/>
  <c r="AR543" i="1"/>
  <c r="M544" i="1" s="1"/>
  <c r="AH544" i="1"/>
  <c r="AD544" i="1"/>
  <c r="AP544" i="1" s="1"/>
  <c r="K545" i="1" s="1"/>
  <c r="X544" i="1" l="1"/>
  <c r="U544" i="1"/>
  <c r="Q544" i="1"/>
  <c r="Y544" i="1"/>
  <c r="AE545" i="1"/>
  <c r="AQ545" i="1" s="1"/>
  <c r="L546" i="1" s="1"/>
  <c r="AI545" i="1"/>
  <c r="V544" i="1" l="1"/>
  <c r="AG544" i="1" s="1"/>
  <c r="AK544" i="1"/>
  <c r="AT544" i="1" s="1"/>
  <c r="O545" i="1" s="1"/>
  <c r="AN544" i="1"/>
  <c r="I545" i="1" s="1"/>
  <c r="AO544" i="1"/>
  <c r="AF546" i="1"/>
  <c r="AJ546" i="1"/>
  <c r="J545" i="1" l="1"/>
  <c r="S545" i="1" s="1"/>
  <c r="AS544" i="1"/>
  <c r="N545" i="1" s="1"/>
  <c r="AR544" i="1"/>
  <c r="M545" i="1" s="1"/>
  <c r="T545" i="1" l="1"/>
  <c r="AC545" i="1" s="1"/>
  <c r="AB545" i="1"/>
  <c r="AH545" i="1"/>
  <c r="U545" i="1"/>
  <c r="AD545" i="1"/>
  <c r="AP545" i="1" s="1"/>
  <c r="K546" i="1" s="1"/>
  <c r="Q545" i="1"/>
  <c r="Y545" i="1"/>
  <c r="X545" i="1" l="1"/>
  <c r="AE546" i="1"/>
  <c r="AQ546" i="1" s="1"/>
  <c r="L547" i="1" s="1"/>
  <c r="AF547" i="1" s="1"/>
  <c r="V545" i="1"/>
  <c r="AG545" i="1" s="1"/>
  <c r="AK545" i="1"/>
  <c r="AT545" i="1" s="1"/>
  <c r="O546" i="1" s="1"/>
  <c r="AI546" i="1"/>
  <c r="AN545" i="1"/>
  <c r="I546" i="1" s="1"/>
  <c r="AO545" i="1"/>
  <c r="J546" i="1" s="1"/>
  <c r="T546" i="1" l="1"/>
  <c r="AC546" i="1" s="1"/>
  <c r="S546" i="1"/>
  <c r="AB546" i="1" s="1"/>
  <c r="AJ547" i="1"/>
  <c r="AS545" i="1"/>
  <c r="N546" i="1" s="1"/>
  <c r="AR545" i="1"/>
  <c r="M546" i="1" s="1"/>
  <c r="AH546" i="1"/>
  <c r="AD546" i="1"/>
  <c r="AP546" i="1" s="1"/>
  <c r="K547" i="1" s="1"/>
  <c r="X546" i="1" l="1"/>
  <c r="U546" i="1"/>
  <c r="Q546" i="1"/>
  <c r="Y546" i="1"/>
  <c r="AI547" i="1"/>
  <c r="AE547" i="1"/>
  <c r="AQ547" i="1" s="1"/>
  <c r="L548" i="1" s="1"/>
  <c r="V546" i="1" l="1"/>
  <c r="AK546" i="1"/>
  <c r="AT546" i="1" s="1"/>
  <c r="O547" i="1" s="1"/>
  <c r="AN546" i="1"/>
  <c r="I547" i="1" s="1"/>
  <c r="AO546" i="1"/>
  <c r="AG546" i="1"/>
  <c r="AF548" i="1"/>
  <c r="AJ548" i="1"/>
  <c r="J547" i="1" l="1"/>
  <c r="S547" i="1" s="1"/>
  <c r="AS546" i="1"/>
  <c r="N547" i="1" s="1"/>
  <c r="AR546" i="1"/>
  <c r="M547" i="1" s="1"/>
  <c r="T547" i="1" l="1"/>
  <c r="AC547" i="1" s="1"/>
  <c r="AB547" i="1"/>
  <c r="U547" i="1"/>
  <c r="AD547" i="1"/>
  <c r="AP547" i="1" s="1"/>
  <c r="K548" i="1" s="1"/>
  <c r="Q547" i="1"/>
  <c r="AH547" i="1"/>
  <c r="Y547" i="1"/>
  <c r="X547" i="1" l="1"/>
  <c r="V547" i="1"/>
  <c r="AG547" i="1" s="1"/>
  <c r="AK547" i="1"/>
  <c r="AT547" i="1" s="1"/>
  <c r="O548" i="1" s="1"/>
  <c r="AN547" i="1"/>
  <c r="I548" i="1" s="1"/>
  <c r="AE548" i="1"/>
  <c r="AQ548" i="1" s="1"/>
  <c r="L549" i="1" s="1"/>
  <c r="AI548" i="1"/>
  <c r="AO547" i="1"/>
  <c r="J548" i="1" s="1"/>
  <c r="T548" i="1" l="1"/>
  <c r="AC548" i="1" s="1"/>
  <c r="S548" i="1"/>
  <c r="AB548" i="1" s="1"/>
  <c r="AJ549" i="1"/>
  <c r="AF549" i="1"/>
  <c r="AH548" i="1"/>
  <c r="AD548" i="1"/>
  <c r="AP548" i="1" s="1"/>
  <c r="K549" i="1" s="1"/>
  <c r="AS547" i="1"/>
  <c r="N548" i="1" s="1"/>
  <c r="AR547" i="1"/>
  <c r="M548" i="1" l="1"/>
  <c r="X548" i="1" s="1"/>
  <c r="AE549" i="1"/>
  <c r="AQ549" i="1" s="1"/>
  <c r="L550" i="1" s="1"/>
  <c r="AI549" i="1"/>
  <c r="U548" i="1" l="1"/>
  <c r="Q548" i="1"/>
  <c r="Y548" i="1"/>
  <c r="AF550" i="1"/>
  <c r="AJ550" i="1"/>
  <c r="V548" i="1" l="1"/>
  <c r="AG548" i="1" s="1"/>
  <c r="AS548" i="1" s="1"/>
  <c r="N549" i="1" s="1"/>
  <c r="AK548" i="1"/>
  <c r="AT548" i="1" s="1"/>
  <c r="O549" i="1" s="1"/>
  <c r="AO548" i="1"/>
  <c r="J549" i="1" s="1"/>
  <c r="AN548" i="1"/>
  <c r="I549" i="1" s="1"/>
  <c r="T549" i="1" l="1"/>
  <c r="AC549" i="1" s="1"/>
  <c r="S549" i="1"/>
  <c r="AB549" i="1" s="1"/>
  <c r="AR548" i="1"/>
  <c r="M549" i="1" s="1"/>
  <c r="U549" i="1" s="1"/>
  <c r="AH549" i="1"/>
  <c r="AD549" i="1"/>
  <c r="AP549" i="1" s="1"/>
  <c r="K550" i="1" s="1"/>
  <c r="X549" i="1" l="1"/>
  <c r="Y549" i="1"/>
  <c r="Q549" i="1"/>
  <c r="V549" i="1"/>
  <c r="AG549" i="1" s="1"/>
  <c r="AK549" i="1"/>
  <c r="AT549" i="1" s="1"/>
  <c r="O550" i="1" s="1"/>
  <c r="AI550" i="1"/>
  <c r="AE550" i="1"/>
  <c r="AQ550" i="1" s="1"/>
  <c r="L551" i="1" s="1"/>
  <c r="AN549" i="1" l="1"/>
  <c r="I550" i="1" s="1"/>
  <c r="AO549" i="1"/>
  <c r="J550" i="1" s="1"/>
  <c r="AF551" i="1"/>
  <c r="AJ551" i="1"/>
  <c r="AS549" i="1"/>
  <c r="N550" i="1" s="1"/>
  <c r="AR549" i="1"/>
  <c r="M550" i="1" s="1"/>
  <c r="T550" i="1" l="1"/>
  <c r="AC550" i="1" s="1"/>
  <c r="S550" i="1"/>
  <c r="AB550" i="1" s="1"/>
  <c r="AD550" i="1"/>
  <c r="AP550" i="1" s="1"/>
  <c r="K551" i="1" s="1"/>
  <c r="U550" i="1"/>
  <c r="AH550" i="1"/>
  <c r="Q550" i="1"/>
  <c r="Y550" i="1"/>
  <c r="X550" i="1" l="1"/>
  <c r="AI551" i="1"/>
  <c r="V550" i="1"/>
  <c r="AG550" i="1" s="1"/>
  <c r="AK550" i="1"/>
  <c r="AT550" i="1" s="1"/>
  <c r="O551" i="1" s="1"/>
  <c r="AE551" i="1"/>
  <c r="AQ551" i="1" s="1"/>
  <c r="L552" i="1" s="1"/>
  <c r="AN550" i="1"/>
  <c r="I551" i="1" s="1"/>
  <c r="AO550" i="1"/>
  <c r="J551" i="1" s="1"/>
  <c r="T551" i="1" l="1"/>
  <c r="AC551" i="1" s="1"/>
  <c r="S551" i="1"/>
  <c r="AB551" i="1" s="1"/>
  <c r="AJ552" i="1"/>
  <c r="AF552" i="1"/>
  <c r="AS550" i="1"/>
  <c r="N551" i="1" s="1"/>
  <c r="AR550" i="1"/>
  <c r="M551" i="1" s="1"/>
  <c r="AH551" i="1"/>
  <c r="AD551" i="1"/>
  <c r="AP551" i="1" s="1"/>
  <c r="K552" i="1" s="1"/>
  <c r="X551" i="1" l="1"/>
  <c r="U551" i="1"/>
  <c r="Q551" i="1"/>
  <c r="Y551" i="1"/>
  <c r="AI552" i="1"/>
  <c r="AE552" i="1"/>
  <c r="AQ552" i="1" s="1"/>
  <c r="L553" i="1" s="1"/>
  <c r="V551" i="1" l="1"/>
  <c r="AG551" i="1" s="1"/>
  <c r="AK551" i="1"/>
  <c r="AT551" i="1" s="1"/>
  <c r="O552" i="1" s="1"/>
  <c r="AJ553" i="1"/>
  <c r="AF553" i="1"/>
  <c r="AO551" i="1" l="1"/>
  <c r="AN551" i="1"/>
  <c r="I552" i="1" s="1"/>
  <c r="AS551" i="1"/>
  <c r="N552" i="1" s="1"/>
  <c r="AR551" i="1"/>
  <c r="M552" i="1" s="1"/>
  <c r="U552" i="1" l="1"/>
  <c r="J552" i="1"/>
  <c r="S552" i="1" s="1"/>
  <c r="T552" i="1" l="1"/>
  <c r="AC552" i="1" s="1"/>
  <c r="AB552" i="1"/>
  <c r="V552" i="1"/>
  <c r="AG552" i="1" s="1"/>
  <c r="AK552" i="1"/>
  <c r="Q552" i="1"/>
  <c r="Y552" i="1"/>
  <c r="AD552" i="1"/>
  <c r="AP552" i="1" s="1"/>
  <c r="K553" i="1" s="1"/>
  <c r="AH552" i="1"/>
  <c r="X552" i="1" l="1"/>
  <c r="AT552" i="1"/>
  <c r="O553" i="1" s="1"/>
  <c r="AN552" i="1"/>
  <c r="I553" i="1" s="1"/>
  <c r="AO552" i="1"/>
  <c r="J553" i="1" s="1"/>
  <c r="AI553" i="1"/>
  <c r="AE553" i="1"/>
  <c r="AQ553" i="1" s="1"/>
  <c r="AS552" i="1"/>
  <c r="N553" i="1" s="1"/>
  <c r="AR552" i="1"/>
  <c r="T553" i="1" l="1"/>
  <c r="AC553" i="1" s="1"/>
  <c r="S553" i="1"/>
  <c r="AB553" i="1" s="1"/>
  <c r="AD553" i="1"/>
  <c r="AP553" i="1" s="1"/>
  <c r="K554" i="1" s="1"/>
  <c r="AH553" i="1"/>
  <c r="M553" i="1"/>
  <c r="L554" i="1"/>
  <c r="AF554" i="1" s="1"/>
  <c r="X553" i="1" l="1"/>
  <c r="AI554" i="1"/>
  <c r="AE554" i="1"/>
  <c r="U553" i="1"/>
  <c r="Q553" i="1"/>
  <c r="AJ554" i="1"/>
  <c r="Y553" i="1"/>
  <c r="V553" i="1" l="1"/>
  <c r="AG553" i="1" s="1"/>
  <c r="AK553" i="1"/>
  <c r="AT553" i="1" s="1"/>
  <c r="O554" i="1" s="1"/>
  <c r="AQ554" i="1"/>
  <c r="L555" i="1" s="1"/>
  <c r="AJ555" i="1" s="1"/>
  <c r="AN553" i="1"/>
  <c r="I554" i="1" s="1"/>
  <c r="AO553" i="1"/>
  <c r="J554" i="1" s="1"/>
  <c r="T554" i="1" l="1"/>
  <c r="AC554" i="1" s="1"/>
  <c r="S554" i="1"/>
  <c r="AB554" i="1" s="1"/>
  <c r="AH554" i="1"/>
  <c r="AF555" i="1"/>
  <c r="AS553" i="1"/>
  <c r="N554" i="1" s="1"/>
  <c r="AR553" i="1"/>
  <c r="M554" i="1" s="1"/>
  <c r="Y554" i="1" s="1"/>
  <c r="AD554" i="1"/>
  <c r="AP554" i="1" s="1"/>
  <c r="K555" i="1" s="1"/>
  <c r="X554" i="1" l="1"/>
  <c r="U554" i="1"/>
  <c r="AE555" i="1"/>
  <c r="AQ555" i="1" s="1"/>
  <c r="L556" i="1" s="1"/>
  <c r="AI555" i="1"/>
  <c r="Q554" i="1"/>
  <c r="V554" i="1" l="1"/>
  <c r="AG554" i="1" s="1"/>
  <c r="AS554" i="1" s="1"/>
  <c r="N555" i="1" s="1"/>
  <c r="AK554" i="1"/>
  <c r="AT554" i="1" s="1"/>
  <c r="O555" i="1" s="1"/>
  <c r="AN554" i="1"/>
  <c r="I555" i="1" s="1"/>
  <c r="AF556" i="1"/>
  <c r="AJ556" i="1"/>
  <c r="AO554" i="1"/>
  <c r="J555" i="1" s="1"/>
  <c r="T555" i="1" l="1"/>
  <c r="AC555" i="1" s="1"/>
  <c r="S555" i="1"/>
  <c r="AB555" i="1" s="1"/>
  <c r="AR554" i="1"/>
  <c r="M555" i="1" s="1"/>
  <c r="AH555" i="1"/>
  <c r="AD555" i="1"/>
  <c r="AP555" i="1" s="1"/>
  <c r="K556" i="1" s="1"/>
  <c r="X555" i="1" l="1"/>
  <c r="AE556" i="1"/>
  <c r="AQ556" i="1" s="1"/>
  <c r="L557" i="1" s="1"/>
  <c r="AJ557" i="1" s="1"/>
  <c r="Y555" i="1"/>
  <c r="Q555" i="1"/>
  <c r="U555" i="1"/>
  <c r="V555" i="1" s="1"/>
  <c r="AG555" i="1" s="1"/>
  <c r="AI556" i="1"/>
  <c r="AO555" i="1" l="1"/>
  <c r="J556" i="1" s="1"/>
  <c r="AF557" i="1"/>
  <c r="AN555" i="1"/>
  <c r="I556" i="1" s="1"/>
  <c r="AK555" i="1"/>
  <c r="AT555" i="1" s="1"/>
  <c r="O556" i="1" s="1"/>
  <c r="AS555" i="1"/>
  <c r="N556" i="1" s="1"/>
  <c r="T556" i="1" l="1"/>
  <c r="AC556" i="1" s="1"/>
  <c r="S556" i="1"/>
  <c r="AB556" i="1" s="1"/>
  <c r="AH556" i="1"/>
  <c r="AD556" i="1"/>
  <c r="AP556" i="1" s="1"/>
  <c r="K557" i="1" s="1"/>
  <c r="AR555" i="1"/>
  <c r="M556" i="1" s="1"/>
  <c r="U556" i="1" s="1"/>
  <c r="X556" i="1" l="1"/>
  <c r="AE557" i="1"/>
  <c r="AQ557" i="1" s="1"/>
  <c r="L558" i="1" s="1"/>
  <c r="AJ558" i="1" s="1"/>
  <c r="AI557" i="1"/>
  <c r="Y556" i="1"/>
  <c r="Q556" i="1"/>
  <c r="V556" i="1"/>
  <c r="AG556" i="1" s="1"/>
  <c r="AK556" i="1"/>
  <c r="AT556" i="1" s="1"/>
  <c r="O557" i="1" s="1"/>
  <c r="AF558" i="1" l="1"/>
  <c r="AN556" i="1"/>
  <c r="I557" i="1" s="1"/>
  <c r="AO556" i="1"/>
  <c r="J557" i="1" s="1"/>
  <c r="AS556" i="1"/>
  <c r="N557" i="1" s="1"/>
  <c r="AR556" i="1"/>
  <c r="M557" i="1" s="1"/>
  <c r="T557" i="1" l="1"/>
  <c r="AC557" i="1" s="1"/>
  <c r="S557" i="1"/>
  <c r="AB557" i="1" s="1"/>
  <c r="U557" i="1"/>
  <c r="Q557" i="1"/>
  <c r="AD557" i="1"/>
  <c r="AP557" i="1" s="1"/>
  <c r="AH557" i="1"/>
  <c r="Y557" i="1"/>
  <c r="X557" i="1" l="1"/>
  <c r="V557" i="1"/>
  <c r="AG557" i="1" s="1"/>
  <c r="AK557" i="1"/>
  <c r="AT557" i="1" s="1"/>
  <c r="O558" i="1" s="1"/>
  <c r="K558" i="1"/>
  <c r="AN557" i="1"/>
  <c r="I558" i="1" s="1"/>
  <c r="AO557" i="1"/>
  <c r="J558" i="1" s="1"/>
  <c r="S558" i="1" l="1"/>
  <c r="AB558" i="1" s="1"/>
  <c r="T558" i="1"/>
  <c r="AC558" i="1" s="1"/>
  <c r="AI558" i="1"/>
  <c r="AE558" i="1"/>
  <c r="AQ558" i="1" s="1"/>
  <c r="AS557" i="1"/>
  <c r="N558" i="1" s="1"/>
  <c r="AR557" i="1"/>
  <c r="M558" i="1" s="1"/>
  <c r="AH558" i="1"/>
  <c r="AD558" i="1"/>
  <c r="X558" i="1" l="1"/>
  <c r="AP558" i="1"/>
  <c r="K559" i="1" s="1"/>
  <c r="U558" i="1"/>
  <c r="L559" i="1"/>
  <c r="Q558" i="1"/>
  <c r="Y558" i="1"/>
  <c r="AI559" i="1" l="1"/>
  <c r="V558" i="1"/>
  <c r="AG558" i="1" s="1"/>
  <c r="AK558" i="1"/>
  <c r="AT558" i="1" s="1"/>
  <c r="O559" i="1" s="1"/>
  <c r="AE559" i="1"/>
  <c r="AJ559" i="1"/>
  <c r="AF559" i="1"/>
  <c r="AN558" i="1"/>
  <c r="I559" i="1" s="1"/>
  <c r="AO558" i="1"/>
  <c r="J559" i="1" s="1"/>
  <c r="T559" i="1" l="1"/>
  <c r="AC559" i="1" s="1"/>
  <c r="S559" i="1"/>
  <c r="AB559" i="1" s="1"/>
  <c r="AQ559" i="1"/>
  <c r="L560" i="1" s="1"/>
  <c r="AF560" i="1" s="1"/>
  <c r="AS558" i="1"/>
  <c r="N559" i="1" s="1"/>
  <c r="AR558" i="1"/>
  <c r="M559" i="1" s="1"/>
  <c r="AD559" i="1"/>
  <c r="AP559" i="1" s="1"/>
  <c r="K560" i="1" s="1"/>
  <c r="AH559" i="1"/>
  <c r="X559" i="1" l="1"/>
  <c r="U559" i="1"/>
  <c r="AJ560" i="1"/>
  <c r="Q559" i="1"/>
  <c r="AI560" i="1"/>
  <c r="AE560" i="1"/>
  <c r="Y559" i="1"/>
  <c r="V559" i="1" l="1"/>
  <c r="AG559" i="1" s="1"/>
  <c r="AK559" i="1"/>
  <c r="AT559" i="1" s="1"/>
  <c r="O560" i="1" s="1"/>
  <c r="AQ560" i="1"/>
  <c r="L561" i="1" s="1"/>
  <c r="AJ561" i="1" s="1"/>
  <c r="AN559" i="1"/>
  <c r="I560" i="1" s="1"/>
  <c r="AO559" i="1"/>
  <c r="AF561" i="1" l="1"/>
  <c r="J560" i="1"/>
  <c r="S560" i="1" s="1"/>
  <c r="AS559" i="1"/>
  <c r="N560" i="1" s="1"/>
  <c r="AR559" i="1"/>
  <c r="M560" i="1" s="1"/>
  <c r="T560" i="1" l="1"/>
  <c r="AC560" i="1" s="1"/>
  <c r="AB560" i="1"/>
  <c r="U560" i="1"/>
  <c r="AD560" i="1"/>
  <c r="AP560" i="1" s="1"/>
  <c r="K561" i="1" s="1"/>
  <c r="Q560" i="1"/>
  <c r="AH560" i="1"/>
  <c r="Y560" i="1"/>
  <c r="X560" i="1" l="1"/>
  <c r="V560" i="1"/>
  <c r="AG560" i="1" s="1"/>
  <c r="AK560" i="1"/>
  <c r="AT560" i="1" s="1"/>
  <c r="O561" i="1" s="1"/>
  <c r="AI561" i="1"/>
  <c r="AE561" i="1"/>
  <c r="AQ561" i="1" s="1"/>
  <c r="L562" i="1" s="1"/>
  <c r="AN560" i="1"/>
  <c r="I561" i="1" s="1"/>
  <c r="AO560" i="1"/>
  <c r="J561" i="1" s="1"/>
  <c r="T561" i="1" l="1"/>
  <c r="AC561" i="1" s="1"/>
  <c r="S561" i="1"/>
  <c r="AB561" i="1" s="1"/>
  <c r="AF562" i="1"/>
  <c r="AJ562" i="1"/>
  <c r="AS560" i="1"/>
  <c r="N561" i="1" s="1"/>
  <c r="AR560" i="1"/>
  <c r="AH561" i="1"/>
  <c r="AD561" i="1"/>
  <c r="AP561" i="1" s="1"/>
  <c r="K562" i="1" s="1"/>
  <c r="M561" i="1" l="1"/>
  <c r="X561" i="1" s="1"/>
  <c r="AI562" i="1"/>
  <c r="AE562" i="1"/>
  <c r="AQ562" i="1" s="1"/>
  <c r="L563" i="1" s="1"/>
  <c r="U561" i="1" l="1"/>
  <c r="Y561" i="1"/>
  <c r="Q561" i="1"/>
  <c r="AJ563" i="1"/>
  <c r="AF563" i="1"/>
  <c r="V561" i="1" l="1"/>
  <c r="AG561" i="1" s="1"/>
  <c r="AS561" i="1" s="1"/>
  <c r="N562" i="1" s="1"/>
  <c r="AK561" i="1"/>
  <c r="AT561" i="1" s="1"/>
  <c r="O562" i="1" s="1"/>
  <c r="AN561" i="1"/>
  <c r="I562" i="1" s="1"/>
  <c r="AO561" i="1"/>
  <c r="AR561" i="1" l="1"/>
  <c r="M562" i="1" s="1"/>
  <c r="J562" i="1"/>
  <c r="S562" i="1" s="1"/>
  <c r="T562" i="1" l="1"/>
  <c r="AC562" i="1" s="1"/>
  <c r="AB562" i="1"/>
  <c r="U562" i="1"/>
  <c r="Y562" i="1"/>
  <c r="AH562" i="1"/>
  <c r="Q562" i="1"/>
  <c r="AD562" i="1"/>
  <c r="AP562" i="1" s="1"/>
  <c r="K563" i="1" s="1"/>
  <c r="X562" i="1" l="1"/>
  <c r="V562" i="1"/>
  <c r="AG562" i="1" s="1"/>
  <c r="AS562" i="1" s="1"/>
  <c r="N563" i="1" s="1"/>
  <c r="AK562" i="1"/>
  <c r="AT562" i="1" s="1"/>
  <c r="O563" i="1" s="1"/>
  <c r="AN562" i="1"/>
  <c r="I563" i="1" s="1"/>
  <c r="AO562" i="1"/>
  <c r="AI563" i="1"/>
  <c r="AE563" i="1"/>
  <c r="AQ563" i="1" s="1"/>
  <c r="L564" i="1" s="1"/>
  <c r="AR562" i="1" l="1"/>
  <c r="M563" i="1" s="1"/>
  <c r="U563" i="1" s="1"/>
  <c r="J563" i="1"/>
  <c r="S563" i="1" s="1"/>
  <c r="AJ564" i="1"/>
  <c r="AF564" i="1"/>
  <c r="T563" i="1" l="1"/>
  <c r="AC563" i="1" s="1"/>
  <c r="AB563" i="1"/>
  <c r="V563" i="1"/>
  <c r="AG563" i="1" s="1"/>
  <c r="AK563" i="1"/>
  <c r="Y563" i="1"/>
  <c r="Q563" i="1"/>
  <c r="AD563" i="1"/>
  <c r="AP563" i="1" s="1"/>
  <c r="AH563" i="1"/>
  <c r="X563" i="1" l="1"/>
  <c r="AN563" i="1"/>
  <c r="I564" i="1" s="1"/>
  <c r="AT563" i="1"/>
  <c r="O564" i="1" s="1"/>
  <c r="K564" i="1"/>
  <c r="AO563" i="1"/>
  <c r="J564" i="1" s="1"/>
  <c r="AS563" i="1"/>
  <c r="N564" i="1" s="1"/>
  <c r="AR563" i="1"/>
  <c r="T564" i="1" l="1"/>
  <c r="AC564" i="1" s="1"/>
  <c r="S564" i="1"/>
  <c r="AB564" i="1" s="1"/>
  <c r="M564" i="1"/>
  <c r="Q564" i="1" s="1"/>
  <c r="AE564" i="1"/>
  <c r="AQ564" i="1" s="1"/>
  <c r="AI564" i="1"/>
  <c r="AH564" i="1"/>
  <c r="AD564" i="1"/>
  <c r="X564" i="1" l="1"/>
  <c r="U564" i="1"/>
  <c r="AP564" i="1"/>
  <c r="K565" i="1" s="1"/>
  <c r="L565" i="1"/>
  <c r="Y564" i="1"/>
  <c r="V564" i="1" l="1"/>
  <c r="AG564" i="1" s="1"/>
  <c r="AK564" i="1"/>
  <c r="AT564" i="1" s="1"/>
  <c r="O565" i="1" s="1"/>
  <c r="AO564" i="1"/>
  <c r="J565" i="1" s="1"/>
  <c r="AN564" i="1"/>
  <c r="I565" i="1" s="1"/>
  <c r="AE565" i="1"/>
  <c r="AI565" i="1"/>
  <c r="AJ565" i="1"/>
  <c r="AF565" i="1"/>
  <c r="T565" i="1" l="1"/>
  <c r="AC565" i="1" s="1"/>
  <c r="S565" i="1"/>
  <c r="AB565" i="1" s="1"/>
  <c r="AD565" i="1"/>
  <c r="AP565" i="1" s="1"/>
  <c r="K566" i="1" s="1"/>
  <c r="AR564" i="1"/>
  <c r="M565" i="1" s="1"/>
  <c r="U565" i="1" s="1"/>
  <c r="AH565" i="1"/>
  <c r="AS564" i="1"/>
  <c r="N565" i="1" s="1"/>
  <c r="AQ565" i="1"/>
  <c r="L566" i="1" s="1"/>
  <c r="X565" i="1" l="1"/>
  <c r="AI566" i="1"/>
  <c r="Q565" i="1"/>
  <c r="Y565" i="1"/>
  <c r="V565" i="1"/>
  <c r="AG565" i="1" s="1"/>
  <c r="AK565" i="1"/>
  <c r="AT565" i="1" s="1"/>
  <c r="O566" i="1" s="1"/>
  <c r="AE566" i="1"/>
  <c r="AF566" i="1"/>
  <c r="AJ566" i="1"/>
  <c r="AQ566" i="1" l="1"/>
  <c r="L567" i="1" s="1"/>
  <c r="AF567" i="1" s="1"/>
  <c r="AN565" i="1"/>
  <c r="I566" i="1" s="1"/>
  <c r="AO565" i="1"/>
  <c r="J566" i="1" s="1"/>
  <c r="AS565" i="1"/>
  <c r="N566" i="1" s="1"/>
  <c r="AR565" i="1"/>
  <c r="T566" i="1" l="1"/>
  <c r="AC566" i="1" s="1"/>
  <c r="S566" i="1"/>
  <c r="AB566" i="1" s="1"/>
  <c r="AJ567" i="1"/>
  <c r="AH566" i="1"/>
  <c r="AD566" i="1"/>
  <c r="AP566" i="1" s="1"/>
  <c r="K567" i="1" s="1"/>
  <c r="M566" i="1"/>
  <c r="X566" i="1" l="1"/>
  <c r="U566" i="1"/>
  <c r="AE567" i="1"/>
  <c r="AQ567" i="1" s="1"/>
  <c r="L568" i="1" s="1"/>
  <c r="AF568" i="1" s="1"/>
  <c r="AI567" i="1"/>
  <c r="Q566" i="1"/>
  <c r="Y566" i="1"/>
  <c r="V566" i="1" l="1"/>
  <c r="AG566" i="1" s="1"/>
  <c r="AS566" i="1" s="1"/>
  <c r="N567" i="1" s="1"/>
  <c r="AK566" i="1"/>
  <c r="AT566" i="1" s="1"/>
  <c r="O567" i="1" s="1"/>
  <c r="AJ568" i="1"/>
  <c r="AN566" i="1"/>
  <c r="I567" i="1" s="1"/>
  <c r="AO566" i="1"/>
  <c r="J567" i="1" s="1"/>
  <c r="T567" i="1" l="1"/>
  <c r="AC567" i="1" s="1"/>
  <c r="S567" i="1"/>
  <c r="AB567" i="1" s="1"/>
  <c r="AH567" i="1"/>
  <c r="AR566" i="1"/>
  <c r="M567" i="1" s="1"/>
  <c r="AD567" i="1"/>
  <c r="AP567" i="1" s="1"/>
  <c r="K568" i="1" s="1"/>
  <c r="X567" i="1" l="1"/>
  <c r="Y567" i="1"/>
  <c r="U567" i="1"/>
  <c r="V567" i="1" s="1"/>
  <c r="AG567" i="1" s="1"/>
  <c r="Q567" i="1"/>
  <c r="AI568" i="1"/>
  <c r="AE568" i="1"/>
  <c r="AQ568" i="1" s="1"/>
  <c r="L569" i="1" s="1"/>
  <c r="AJ569" i="1" s="1"/>
  <c r="AO567" i="1" l="1"/>
  <c r="J568" i="1" s="1"/>
  <c r="AN567" i="1"/>
  <c r="I568" i="1" s="1"/>
  <c r="AK567" i="1"/>
  <c r="AT567" i="1" s="1"/>
  <c r="O568" i="1" s="1"/>
  <c r="AF569" i="1"/>
  <c r="AS567" i="1"/>
  <c r="N568" i="1" s="1"/>
  <c r="T568" i="1" l="1"/>
  <c r="AC568" i="1" s="1"/>
  <c r="AH568" i="1"/>
  <c r="S568" i="1"/>
  <c r="AB568" i="1" s="1"/>
  <c r="AD568" i="1"/>
  <c r="AP568" i="1" s="1"/>
  <c r="K569" i="1" s="1"/>
  <c r="AR567" i="1"/>
  <c r="M568" i="1" s="1"/>
  <c r="X568" i="1" l="1"/>
  <c r="AE569" i="1"/>
  <c r="AQ569" i="1" s="1"/>
  <c r="L570" i="1" s="1"/>
  <c r="AF570" i="1" s="1"/>
  <c r="AI569" i="1"/>
  <c r="U568" i="1"/>
  <c r="Q568" i="1"/>
  <c r="Y568" i="1"/>
  <c r="AJ570" i="1" l="1"/>
  <c r="V568" i="1"/>
  <c r="AG568" i="1" s="1"/>
  <c r="AK568" i="1"/>
  <c r="AT568" i="1" s="1"/>
  <c r="O569" i="1" s="1"/>
  <c r="AO568" i="1"/>
  <c r="J569" i="1" s="1"/>
  <c r="AN568" i="1"/>
  <c r="I569" i="1" s="1"/>
  <c r="T569" i="1" l="1"/>
  <c r="AC569" i="1" s="1"/>
  <c r="S569" i="1"/>
  <c r="AB569" i="1" s="1"/>
  <c r="AR568" i="1"/>
  <c r="M569" i="1" s="1"/>
  <c r="U569" i="1" s="1"/>
  <c r="AS568" i="1"/>
  <c r="N569" i="1" s="1"/>
  <c r="AH569" i="1"/>
  <c r="AD569" i="1"/>
  <c r="AP569" i="1" s="1"/>
  <c r="K570" i="1" s="1"/>
  <c r="X569" i="1" l="1"/>
  <c r="Y569" i="1"/>
  <c r="AE570" i="1"/>
  <c r="AQ570" i="1" s="1"/>
  <c r="L571" i="1" s="1"/>
  <c r="AJ571" i="1" s="1"/>
  <c r="Q569" i="1"/>
  <c r="V569" i="1"/>
  <c r="AG569" i="1" s="1"/>
  <c r="AK569" i="1"/>
  <c r="AT569" i="1" s="1"/>
  <c r="O570" i="1" s="1"/>
  <c r="AI570" i="1"/>
  <c r="AF571" i="1" l="1"/>
  <c r="AN569" i="1"/>
  <c r="I570" i="1" s="1"/>
  <c r="AO569" i="1"/>
  <c r="J570" i="1" s="1"/>
  <c r="AS569" i="1"/>
  <c r="N570" i="1" s="1"/>
  <c r="AR569" i="1"/>
  <c r="M570" i="1" s="1"/>
  <c r="T570" i="1" l="1"/>
  <c r="AC570" i="1" s="1"/>
  <c r="S570" i="1"/>
  <c r="AB570" i="1" s="1"/>
  <c r="U570" i="1"/>
  <c r="Q570" i="1"/>
  <c r="AD570" i="1"/>
  <c r="AP570" i="1" s="1"/>
  <c r="AH570" i="1"/>
  <c r="Y570" i="1"/>
  <c r="X570" i="1" l="1"/>
  <c r="V570" i="1"/>
  <c r="AG570" i="1" s="1"/>
  <c r="AK570" i="1"/>
  <c r="AT570" i="1" s="1"/>
  <c r="O571" i="1" s="1"/>
  <c r="K571" i="1"/>
  <c r="AN570" i="1"/>
  <c r="I571" i="1" s="1"/>
  <c r="AO570" i="1"/>
  <c r="J571" i="1" s="1"/>
  <c r="S571" i="1" l="1"/>
  <c r="AB571" i="1" s="1"/>
  <c r="T571" i="1"/>
  <c r="AC571" i="1" s="1"/>
  <c r="AE571" i="1"/>
  <c r="AQ571" i="1" s="1"/>
  <c r="L572" i="1" s="1"/>
  <c r="AF572" i="1" s="1"/>
  <c r="AI571" i="1"/>
  <c r="AH571" i="1"/>
  <c r="AD571" i="1"/>
  <c r="AS570" i="1"/>
  <c r="N571" i="1" s="1"/>
  <c r="AR570" i="1"/>
  <c r="M571" i="1" s="1"/>
  <c r="X571" i="1" l="1"/>
  <c r="AJ572" i="1"/>
  <c r="U571" i="1"/>
  <c r="Q571" i="1"/>
  <c r="AP571" i="1"/>
  <c r="K572" i="1" s="1"/>
  <c r="Y571" i="1"/>
  <c r="V571" i="1" l="1"/>
  <c r="AG571" i="1" s="1"/>
  <c r="AK571" i="1"/>
  <c r="AT571" i="1" s="1"/>
  <c r="O572" i="1" s="1"/>
  <c r="AE572" i="1"/>
  <c r="AQ572" i="1" s="1"/>
  <c r="L573" i="1" s="1"/>
  <c r="AF573" i="1" s="1"/>
  <c r="AI572" i="1"/>
  <c r="AN571" i="1"/>
  <c r="I572" i="1" s="1"/>
  <c r="AO571" i="1"/>
  <c r="J572" i="1" s="1"/>
  <c r="T572" i="1" l="1"/>
  <c r="AC572" i="1" s="1"/>
  <c r="S572" i="1"/>
  <c r="AB572" i="1" s="1"/>
  <c r="AJ573" i="1"/>
  <c r="AS571" i="1"/>
  <c r="N572" i="1" s="1"/>
  <c r="AR571" i="1"/>
  <c r="M572" i="1" s="1"/>
  <c r="AH572" i="1"/>
  <c r="AD572" i="1"/>
  <c r="AP572" i="1" s="1"/>
  <c r="K573" i="1" s="1"/>
  <c r="X572" i="1" l="1"/>
  <c r="U572" i="1"/>
  <c r="Q572" i="1"/>
  <c r="Y572" i="1"/>
  <c r="AE573" i="1"/>
  <c r="AQ573" i="1" s="1"/>
  <c r="L574" i="1" s="1"/>
  <c r="AI573" i="1"/>
  <c r="V572" i="1" l="1"/>
  <c r="AG572" i="1" s="1"/>
  <c r="AK572" i="1"/>
  <c r="AT572" i="1" s="1"/>
  <c r="O573" i="1" s="1"/>
  <c r="AN572" i="1"/>
  <c r="I573" i="1" s="1"/>
  <c r="AO572" i="1"/>
  <c r="J573" i="1" s="1"/>
  <c r="AF574" i="1"/>
  <c r="AJ574" i="1"/>
  <c r="T573" i="1" l="1"/>
  <c r="AC573" i="1" s="1"/>
  <c r="S573" i="1"/>
  <c r="AB573" i="1" s="1"/>
  <c r="AS572" i="1"/>
  <c r="N573" i="1" s="1"/>
  <c r="AR572" i="1"/>
  <c r="AD573" i="1"/>
  <c r="AP573" i="1" s="1"/>
  <c r="K574" i="1" s="1"/>
  <c r="AH573" i="1"/>
  <c r="M573" i="1" l="1"/>
  <c r="X573" i="1" s="1"/>
  <c r="AE574" i="1"/>
  <c r="AQ574" i="1" s="1"/>
  <c r="L575" i="1" s="1"/>
  <c r="AI574" i="1"/>
  <c r="U573" i="1" l="1"/>
  <c r="Q573" i="1"/>
  <c r="Y573" i="1"/>
  <c r="AF575" i="1"/>
  <c r="AJ575" i="1"/>
  <c r="V573" i="1" l="1"/>
  <c r="AG573" i="1" s="1"/>
  <c r="AS573" i="1" s="1"/>
  <c r="N574" i="1" s="1"/>
  <c r="AK573" i="1"/>
  <c r="AT573" i="1" s="1"/>
  <c r="O574" i="1" s="1"/>
  <c r="AN573" i="1"/>
  <c r="I574" i="1" s="1"/>
  <c r="AO573" i="1"/>
  <c r="AR573" i="1" l="1"/>
  <c r="M574" i="1" s="1"/>
  <c r="U574" i="1" s="1"/>
  <c r="J574" i="1"/>
  <c r="S574" i="1" s="1"/>
  <c r="T574" i="1" l="1"/>
  <c r="AC574" i="1" s="1"/>
  <c r="AB574" i="1"/>
  <c r="V574" i="1"/>
  <c r="AG574" i="1" s="1"/>
  <c r="AK574" i="1"/>
  <c r="Y574" i="1"/>
  <c r="Q574" i="1"/>
  <c r="AD574" i="1"/>
  <c r="AP574" i="1" s="1"/>
  <c r="AH574" i="1"/>
  <c r="X574" i="1" l="1"/>
  <c r="AT574" i="1"/>
  <c r="O575" i="1" s="1"/>
  <c r="AO574" i="1"/>
  <c r="J575" i="1" s="1"/>
  <c r="AN574" i="1"/>
  <c r="I575" i="1" s="1"/>
  <c r="K575" i="1"/>
  <c r="AS574" i="1"/>
  <c r="N575" i="1" s="1"/>
  <c r="AR574" i="1"/>
  <c r="M575" i="1" s="1"/>
  <c r="S575" i="1" l="1"/>
  <c r="AB575" i="1" s="1"/>
  <c r="T575" i="1"/>
  <c r="AC575" i="1" s="1"/>
  <c r="AI575" i="1"/>
  <c r="U575" i="1"/>
  <c r="Q575" i="1"/>
  <c r="AD575" i="1"/>
  <c r="AE575" i="1"/>
  <c r="AQ575" i="1" s="1"/>
  <c r="AH575" i="1"/>
  <c r="Y575" i="1"/>
  <c r="X575" i="1" l="1"/>
  <c r="V575" i="1"/>
  <c r="AG575" i="1" s="1"/>
  <c r="AK575" i="1"/>
  <c r="AT575" i="1" s="1"/>
  <c r="O576" i="1" s="1"/>
  <c r="L576" i="1"/>
  <c r="AJ576" i="1" s="1"/>
  <c r="AP575" i="1"/>
  <c r="AN575" i="1"/>
  <c r="I576" i="1" s="1"/>
  <c r="AO575" i="1"/>
  <c r="K576" i="1" l="1"/>
  <c r="J576" i="1"/>
  <c r="AF576" i="1"/>
  <c r="AS575" i="1"/>
  <c r="N576" i="1" s="1"/>
  <c r="AR575" i="1"/>
  <c r="M576" i="1" s="1"/>
  <c r="S576" i="1" l="1"/>
  <c r="AB576" i="1" s="1"/>
  <c r="T576" i="1"/>
  <c r="AC576" i="1" s="1"/>
  <c r="AH576" i="1"/>
  <c r="U576" i="1"/>
  <c r="AD576" i="1"/>
  <c r="AE576" i="1"/>
  <c r="AQ576" i="1" s="1"/>
  <c r="L577" i="1" s="1"/>
  <c r="AI576" i="1"/>
  <c r="Q576" i="1"/>
  <c r="Y576" i="1"/>
  <c r="X576" i="1" l="1"/>
  <c r="V576" i="1"/>
  <c r="AG576" i="1" s="1"/>
  <c r="AK576" i="1"/>
  <c r="AT576" i="1" s="1"/>
  <c r="O577" i="1" s="1"/>
  <c r="AP576" i="1"/>
  <c r="K577" i="1" s="1"/>
  <c r="AJ577" i="1"/>
  <c r="AF577" i="1"/>
  <c r="AN576" i="1"/>
  <c r="I577" i="1" s="1"/>
  <c r="AO576" i="1"/>
  <c r="J577" i="1" s="1"/>
  <c r="T577" i="1" l="1"/>
  <c r="AC577" i="1" s="1"/>
  <c r="S577" i="1"/>
  <c r="AB577" i="1" s="1"/>
  <c r="AI577" i="1"/>
  <c r="AE577" i="1"/>
  <c r="AQ577" i="1" s="1"/>
  <c r="L578" i="1" s="1"/>
  <c r="AF578" i="1" s="1"/>
  <c r="AS576" i="1"/>
  <c r="N577" i="1" s="1"/>
  <c r="AR576" i="1"/>
  <c r="M577" i="1" s="1"/>
  <c r="AH577" i="1"/>
  <c r="AD577" i="1"/>
  <c r="X577" i="1" l="1"/>
  <c r="AP577" i="1"/>
  <c r="K578" i="1" s="1"/>
  <c r="U577" i="1"/>
  <c r="Q577" i="1"/>
  <c r="AJ578" i="1"/>
  <c r="Y577" i="1"/>
  <c r="AE578" i="1" l="1"/>
  <c r="AQ578" i="1" s="1"/>
  <c r="L579" i="1" s="1"/>
  <c r="AF579" i="1" s="1"/>
  <c r="V577" i="1"/>
  <c r="AG577" i="1" s="1"/>
  <c r="AK577" i="1"/>
  <c r="AT577" i="1" s="1"/>
  <c r="O578" i="1" s="1"/>
  <c r="AI578" i="1"/>
  <c r="AN577" i="1"/>
  <c r="I578" i="1" s="1"/>
  <c r="AO577" i="1"/>
  <c r="AJ579" i="1" l="1"/>
  <c r="J578" i="1"/>
  <c r="T578" i="1" s="1"/>
  <c r="AS577" i="1"/>
  <c r="N578" i="1" s="1"/>
  <c r="AR577" i="1"/>
  <c r="M578" i="1" s="1"/>
  <c r="S578" i="1" l="1"/>
  <c r="AB578" i="1" s="1"/>
  <c r="AC578" i="1"/>
  <c r="U578" i="1"/>
  <c r="AH578" i="1"/>
  <c r="Q578" i="1"/>
  <c r="AD578" i="1"/>
  <c r="AP578" i="1" s="1"/>
  <c r="K579" i="1" s="1"/>
  <c r="Y578" i="1"/>
  <c r="X578" i="1" l="1"/>
  <c r="V578" i="1"/>
  <c r="AG578" i="1" s="1"/>
  <c r="AK578" i="1"/>
  <c r="AT578" i="1" s="1"/>
  <c r="O579" i="1" s="1"/>
  <c r="AE579" i="1"/>
  <c r="AQ579" i="1" s="1"/>
  <c r="L580" i="1" s="1"/>
  <c r="AI579" i="1"/>
  <c r="AN578" i="1"/>
  <c r="I579" i="1" s="1"/>
  <c r="AO578" i="1"/>
  <c r="J579" i="1" s="1"/>
  <c r="T579" i="1" l="1"/>
  <c r="AC579" i="1" s="1"/>
  <c r="S579" i="1"/>
  <c r="AB579" i="1" s="1"/>
  <c r="AJ580" i="1"/>
  <c r="AF580" i="1"/>
  <c r="AH579" i="1"/>
  <c r="AD579" i="1"/>
  <c r="AP579" i="1" s="1"/>
  <c r="K580" i="1" s="1"/>
  <c r="AS578" i="1"/>
  <c r="N579" i="1" s="1"/>
  <c r="AR578" i="1"/>
  <c r="M579" i="1" s="1"/>
  <c r="X579" i="1" l="1"/>
  <c r="U579" i="1"/>
  <c r="Q579" i="1"/>
  <c r="Y579" i="1"/>
  <c r="AE580" i="1"/>
  <c r="AQ580" i="1" s="1"/>
  <c r="L581" i="1" s="1"/>
  <c r="AI580" i="1"/>
  <c r="V579" i="1" l="1"/>
  <c r="AG579" i="1" s="1"/>
  <c r="AK579" i="1"/>
  <c r="AT579" i="1" s="1"/>
  <c r="O580" i="1" s="1"/>
  <c r="AN579" i="1"/>
  <c r="I580" i="1" s="1"/>
  <c r="AJ581" i="1"/>
  <c r="AF581" i="1"/>
  <c r="AO579" i="1"/>
  <c r="J580" i="1" s="1"/>
  <c r="T580" i="1" l="1"/>
  <c r="AC580" i="1" s="1"/>
  <c r="S580" i="1"/>
  <c r="AB580" i="1" s="1"/>
  <c r="AS579" i="1"/>
  <c r="N580" i="1" s="1"/>
  <c r="AR579" i="1"/>
  <c r="M580" i="1" s="1"/>
  <c r="AD580" i="1"/>
  <c r="AP580" i="1" s="1"/>
  <c r="K581" i="1" s="1"/>
  <c r="AH580" i="1"/>
  <c r="X580" i="1" l="1"/>
  <c r="U580" i="1"/>
  <c r="Q580" i="1"/>
  <c r="AI581" i="1"/>
  <c r="AE581" i="1"/>
  <c r="AQ581" i="1" s="1"/>
  <c r="L582" i="1" s="1"/>
  <c r="Y580" i="1"/>
  <c r="V580" i="1" l="1"/>
  <c r="AG580" i="1" s="1"/>
  <c r="AK580" i="1"/>
  <c r="AT580" i="1" s="1"/>
  <c r="O581" i="1" s="1"/>
  <c r="AN580" i="1"/>
  <c r="I581" i="1" s="1"/>
  <c r="AO580" i="1"/>
  <c r="AF582" i="1"/>
  <c r="AJ582" i="1"/>
  <c r="J581" i="1" l="1"/>
  <c r="S581" i="1" s="1"/>
  <c r="AS580" i="1"/>
  <c r="N581" i="1" s="1"/>
  <c r="AR580" i="1"/>
  <c r="M581" i="1" s="1"/>
  <c r="T581" i="1" l="1"/>
  <c r="AC581" i="1" s="1"/>
  <c r="AB581" i="1"/>
  <c r="U581" i="1"/>
  <c r="Q581" i="1"/>
  <c r="AH581" i="1"/>
  <c r="AD581" i="1"/>
  <c r="AP581" i="1" s="1"/>
  <c r="K582" i="1" s="1"/>
  <c r="Y581" i="1"/>
  <c r="X581" i="1" l="1"/>
  <c r="V581" i="1"/>
  <c r="AG581" i="1" s="1"/>
  <c r="AK581" i="1"/>
  <c r="AT581" i="1" s="1"/>
  <c r="O582" i="1" s="1"/>
  <c r="AE582" i="1"/>
  <c r="AQ582" i="1" s="1"/>
  <c r="L583" i="1" s="1"/>
  <c r="AI582" i="1"/>
  <c r="AN581" i="1"/>
  <c r="I582" i="1" s="1"/>
  <c r="AO581" i="1"/>
  <c r="J582" i="1" s="1"/>
  <c r="T582" i="1" l="1"/>
  <c r="AC582" i="1" s="1"/>
  <c r="S582" i="1"/>
  <c r="AB582" i="1" s="1"/>
  <c r="AJ583" i="1"/>
  <c r="AF583" i="1"/>
  <c r="AS581" i="1"/>
  <c r="N582" i="1" s="1"/>
  <c r="AR581" i="1"/>
  <c r="M582" i="1" s="1"/>
  <c r="AH582" i="1"/>
  <c r="AD582" i="1"/>
  <c r="AP582" i="1" s="1"/>
  <c r="K583" i="1" s="1"/>
  <c r="X582" i="1" l="1"/>
  <c r="U582" i="1"/>
  <c r="Q582" i="1"/>
  <c r="AI583" i="1"/>
  <c r="AE583" i="1"/>
  <c r="AQ583" i="1" s="1"/>
  <c r="L584" i="1" s="1"/>
  <c r="Y582" i="1"/>
  <c r="V582" i="1" l="1"/>
  <c r="AG582" i="1" s="1"/>
  <c r="AK582" i="1"/>
  <c r="AT582" i="1" s="1"/>
  <c r="O583" i="1" s="1"/>
  <c r="AN582" i="1"/>
  <c r="I583" i="1" s="1"/>
  <c r="AO582" i="1"/>
  <c r="AJ584" i="1"/>
  <c r="AF584" i="1"/>
  <c r="J583" i="1" l="1"/>
  <c r="S583" i="1" s="1"/>
  <c r="AS582" i="1"/>
  <c r="N583" i="1" s="1"/>
  <c r="AR582" i="1"/>
  <c r="M583" i="1" s="1"/>
  <c r="T583" i="1" l="1"/>
  <c r="AC583" i="1" s="1"/>
  <c r="AB583" i="1"/>
  <c r="U583" i="1"/>
  <c r="Q583" i="1"/>
  <c r="AD583" i="1"/>
  <c r="AP583" i="1" s="1"/>
  <c r="K584" i="1" s="1"/>
  <c r="AH583" i="1"/>
  <c r="Y583" i="1"/>
  <c r="X583" i="1" l="1"/>
  <c r="V583" i="1"/>
  <c r="AG583" i="1" s="1"/>
  <c r="AK583" i="1"/>
  <c r="AT583" i="1" s="1"/>
  <c r="O584" i="1" s="1"/>
  <c r="AI584" i="1"/>
  <c r="AN583" i="1"/>
  <c r="I584" i="1" s="1"/>
  <c r="AE584" i="1"/>
  <c r="AQ584" i="1" s="1"/>
  <c r="L585" i="1" s="1"/>
  <c r="AO583" i="1"/>
  <c r="J584" i="1" s="1"/>
  <c r="T584" i="1" l="1"/>
  <c r="AC584" i="1" s="1"/>
  <c r="S584" i="1"/>
  <c r="AB584" i="1" s="1"/>
  <c r="AF585" i="1"/>
  <c r="AJ585" i="1"/>
  <c r="AS583" i="1"/>
  <c r="N584" i="1" s="1"/>
  <c r="AR583" i="1"/>
  <c r="AD584" i="1"/>
  <c r="AP584" i="1" s="1"/>
  <c r="K585" i="1" s="1"/>
  <c r="AH584" i="1"/>
  <c r="M584" i="1" l="1"/>
  <c r="X584" i="1" s="1"/>
  <c r="AI585" i="1"/>
  <c r="AE585" i="1"/>
  <c r="AQ585" i="1" s="1"/>
  <c r="L586" i="1" s="1"/>
  <c r="U584" i="1" l="1"/>
  <c r="Q584" i="1"/>
  <c r="Y584" i="1"/>
  <c r="AF586" i="1"/>
  <c r="AJ586" i="1"/>
  <c r="V584" i="1" l="1"/>
  <c r="AG584" i="1" s="1"/>
  <c r="AS584" i="1" s="1"/>
  <c r="N585" i="1" s="1"/>
  <c r="AK584" i="1"/>
  <c r="AT584" i="1" s="1"/>
  <c r="O585" i="1" s="1"/>
  <c r="AN584" i="1"/>
  <c r="I585" i="1" s="1"/>
  <c r="AO584" i="1"/>
  <c r="AR584" i="1" l="1"/>
  <c r="M585" i="1" s="1"/>
  <c r="U585" i="1" s="1"/>
  <c r="J585" i="1"/>
  <c r="S585" i="1" s="1"/>
  <c r="T585" i="1" l="1"/>
  <c r="AC585" i="1" s="1"/>
  <c r="AB585" i="1"/>
  <c r="V585" i="1"/>
  <c r="AG585" i="1" s="1"/>
  <c r="AK585" i="1"/>
  <c r="AH585" i="1"/>
  <c r="Q585" i="1"/>
  <c r="Y585" i="1"/>
  <c r="AD585" i="1"/>
  <c r="AP585" i="1" s="1"/>
  <c r="K586" i="1" s="1"/>
  <c r="X585" i="1" l="1"/>
  <c r="AT585" i="1"/>
  <c r="O586" i="1" s="1"/>
  <c r="AN585" i="1"/>
  <c r="I586" i="1" s="1"/>
  <c r="AO585" i="1"/>
  <c r="J586" i="1" s="1"/>
  <c r="AI586" i="1"/>
  <c r="AE586" i="1"/>
  <c r="AQ586" i="1" s="1"/>
  <c r="L587" i="1" s="1"/>
  <c r="AS585" i="1"/>
  <c r="N586" i="1" s="1"/>
  <c r="AR585" i="1"/>
  <c r="M586" i="1" s="1"/>
  <c r="T586" i="1" l="1"/>
  <c r="AC586" i="1" s="1"/>
  <c r="S586" i="1"/>
  <c r="AB586" i="1" s="1"/>
  <c r="AD586" i="1"/>
  <c r="AP586" i="1" s="1"/>
  <c r="K587" i="1" s="1"/>
  <c r="AH586" i="1"/>
  <c r="U586" i="1"/>
  <c r="AJ587" i="1"/>
  <c r="AF587" i="1"/>
  <c r="Q586" i="1"/>
  <c r="Y586" i="1"/>
  <c r="X586" i="1" l="1"/>
  <c r="V586" i="1"/>
  <c r="AG586" i="1" s="1"/>
  <c r="AK586" i="1"/>
  <c r="AT586" i="1" s="1"/>
  <c r="O587" i="1" s="1"/>
  <c r="AI587" i="1"/>
  <c r="AE587" i="1"/>
  <c r="AQ587" i="1" s="1"/>
  <c r="L588" i="1" s="1"/>
  <c r="AF588" i="1" s="1"/>
  <c r="AN586" i="1"/>
  <c r="I587" i="1" s="1"/>
  <c r="AO586" i="1"/>
  <c r="AJ588" i="1" l="1"/>
  <c r="J587" i="1"/>
  <c r="S587" i="1" s="1"/>
  <c r="AS586" i="1"/>
  <c r="N587" i="1" s="1"/>
  <c r="AR586" i="1"/>
  <c r="M587" i="1" s="1"/>
  <c r="T587" i="1" l="1"/>
  <c r="AC587" i="1" s="1"/>
  <c r="AB587" i="1"/>
  <c r="U587" i="1"/>
  <c r="AD587" i="1"/>
  <c r="AP587" i="1" s="1"/>
  <c r="K588" i="1" s="1"/>
  <c r="Q587" i="1"/>
  <c r="AH587" i="1"/>
  <c r="Y587" i="1"/>
  <c r="X587" i="1" l="1"/>
  <c r="V587" i="1"/>
  <c r="AG587" i="1" s="1"/>
  <c r="AK587" i="1"/>
  <c r="AT587" i="1" s="1"/>
  <c r="O588" i="1" s="1"/>
  <c r="AI588" i="1"/>
  <c r="AE588" i="1"/>
  <c r="AQ588" i="1" s="1"/>
  <c r="L589" i="1" s="1"/>
  <c r="AN587" i="1"/>
  <c r="I588" i="1" s="1"/>
  <c r="AO587" i="1"/>
  <c r="J588" i="1" s="1"/>
  <c r="T588" i="1" l="1"/>
  <c r="AC588" i="1" s="1"/>
  <c r="S588" i="1"/>
  <c r="AB588" i="1" s="1"/>
  <c r="AF589" i="1"/>
  <c r="AJ589" i="1"/>
  <c r="AS587" i="1"/>
  <c r="N588" i="1" s="1"/>
  <c r="AR587" i="1"/>
  <c r="M588" i="1" s="1"/>
  <c r="AH588" i="1"/>
  <c r="AD588" i="1"/>
  <c r="AP588" i="1" s="1"/>
  <c r="K589" i="1" s="1"/>
  <c r="X588" i="1" l="1"/>
  <c r="U588" i="1"/>
  <c r="Q588" i="1"/>
  <c r="AI589" i="1"/>
  <c r="AE589" i="1"/>
  <c r="AQ589" i="1" s="1"/>
  <c r="L590" i="1" s="1"/>
  <c r="Y588" i="1"/>
  <c r="V588" i="1" l="1"/>
  <c r="AG588" i="1" s="1"/>
  <c r="AK588" i="1"/>
  <c r="AT588" i="1" s="1"/>
  <c r="O589" i="1" s="1"/>
  <c r="AJ590" i="1"/>
  <c r="AF590" i="1"/>
  <c r="AN588" i="1" l="1"/>
  <c r="I589" i="1" s="1"/>
  <c r="AO588" i="1"/>
  <c r="AS588" i="1"/>
  <c r="N589" i="1" s="1"/>
  <c r="AR588" i="1"/>
  <c r="M589" i="1" s="1"/>
  <c r="U589" i="1" l="1"/>
  <c r="J589" i="1"/>
  <c r="S589" i="1" s="1"/>
  <c r="T589" i="1" l="1"/>
  <c r="AC589" i="1" s="1"/>
  <c r="AB589" i="1"/>
  <c r="V589" i="1"/>
  <c r="AG589" i="1" s="1"/>
  <c r="AK589" i="1"/>
  <c r="Y589" i="1"/>
  <c r="AH589" i="1"/>
  <c r="AD589" i="1"/>
  <c r="AP589" i="1" s="1"/>
  <c r="K590" i="1" s="1"/>
  <c r="Q589" i="1"/>
  <c r="X589" i="1" l="1"/>
  <c r="AT589" i="1"/>
  <c r="O590" i="1" s="1"/>
  <c r="AO589" i="1"/>
  <c r="J590" i="1" s="1"/>
  <c r="AN589" i="1"/>
  <c r="I590" i="1" s="1"/>
  <c r="AE590" i="1"/>
  <c r="AQ590" i="1" s="1"/>
  <c r="AI590" i="1"/>
  <c r="AS589" i="1"/>
  <c r="N590" i="1" s="1"/>
  <c r="AR589" i="1"/>
  <c r="T590" i="1" l="1"/>
  <c r="AC590" i="1" s="1"/>
  <c r="S590" i="1"/>
  <c r="AB590" i="1" s="1"/>
  <c r="AH590" i="1"/>
  <c r="AD590" i="1"/>
  <c r="AP590" i="1" s="1"/>
  <c r="K591" i="1" s="1"/>
  <c r="L591" i="1"/>
  <c r="AF591" i="1" s="1"/>
  <c r="M590" i="1"/>
  <c r="X590" i="1" l="1"/>
  <c r="AE591" i="1"/>
  <c r="AI591" i="1"/>
  <c r="U590" i="1"/>
  <c r="AK590" i="1" s="1"/>
  <c r="AT590" i="1" s="1"/>
  <c r="O591" i="1" s="1"/>
  <c r="AJ591" i="1"/>
  <c r="Q590" i="1"/>
  <c r="Y590" i="1"/>
  <c r="AQ591" i="1" l="1"/>
  <c r="L592" i="1" s="1"/>
  <c r="AJ592" i="1" s="1"/>
  <c r="AO590" i="1"/>
  <c r="J591" i="1" s="1"/>
  <c r="V590" i="1"/>
  <c r="AG590" i="1" s="1"/>
  <c r="AS590" i="1" s="1"/>
  <c r="N591" i="1" s="1"/>
  <c r="AN590" i="1"/>
  <c r="I591" i="1" s="1"/>
  <c r="T591" i="1" l="1"/>
  <c r="AC591" i="1" s="1"/>
  <c r="S591" i="1"/>
  <c r="AB591" i="1" s="1"/>
  <c r="AF592" i="1"/>
  <c r="AR590" i="1"/>
  <c r="M591" i="1" s="1"/>
  <c r="AD591" i="1"/>
  <c r="AP591" i="1" s="1"/>
  <c r="K592" i="1" s="1"/>
  <c r="AH591" i="1"/>
  <c r="X591" i="1" l="1"/>
  <c r="Y591" i="1"/>
  <c r="Q591" i="1"/>
  <c r="U591" i="1"/>
  <c r="AO591" i="1"/>
  <c r="J592" i="1" s="1"/>
  <c r="AI592" i="1"/>
  <c r="AE592" i="1"/>
  <c r="AQ592" i="1" s="1"/>
  <c r="L593" i="1" s="1"/>
  <c r="V591" i="1" l="1"/>
  <c r="AG591" i="1" s="1"/>
  <c r="AS591" i="1" s="1"/>
  <c r="N592" i="1" s="1"/>
  <c r="AK591" i="1"/>
  <c r="AT591" i="1" s="1"/>
  <c r="O592" i="1" s="1"/>
  <c r="AN591" i="1"/>
  <c r="I592" i="1" s="1"/>
  <c r="AF593" i="1"/>
  <c r="AJ593" i="1"/>
  <c r="AH592" i="1"/>
  <c r="AD592" i="1"/>
  <c r="AP592" i="1" s="1"/>
  <c r="K593" i="1" s="1"/>
  <c r="S592" i="1" l="1"/>
  <c r="AB592" i="1" s="1"/>
  <c r="T592" i="1"/>
  <c r="AC592" i="1" s="1"/>
  <c r="AR591" i="1"/>
  <c r="M592" i="1" s="1"/>
  <c r="U592" i="1" s="1"/>
  <c r="AI593" i="1"/>
  <c r="AE593" i="1"/>
  <c r="AQ593" i="1" s="1"/>
  <c r="L594" i="1" s="1"/>
  <c r="X592" i="1" l="1"/>
  <c r="Q592" i="1"/>
  <c r="Y592" i="1"/>
  <c r="V592" i="1"/>
  <c r="AG592" i="1" s="1"/>
  <c r="AK592" i="1"/>
  <c r="AT592" i="1" s="1"/>
  <c r="O593" i="1" s="1"/>
  <c r="AJ594" i="1"/>
  <c r="AF594" i="1"/>
  <c r="AO592" i="1" l="1"/>
  <c r="J593" i="1" s="1"/>
  <c r="AN592" i="1"/>
  <c r="I593" i="1" s="1"/>
  <c r="AS592" i="1"/>
  <c r="N593" i="1" s="1"/>
  <c r="AR592" i="1"/>
  <c r="M593" i="1" s="1"/>
  <c r="T593" i="1" l="1"/>
  <c r="AC593" i="1" s="1"/>
  <c r="S593" i="1"/>
  <c r="AB593" i="1" s="1"/>
  <c r="AD593" i="1"/>
  <c r="AP593" i="1" s="1"/>
  <c r="K594" i="1" s="1"/>
  <c r="AH593" i="1"/>
  <c r="U593" i="1"/>
  <c r="Q593" i="1"/>
  <c r="Y593" i="1"/>
  <c r="X593" i="1" l="1"/>
  <c r="AE594" i="1"/>
  <c r="AQ594" i="1" s="1"/>
  <c r="L595" i="1" s="1"/>
  <c r="AF595" i="1" s="1"/>
  <c r="AI594" i="1"/>
  <c r="V593" i="1"/>
  <c r="AG593" i="1" s="1"/>
  <c r="AK593" i="1"/>
  <c r="AT593" i="1" s="1"/>
  <c r="O594" i="1" s="1"/>
  <c r="AN593" i="1"/>
  <c r="I594" i="1" s="1"/>
  <c r="AO593" i="1"/>
  <c r="J594" i="1" s="1"/>
  <c r="T594" i="1" l="1"/>
  <c r="AC594" i="1" s="1"/>
  <c r="AJ595" i="1"/>
  <c r="S594" i="1"/>
  <c r="AB594" i="1" s="1"/>
  <c r="AS593" i="1"/>
  <c r="N594" i="1" s="1"/>
  <c r="AR593" i="1"/>
  <c r="M594" i="1" s="1"/>
  <c r="AD594" i="1"/>
  <c r="AP594" i="1" s="1"/>
  <c r="K595" i="1" s="1"/>
  <c r="AH594" i="1"/>
  <c r="X594" i="1" l="1"/>
  <c r="U594" i="1"/>
  <c r="Q594" i="1"/>
  <c r="AI595" i="1"/>
  <c r="AE595" i="1"/>
  <c r="AQ595" i="1" s="1"/>
  <c r="L596" i="1" s="1"/>
  <c r="Y594" i="1"/>
  <c r="V594" i="1" l="1"/>
  <c r="AG594" i="1" s="1"/>
  <c r="AK594" i="1"/>
  <c r="AT594" i="1" s="1"/>
  <c r="O595" i="1" s="1"/>
  <c r="AN594" i="1"/>
  <c r="I595" i="1" s="1"/>
  <c r="AF596" i="1"/>
  <c r="AJ596" i="1"/>
  <c r="AO594" i="1"/>
  <c r="J595" i="1" s="1"/>
  <c r="T595" i="1" l="1"/>
  <c r="AC595" i="1" s="1"/>
  <c r="S595" i="1"/>
  <c r="AB595" i="1" s="1"/>
  <c r="AS594" i="1"/>
  <c r="N595" i="1" s="1"/>
  <c r="AR594" i="1"/>
  <c r="AH595" i="1"/>
  <c r="AD595" i="1"/>
  <c r="AP595" i="1" s="1"/>
  <c r="K596" i="1" s="1"/>
  <c r="M595" i="1" l="1"/>
  <c r="X595" i="1" s="1"/>
  <c r="AI596" i="1"/>
  <c r="AE596" i="1"/>
  <c r="AQ596" i="1" s="1"/>
  <c r="L597" i="1" s="1"/>
  <c r="U595" i="1" l="1"/>
  <c r="Y595" i="1"/>
  <c r="Q595" i="1"/>
  <c r="AJ597" i="1"/>
  <c r="AF597" i="1"/>
  <c r="V595" i="1" l="1"/>
  <c r="AG595" i="1" s="1"/>
  <c r="AS595" i="1" s="1"/>
  <c r="N596" i="1" s="1"/>
  <c r="AK595" i="1"/>
  <c r="AT595" i="1" s="1"/>
  <c r="O596" i="1" s="1"/>
  <c r="AO595" i="1"/>
  <c r="J596" i="1" s="1"/>
  <c r="AN595" i="1"/>
  <c r="I596" i="1" s="1"/>
  <c r="T596" i="1" l="1"/>
  <c r="AC596" i="1" s="1"/>
  <c r="S596" i="1"/>
  <c r="AB596" i="1" s="1"/>
  <c r="AR595" i="1"/>
  <c r="M596" i="1" s="1"/>
  <c r="AH596" i="1"/>
  <c r="AD596" i="1"/>
  <c r="AP596" i="1" s="1"/>
  <c r="K597" i="1" s="1"/>
  <c r="X596" i="1" l="1"/>
  <c r="U596" i="1"/>
  <c r="Q596" i="1"/>
  <c r="Y596" i="1"/>
  <c r="AE597" i="1"/>
  <c r="AQ597" i="1" s="1"/>
  <c r="L598" i="1" s="1"/>
  <c r="AI597" i="1"/>
  <c r="V596" i="1" l="1"/>
  <c r="AG596" i="1" s="1"/>
  <c r="AS596" i="1" s="1"/>
  <c r="N597" i="1" s="1"/>
  <c r="AK596" i="1"/>
  <c r="AT596" i="1" s="1"/>
  <c r="O597" i="1" s="1"/>
  <c r="AN596" i="1"/>
  <c r="I597" i="1" s="1"/>
  <c r="AO596" i="1"/>
  <c r="J597" i="1" s="1"/>
  <c r="AJ598" i="1"/>
  <c r="AF598" i="1"/>
  <c r="T597" i="1" l="1"/>
  <c r="AC597" i="1" s="1"/>
  <c r="S597" i="1"/>
  <c r="AB597" i="1" s="1"/>
  <c r="AR596" i="1"/>
  <c r="M597" i="1" s="1"/>
  <c r="AD597" i="1"/>
  <c r="AP597" i="1" s="1"/>
  <c r="K598" i="1" s="1"/>
  <c r="AH597" i="1"/>
  <c r="X597" i="1" l="1"/>
  <c r="AE598" i="1"/>
  <c r="AQ598" i="1" s="1"/>
  <c r="L599" i="1" s="1"/>
  <c r="AJ599" i="1" s="1"/>
  <c r="Y597" i="1"/>
  <c r="Q597" i="1"/>
  <c r="U597" i="1"/>
  <c r="AI598" i="1"/>
  <c r="AO597" i="1" l="1"/>
  <c r="J598" i="1" s="1"/>
  <c r="AF599" i="1"/>
  <c r="V597" i="1"/>
  <c r="AG597" i="1" s="1"/>
  <c r="AS597" i="1" s="1"/>
  <c r="N598" i="1" s="1"/>
  <c r="AK597" i="1"/>
  <c r="AT597" i="1" s="1"/>
  <c r="O598" i="1" s="1"/>
  <c r="AN597" i="1"/>
  <c r="I598" i="1" s="1"/>
  <c r="T598" i="1" l="1"/>
  <c r="AC598" i="1" s="1"/>
  <c r="S598" i="1"/>
  <c r="AB598" i="1" s="1"/>
  <c r="AD598" i="1"/>
  <c r="AP598" i="1" s="1"/>
  <c r="K599" i="1" s="1"/>
  <c r="AH598" i="1"/>
  <c r="AR597" i="1"/>
  <c r="M598" i="1" s="1"/>
  <c r="U598" i="1" s="1"/>
  <c r="X598" i="1" l="1"/>
  <c r="AE599" i="1"/>
  <c r="AQ599" i="1" s="1"/>
  <c r="L600" i="1" s="1"/>
  <c r="AF600" i="1" s="1"/>
  <c r="AI599" i="1"/>
  <c r="V598" i="1"/>
  <c r="AG598" i="1" s="1"/>
  <c r="AK598" i="1"/>
  <c r="AT598" i="1" s="1"/>
  <c r="O599" i="1" s="1"/>
  <c r="Y598" i="1"/>
  <c r="Q598" i="1"/>
  <c r="AJ600" i="1" l="1"/>
  <c r="AN598" i="1"/>
  <c r="I599" i="1" s="1"/>
  <c r="AO598" i="1"/>
  <c r="J599" i="1" s="1"/>
  <c r="AS598" i="1"/>
  <c r="N599" i="1" s="1"/>
  <c r="AR598" i="1"/>
  <c r="M599" i="1" s="1"/>
  <c r="T599" i="1" l="1"/>
  <c r="AC599" i="1" s="1"/>
  <c r="S599" i="1"/>
  <c r="AB599" i="1" s="1"/>
  <c r="AH599" i="1"/>
  <c r="AD599" i="1"/>
  <c r="AP599" i="1" s="1"/>
  <c r="K600" i="1" s="1"/>
  <c r="U599" i="1"/>
  <c r="Q599" i="1"/>
  <c r="Y599" i="1"/>
  <c r="X599" i="1" l="1"/>
  <c r="AE600" i="1"/>
  <c r="AQ600" i="1" s="1"/>
  <c r="L601" i="1" s="1"/>
  <c r="AJ601" i="1" s="1"/>
  <c r="AI600" i="1"/>
  <c r="V599" i="1"/>
  <c r="AG599" i="1" s="1"/>
  <c r="AK599" i="1"/>
  <c r="AT599" i="1" s="1"/>
  <c r="O600" i="1" s="1"/>
  <c r="AN599" i="1"/>
  <c r="I600" i="1" s="1"/>
  <c r="AO599" i="1"/>
  <c r="AF601" i="1" l="1"/>
  <c r="J600" i="1"/>
  <c r="S600" i="1" s="1"/>
  <c r="AS599" i="1"/>
  <c r="N600" i="1" s="1"/>
  <c r="AR599" i="1"/>
  <c r="M600" i="1" s="1"/>
  <c r="T600" i="1" l="1"/>
  <c r="AC600" i="1" s="1"/>
  <c r="AB600" i="1"/>
  <c r="U600" i="1"/>
  <c r="AH600" i="1"/>
  <c r="Q600" i="1"/>
  <c r="AD600" i="1"/>
  <c r="AP600" i="1" s="1"/>
  <c r="K601" i="1" s="1"/>
  <c r="Y600" i="1"/>
  <c r="X600" i="1" l="1"/>
  <c r="V600" i="1"/>
  <c r="AG600" i="1" s="1"/>
  <c r="AK600" i="1"/>
  <c r="AT600" i="1" s="1"/>
  <c r="O601" i="1" s="1"/>
  <c r="AI601" i="1"/>
  <c r="AE601" i="1"/>
  <c r="AQ601" i="1" s="1"/>
  <c r="L602" i="1" s="1"/>
  <c r="AN600" i="1"/>
  <c r="I601" i="1" s="1"/>
  <c r="AO600" i="1"/>
  <c r="J601" i="1" s="1"/>
  <c r="T601" i="1" l="1"/>
  <c r="AC601" i="1" s="1"/>
  <c r="S601" i="1"/>
  <c r="AB601" i="1" s="1"/>
  <c r="AF602" i="1"/>
  <c r="AJ602" i="1"/>
  <c r="AS600" i="1"/>
  <c r="N601" i="1" s="1"/>
  <c r="AR600" i="1"/>
  <c r="M601" i="1" s="1"/>
  <c r="AH601" i="1"/>
  <c r="AD601" i="1"/>
  <c r="AP601" i="1" s="1"/>
  <c r="K602" i="1" s="1"/>
  <c r="X601" i="1" l="1"/>
  <c r="U601" i="1"/>
  <c r="Q601" i="1"/>
  <c r="Y601" i="1"/>
  <c r="AE602" i="1"/>
  <c r="AQ602" i="1" s="1"/>
  <c r="L603" i="1" s="1"/>
  <c r="AI602" i="1"/>
  <c r="V601" i="1" l="1"/>
  <c r="AG601" i="1" s="1"/>
  <c r="AK601" i="1"/>
  <c r="AT601" i="1" s="1"/>
  <c r="O602" i="1" s="1"/>
  <c r="AN601" i="1"/>
  <c r="I602" i="1" s="1"/>
  <c r="AO601" i="1"/>
  <c r="AF603" i="1"/>
  <c r="AJ603" i="1"/>
  <c r="J602" i="1" l="1"/>
  <c r="S602" i="1" s="1"/>
  <c r="AS601" i="1"/>
  <c r="N602" i="1" s="1"/>
  <c r="AR601" i="1"/>
  <c r="M602" i="1" s="1"/>
  <c r="T602" i="1" l="1"/>
  <c r="AC602" i="1" s="1"/>
  <c r="AD602" i="1"/>
  <c r="AP602" i="1" s="1"/>
  <c r="K603" i="1" s="1"/>
  <c r="AB602" i="1"/>
  <c r="U602" i="1"/>
  <c r="Q602" i="1"/>
  <c r="AH602" i="1"/>
  <c r="Y602" i="1"/>
  <c r="X602" i="1" l="1"/>
  <c r="V602" i="1"/>
  <c r="AG602" i="1" s="1"/>
  <c r="AK602" i="1"/>
  <c r="AT602" i="1" s="1"/>
  <c r="O603" i="1" s="1"/>
  <c r="AE603" i="1"/>
  <c r="AQ603" i="1" s="1"/>
  <c r="L604" i="1" s="1"/>
  <c r="AF604" i="1" s="1"/>
  <c r="AI603" i="1"/>
  <c r="AN602" i="1"/>
  <c r="I603" i="1" s="1"/>
  <c r="AO602" i="1"/>
  <c r="J603" i="1" s="1"/>
  <c r="T603" i="1" l="1"/>
  <c r="AC603" i="1" s="1"/>
  <c r="S603" i="1"/>
  <c r="AB603" i="1" s="1"/>
  <c r="AJ604" i="1"/>
  <c r="AS602" i="1"/>
  <c r="N603" i="1" s="1"/>
  <c r="AR602" i="1"/>
  <c r="M603" i="1" s="1"/>
  <c r="AH603" i="1"/>
  <c r="AD603" i="1"/>
  <c r="AP603" i="1" s="1"/>
  <c r="K604" i="1" s="1"/>
  <c r="X603" i="1" l="1"/>
  <c r="U603" i="1"/>
  <c r="Q603" i="1"/>
  <c r="Y603" i="1"/>
  <c r="AI604" i="1"/>
  <c r="AE604" i="1"/>
  <c r="AQ604" i="1" s="1"/>
  <c r="L605" i="1" s="1"/>
  <c r="V603" i="1" l="1"/>
  <c r="AG603" i="1" s="1"/>
  <c r="AK603" i="1"/>
  <c r="AT603" i="1" s="1"/>
  <c r="O604" i="1" s="1"/>
  <c r="AN603" i="1"/>
  <c r="I604" i="1" s="1"/>
  <c r="AO603" i="1"/>
  <c r="AJ605" i="1"/>
  <c r="AF605" i="1"/>
  <c r="J604" i="1" l="1"/>
  <c r="S604" i="1" s="1"/>
  <c r="AS603" i="1"/>
  <c r="N604" i="1" s="1"/>
  <c r="AR603" i="1"/>
  <c r="M604" i="1" s="1"/>
  <c r="T604" i="1" l="1"/>
  <c r="AC604" i="1" s="1"/>
  <c r="AB604" i="1"/>
  <c r="U604" i="1"/>
  <c r="Q604" i="1"/>
  <c r="AD604" i="1"/>
  <c r="AP604" i="1" s="1"/>
  <c r="K605" i="1" s="1"/>
  <c r="AH604" i="1"/>
  <c r="Y604" i="1"/>
  <c r="X604" i="1" l="1"/>
  <c r="V604" i="1"/>
  <c r="AG604" i="1" s="1"/>
  <c r="AK604" i="1"/>
  <c r="AT604" i="1" s="1"/>
  <c r="O605" i="1" s="1"/>
  <c r="AE605" i="1"/>
  <c r="AQ605" i="1" s="1"/>
  <c r="L606" i="1" s="1"/>
  <c r="AI605" i="1"/>
  <c r="AN604" i="1"/>
  <c r="I605" i="1" s="1"/>
  <c r="AO604" i="1"/>
  <c r="J605" i="1" s="1"/>
  <c r="T605" i="1" l="1"/>
  <c r="AC605" i="1" s="1"/>
  <c r="S605" i="1"/>
  <c r="AB605" i="1" s="1"/>
  <c r="AJ606" i="1"/>
  <c r="AF606" i="1"/>
  <c r="AD605" i="1"/>
  <c r="AP605" i="1" s="1"/>
  <c r="K606" i="1" s="1"/>
  <c r="AH605" i="1"/>
  <c r="AS604" i="1"/>
  <c r="N605" i="1" s="1"/>
  <c r="AR604" i="1"/>
  <c r="M605" i="1" s="1"/>
  <c r="X605" i="1" l="1"/>
  <c r="U605" i="1"/>
  <c r="Q605" i="1"/>
  <c r="Y605" i="1"/>
  <c r="AI606" i="1"/>
  <c r="AE606" i="1"/>
  <c r="AQ606" i="1" s="1"/>
  <c r="L607" i="1" s="1"/>
  <c r="V605" i="1" l="1"/>
  <c r="AG605" i="1" s="1"/>
  <c r="AK605" i="1"/>
  <c r="AT605" i="1" s="1"/>
  <c r="O606" i="1" s="1"/>
  <c r="AN605" i="1"/>
  <c r="I606" i="1" s="1"/>
  <c r="AF607" i="1"/>
  <c r="AJ607" i="1"/>
  <c r="AO605" i="1"/>
  <c r="J606" i="1" s="1"/>
  <c r="T606" i="1" l="1"/>
  <c r="AC606" i="1" s="1"/>
  <c r="S606" i="1"/>
  <c r="AB606" i="1" s="1"/>
  <c r="AS605" i="1"/>
  <c r="N606" i="1" s="1"/>
  <c r="AR605" i="1"/>
  <c r="M606" i="1" s="1"/>
  <c r="AH606" i="1"/>
  <c r="AD606" i="1"/>
  <c r="AP606" i="1" s="1"/>
  <c r="K607" i="1" s="1"/>
  <c r="X606" i="1" l="1"/>
  <c r="U606" i="1"/>
  <c r="Q606" i="1"/>
  <c r="Y606" i="1"/>
  <c r="AI607" i="1"/>
  <c r="AE607" i="1"/>
  <c r="AQ607" i="1" s="1"/>
  <c r="L608" i="1" s="1"/>
  <c r="V606" i="1" l="1"/>
  <c r="AG606" i="1" s="1"/>
  <c r="AK606" i="1"/>
  <c r="AT606" i="1" s="1"/>
  <c r="O607" i="1" s="1"/>
  <c r="AN606" i="1"/>
  <c r="I607" i="1" s="1"/>
  <c r="AO606" i="1"/>
  <c r="AJ608" i="1"/>
  <c r="AF608" i="1"/>
  <c r="J607" i="1" l="1"/>
  <c r="S607" i="1" s="1"/>
  <c r="AS606" i="1"/>
  <c r="N607" i="1" s="1"/>
  <c r="AR606" i="1"/>
  <c r="M607" i="1" s="1"/>
  <c r="T607" i="1" l="1"/>
  <c r="AC607" i="1" s="1"/>
  <c r="AD607" i="1"/>
  <c r="AP607" i="1" s="1"/>
  <c r="K608" i="1" s="1"/>
  <c r="AB607" i="1"/>
  <c r="U607" i="1"/>
  <c r="Q607" i="1"/>
  <c r="AH607" i="1"/>
  <c r="Y607" i="1"/>
  <c r="X607" i="1" l="1"/>
  <c r="AE608" i="1"/>
  <c r="AQ608" i="1" s="1"/>
  <c r="L609" i="1" s="1"/>
  <c r="AF609" i="1" s="1"/>
  <c r="V607" i="1"/>
  <c r="AG607" i="1" s="1"/>
  <c r="AK607" i="1"/>
  <c r="AT607" i="1" s="1"/>
  <c r="O608" i="1" s="1"/>
  <c r="AI608" i="1"/>
  <c r="AN607" i="1"/>
  <c r="I608" i="1" s="1"/>
  <c r="AO607" i="1"/>
  <c r="J608" i="1" s="1"/>
  <c r="T608" i="1" l="1"/>
  <c r="AC608" i="1" s="1"/>
  <c r="S608" i="1"/>
  <c r="AB608" i="1" s="1"/>
  <c r="AJ609" i="1"/>
  <c r="AH608" i="1"/>
  <c r="AD608" i="1"/>
  <c r="AP608" i="1" s="1"/>
  <c r="K609" i="1" s="1"/>
  <c r="AS607" i="1"/>
  <c r="N608" i="1" s="1"/>
  <c r="AR607" i="1"/>
  <c r="M608" i="1" s="1"/>
  <c r="X608" i="1" l="1"/>
  <c r="U608" i="1"/>
  <c r="Q608" i="1"/>
  <c r="Y608" i="1"/>
  <c r="AI609" i="1"/>
  <c r="AE609" i="1"/>
  <c r="AQ609" i="1" s="1"/>
  <c r="L610" i="1" s="1"/>
  <c r="V608" i="1" l="1"/>
  <c r="AG608" i="1" s="1"/>
  <c r="AK608" i="1"/>
  <c r="AT608" i="1" s="1"/>
  <c r="O609" i="1" s="1"/>
  <c r="AN608" i="1"/>
  <c r="I609" i="1" s="1"/>
  <c r="AO608" i="1"/>
  <c r="AF610" i="1"/>
  <c r="AJ610" i="1"/>
  <c r="J609" i="1" l="1"/>
  <c r="S609" i="1" s="1"/>
  <c r="AS608" i="1"/>
  <c r="N609" i="1" s="1"/>
  <c r="AR608" i="1"/>
  <c r="M609" i="1" s="1"/>
  <c r="T609" i="1" l="1"/>
  <c r="AC609" i="1" s="1"/>
  <c r="AB609" i="1"/>
  <c r="U609" i="1"/>
  <c r="AH609" i="1"/>
  <c r="Q609" i="1"/>
  <c r="AD609" i="1"/>
  <c r="AP609" i="1" s="1"/>
  <c r="K610" i="1" s="1"/>
  <c r="Y609" i="1"/>
  <c r="X609" i="1" l="1"/>
  <c r="V609" i="1"/>
  <c r="AG609" i="1" s="1"/>
  <c r="AK609" i="1"/>
  <c r="AT609" i="1" s="1"/>
  <c r="O610" i="1" s="1"/>
  <c r="AI610" i="1"/>
  <c r="AE610" i="1"/>
  <c r="AQ610" i="1" s="1"/>
  <c r="L611" i="1" s="1"/>
  <c r="AF611" i="1" s="1"/>
  <c r="AN609" i="1"/>
  <c r="I610" i="1" s="1"/>
  <c r="AO609" i="1"/>
  <c r="J610" i="1" s="1"/>
  <c r="T610" i="1" l="1"/>
  <c r="AC610" i="1" s="1"/>
  <c r="S610" i="1"/>
  <c r="AB610" i="1" s="1"/>
  <c r="AJ611" i="1"/>
  <c r="AS609" i="1"/>
  <c r="N610" i="1" s="1"/>
  <c r="AR609" i="1"/>
  <c r="M610" i="1" s="1"/>
  <c r="AH610" i="1"/>
  <c r="AD610" i="1"/>
  <c r="AP610" i="1" s="1"/>
  <c r="K611" i="1" s="1"/>
  <c r="X610" i="1" l="1"/>
  <c r="U610" i="1"/>
  <c r="Q610" i="1"/>
  <c r="Y610" i="1"/>
  <c r="AI611" i="1"/>
  <c r="AE611" i="1"/>
  <c r="AQ611" i="1" s="1"/>
  <c r="L612" i="1" s="1"/>
  <c r="V610" i="1" l="1"/>
  <c r="AG610" i="1" s="1"/>
  <c r="AK610" i="1"/>
  <c r="AT610" i="1" s="1"/>
  <c r="O611" i="1" s="1"/>
  <c r="AN610" i="1"/>
  <c r="I611" i="1" s="1"/>
  <c r="AO610" i="1"/>
  <c r="AJ612" i="1"/>
  <c r="AF612" i="1"/>
  <c r="J611" i="1" l="1"/>
  <c r="S611" i="1" s="1"/>
  <c r="AS610" i="1"/>
  <c r="N611" i="1" s="1"/>
  <c r="AR610" i="1"/>
  <c r="M611" i="1" s="1"/>
  <c r="T611" i="1" l="1"/>
  <c r="AC611" i="1" s="1"/>
  <c r="AB611" i="1"/>
  <c r="U611" i="1"/>
  <c r="Q611" i="1"/>
  <c r="AH611" i="1"/>
  <c r="AD611" i="1"/>
  <c r="AP611" i="1" s="1"/>
  <c r="K612" i="1" s="1"/>
  <c r="Y611" i="1"/>
  <c r="X611" i="1" l="1"/>
  <c r="V611" i="1"/>
  <c r="AG611" i="1" s="1"/>
  <c r="AK611" i="1"/>
  <c r="AT611" i="1" s="1"/>
  <c r="O612" i="1" s="1"/>
  <c r="AE612" i="1"/>
  <c r="AQ612" i="1" s="1"/>
  <c r="L613" i="1" s="1"/>
  <c r="AI612" i="1"/>
  <c r="AN611" i="1"/>
  <c r="I612" i="1" s="1"/>
  <c r="AO611" i="1"/>
  <c r="J612" i="1" s="1"/>
  <c r="T612" i="1" l="1"/>
  <c r="AC612" i="1" s="1"/>
  <c r="S612" i="1"/>
  <c r="AB612" i="1" s="1"/>
  <c r="AF613" i="1"/>
  <c r="AJ613" i="1"/>
  <c r="AS611" i="1"/>
  <c r="N612" i="1" s="1"/>
  <c r="AR611" i="1"/>
  <c r="M612" i="1" s="1"/>
  <c r="AD612" i="1"/>
  <c r="AP612" i="1" s="1"/>
  <c r="K613" i="1" s="1"/>
  <c r="AH612" i="1"/>
  <c r="X612" i="1" l="1"/>
  <c r="U612" i="1"/>
  <c r="Q612" i="1"/>
  <c r="Y612" i="1"/>
  <c r="AE613" i="1"/>
  <c r="AQ613" i="1" s="1"/>
  <c r="L614" i="1" s="1"/>
  <c r="AI613" i="1"/>
  <c r="V612" i="1" l="1"/>
  <c r="AG612" i="1" s="1"/>
  <c r="AK612" i="1"/>
  <c r="AT612" i="1" s="1"/>
  <c r="O613" i="1" s="1"/>
  <c r="AN612" i="1"/>
  <c r="I613" i="1" s="1"/>
  <c r="AJ614" i="1"/>
  <c r="AF614" i="1"/>
  <c r="AO612" i="1"/>
  <c r="J613" i="1" s="1"/>
  <c r="T613" i="1" l="1"/>
  <c r="AC613" i="1" s="1"/>
  <c r="S613" i="1"/>
  <c r="AB613" i="1" s="1"/>
  <c r="AS612" i="1"/>
  <c r="N613" i="1" s="1"/>
  <c r="AR612" i="1"/>
  <c r="AH613" i="1"/>
  <c r="AD613" i="1"/>
  <c r="AP613" i="1" s="1"/>
  <c r="K614" i="1" s="1"/>
  <c r="M613" i="1" l="1"/>
  <c r="X613" i="1" s="1"/>
  <c r="AE614" i="1"/>
  <c r="AQ614" i="1" s="1"/>
  <c r="L615" i="1" s="1"/>
  <c r="AI614" i="1"/>
  <c r="U613" i="1" l="1"/>
  <c r="Y613" i="1"/>
  <c r="Q613" i="1"/>
  <c r="AJ615" i="1"/>
  <c r="AF615" i="1"/>
  <c r="V613" i="1" l="1"/>
  <c r="AG613" i="1" s="1"/>
  <c r="AK613" i="1"/>
  <c r="AT613" i="1" s="1"/>
  <c r="O614" i="1" s="1"/>
  <c r="AN613" i="1"/>
  <c r="I614" i="1" s="1"/>
  <c r="AO613" i="1"/>
  <c r="J614" i="1" s="1"/>
  <c r="T614" i="1" l="1"/>
  <c r="AC614" i="1" s="1"/>
  <c r="S614" i="1"/>
  <c r="AB614" i="1" s="1"/>
  <c r="AR613" i="1"/>
  <c r="M614" i="1" s="1"/>
  <c r="U614" i="1" s="1"/>
  <c r="AS613" i="1"/>
  <c r="N614" i="1" s="1"/>
  <c r="AH614" i="1"/>
  <c r="AD614" i="1"/>
  <c r="AP614" i="1" s="1"/>
  <c r="K615" i="1" s="1"/>
  <c r="X614" i="1" l="1"/>
  <c r="AE615" i="1"/>
  <c r="AQ615" i="1" s="1"/>
  <c r="L616" i="1" s="1"/>
  <c r="AF616" i="1" s="1"/>
  <c r="Y614" i="1"/>
  <c r="V614" i="1"/>
  <c r="AG614" i="1" s="1"/>
  <c r="AK614" i="1"/>
  <c r="AT614" i="1" s="1"/>
  <c r="O615" i="1" s="1"/>
  <c r="AI615" i="1"/>
  <c r="Q614" i="1"/>
  <c r="AJ616" i="1" l="1"/>
  <c r="AO614" i="1"/>
  <c r="J615" i="1" s="1"/>
  <c r="AN614" i="1"/>
  <c r="I615" i="1" s="1"/>
  <c r="AS614" i="1"/>
  <c r="N615" i="1" s="1"/>
  <c r="AR614" i="1"/>
  <c r="M615" i="1" s="1"/>
  <c r="T615" i="1" l="1"/>
  <c r="AC615" i="1" s="1"/>
  <c r="S615" i="1"/>
  <c r="AB615" i="1" s="1"/>
  <c r="U615" i="1"/>
  <c r="AH615" i="1"/>
  <c r="AD615" i="1"/>
  <c r="AP615" i="1" s="1"/>
  <c r="K616" i="1" s="1"/>
  <c r="Q615" i="1"/>
  <c r="Y615" i="1"/>
  <c r="X615" i="1" l="1"/>
  <c r="V615" i="1"/>
  <c r="AG615" i="1" s="1"/>
  <c r="AK615" i="1"/>
  <c r="AT615" i="1" s="1"/>
  <c r="O616" i="1" s="1"/>
  <c r="AE616" i="1"/>
  <c r="AQ616" i="1" s="1"/>
  <c r="L617" i="1" s="1"/>
  <c r="AF617" i="1" s="1"/>
  <c r="AI616" i="1"/>
  <c r="AN615" i="1"/>
  <c r="I616" i="1" s="1"/>
  <c r="AO615" i="1"/>
  <c r="J616" i="1" s="1"/>
  <c r="T616" i="1" l="1"/>
  <c r="AC616" i="1" s="1"/>
  <c r="S616" i="1"/>
  <c r="AB616" i="1" s="1"/>
  <c r="AJ617" i="1"/>
  <c r="AD616" i="1"/>
  <c r="AP616" i="1" s="1"/>
  <c r="K617" i="1" s="1"/>
  <c r="AH616" i="1"/>
  <c r="AS615" i="1"/>
  <c r="N616" i="1" s="1"/>
  <c r="AR615" i="1"/>
  <c r="M616" i="1" s="1"/>
  <c r="X616" i="1" l="1"/>
  <c r="U616" i="1"/>
  <c r="Q616" i="1"/>
  <c r="AI617" i="1"/>
  <c r="AE617" i="1"/>
  <c r="AQ617" i="1" s="1"/>
  <c r="L618" i="1" s="1"/>
  <c r="Y616" i="1"/>
  <c r="V616" i="1" l="1"/>
  <c r="AG616" i="1" s="1"/>
  <c r="AK616" i="1"/>
  <c r="AT616" i="1" s="1"/>
  <c r="O617" i="1" s="1"/>
  <c r="AN616" i="1"/>
  <c r="I617" i="1" s="1"/>
  <c r="AO616" i="1"/>
  <c r="J617" i="1" s="1"/>
  <c r="AJ618" i="1"/>
  <c r="AF618" i="1"/>
  <c r="T617" i="1" l="1"/>
  <c r="AC617" i="1" s="1"/>
  <c r="S617" i="1"/>
  <c r="AB617" i="1" s="1"/>
  <c r="AS616" i="1"/>
  <c r="N617" i="1" s="1"/>
  <c r="AR616" i="1"/>
  <c r="M617" i="1" s="1"/>
  <c r="AH617" i="1"/>
  <c r="AD617" i="1"/>
  <c r="AP617" i="1" s="1"/>
  <c r="K618" i="1" s="1"/>
  <c r="X617" i="1" l="1"/>
  <c r="U617" i="1"/>
  <c r="Q617" i="1"/>
  <c r="Y617" i="1"/>
  <c r="AI618" i="1"/>
  <c r="AE618" i="1"/>
  <c r="AQ618" i="1" s="1"/>
  <c r="L619" i="1" s="1"/>
  <c r="V617" i="1" l="1"/>
  <c r="AG617" i="1" s="1"/>
  <c r="AK617" i="1"/>
  <c r="AT617" i="1" s="1"/>
  <c r="O618" i="1" s="1"/>
  <c r="AF619" i="1"/>
  <c r="AJ619" i="1"/>
  <c r="AN617" i="1" l="1"/>
  <c r="I618" i="1" s="1"/>
  <c r="AO617" i="1"/>
  <c r="AS617" i="1"/>
  <c r="N618" i="1" s="1"/>
  <c r="AR617" i="1"/>
  <c r="M618" i="1" s="1"/>
  <c r="U618" i="1" l="1"/>
  <c r="J618" i="1"/>
  <c r="S618" i="1" s="1"/>
  <c r="T618" i="1" l="1"/>
  <c r="AC618" i="1" s="1"/>
  <c r="AB618" i="1"/>
  <c r="V618" i="1"/>
  <c r="AG618" i="1" s="1"/>
  <c r="AK618" i="1"/>
  <c r="Y618" i="1"/>
  <c r="AD618" i="1"/>
  <c r="AP618" i="1" s="1"/>
  <c r="K619" i="1" s="1"/>
  <c r="AH618" i="1"/>
  <c r="Q618" i="1"/>
  <c r="X618" i="1" l="1"/>
  <c r="AT618" i="1"/>
  <c r="O619" i="1" s="1"/>
  <c r="AO618" i="1"/>
  <c r="J619" i="1" s="1"/>
  <c r="AN618" i="1"/>
  <c r="I619" i="1" s="1"/>
  <c r="AI619" i="1"/>
  <c r="AE619" i="1"/>
  <c r="AQ619" i="1" s="1"/>
  <c r="AS618" i="1"/>
  <c r="N619" i="1" s="1"/>
  <c r="AR618" i="1"/>
  <c r="M619" i="1" s="1"/>
  <c r="T619" i="1" l="1"/>
  <c r="AC619" i="1" s="1"/>
  <c r="S619" i="1"/>
  <c r="AB619" i="1" s="1"/>
  <c r="AH619" i="1"/>
  <c r="AD619" i="1"/>
  <c r="AP619" i="1" s="1"/>
  <c r="K620" i="1" s="1"/>
  <c r="U619" i="1"/>
  <c r="Q619" i="1"/>
  <c r="L620" i="1"/>
  <c r="Y619" i="1"/>
  <c r="X619" i="1" l="1"/>
  <c r="V619" i="1"/>
  <c r="AG619" i="1" s="1"/>
  <c r="AK619" i="1"/>
  <c r="AT619" i="1" s="1"/>
  <c r="O620" i="1" s="1"/>
  <c r="AE620" i="1"/>
  <c r="AI620" i="1"/>
  <c r="AJ620" i="1"/>
  <c r="AF620" i="1"/>
  <c r="AN619" i="1"/>
  <c r="I620" i="1" s="1"/>
  <c r="AO619" i="1"/>
  <c r="AQ620" i="1" l="1"/>
  <c r="L621" i="1" s="1"/>
  <c r="AF621" i="1" s="1"/>
  <c r="J620" i="1"/>
  <c r="S620" i="1" s="1"/>
  <c r="AS619" i="1"/>
  <c r="N620" i="1" s="1"/>
  <c r="AR619" i="1"/>
  <c r="M620" i="1" s="1"/>
  <c r="T620" i="1" l="1"/>
  <c r="AC620" i="1" s="1"/>
  <c r="AB620" i="1"/>
  <c r="Q620" i="1"/>
  <c r="AJ621" i="1"/>
  <c r="U620" i="1"/>
  <c r="AD620" i="1"/>
  <c r="AP620" i="1" s="1"/>
  <c r="AH620" i="1"/>
  <c r="Y620" i="1"/>
  <c r="X620" i="1" l="1"/>
  <c r="V620" i="1"/>
  <c r="AG620" i="1" s="1"/>
  <c r="AS620" i="1" s="1"/>
  <c r="N621" i="1" s="1"/>
  <c r="AK620" i="1"/>
  <c r="AT620" i="1" s="1"/>
  <c r="O621" i="1" s="1"/>
  <c r="K621" i="1"/>
  <c r="AN620" i="1"/>
  <c r="I621" i="1" s="1"/>
  <c r="AO620" i="1"/>
  <c r="J621" i="1" s="1"/>
  <c r="S621" i="1" l="1"/>
  <c r="AB621" i="1" s="1"/>
  <c r="T621" i="1"/>
  <c r="AC621" i="1" s="1"/>
  <c r="AE621" i="1"/>
  <c r="AQ621" i="1" s="1"/>
  <c r="L622" i="1" s="1"/>
  <c r="AJ622" i="1" s="1"/>
  <c r="AI621" i="1"/>
  <c r="AR620" i="1"/>
  <c r="AD621" i="1"/>
  <c r="AH621" i="1"/>
  <c r="AP621" i="1" l="1"/>
  <c r="K622" i="1" s="1"/>
  <c r="AF622" i="1"/>
  <c r="M621" i="1"/>
  <c r="X621" i="1" s="1"/>
  <c r="AE622" i="1" l="1"/>
  <c r="AQ622" i="1" s="1"/>
  <c r="L623" i="1" s="1"/>
  <c r="AJ623" i="1" s="1"/>
  <c r="AI622" i="1"/>
  <c r="U621" i="1"/>
  <c r="Q621" i="1"/>
  <c r="Y621" i="1"/>
  <c r="V621" i="1" l="1"/>
  <c r="AG621" i="1" s="1"/>
  <c r="AS621" i="1" s="1"/>
  <c r="N622" i="1" s="1"/>
  <c r="AK621" i="1"/>
  <c r="AT621" i="1" s="1"/>
  <c r="O622" i="1" s="1"/>
  <c r="AF623" i="1"/>
  <c r="AN621" i="1"/>
  <c r="I622" i="1" s="1"/>
  <c r="AO621" i="1"/>
  <c r="AR621" i="1" l="1"/>
  <c r="M622" i="1" s="1"/>
  <c r="U622" i="1" s="1"/>
  <c r="J622" i="1"/>
  <c r="S622" i="1" s="1"/>
  <c r="T622" i="1" l="1"/>
  <c r="AC622" i="1" s="1"/>
  <c r="AB622" i="1"/>
  <c r="V622" i="1"/>
  <c r="AG622" i="1" s="1"/>
  <c r="AK622" i="1"/>
  <c r="Y622" i="1"/>
  <c r="AD622" i="1"/>
  <c r="AP622" i="1" s="1"/>
  <c r="K623" i="1" s="1"/>
  <c r="AH622" i="1"/>
  <c r="Q622" i="1"/>
  <c r="X622" i="1" l="1"/>
  <c r="AT622" i="1"/>
  <c r="O623" i="1" s="1"/>
  <c r="AN622" i="1"/>
  <c r="I623" i="1" s="1"/>
  <c r="AE623" i="1"/>
  <c r="AQ623" i="1" s="1"/>
  <c r="L624" i="1" s="1"/>
  <c r="AJ624" i="1" s="1"/>
  <c r="AO622" i="1"/>
  <c r="J623" i="1" s="1"/>
  <c r="AI623" i="1"/>
  <c r="AS622" i="1"/>
  <c r="N623" i="1" s="1"/>
  <c r="AR622" i="1"/>
  <c r="M623" i="1" s="1"/>
  <c r="T623" i="1" l="1"/>
  <c r="AC623" i="1" s="1"/>
  <c r="S623" i="1"/>
  <c r="AB623" i="1" s="1"/>
  <c r="AF624" i="1"/>
  <c r="U623" i="1"/>
  <c r="AD623" i="1"/>
  <c r="AP623" i="1" s="1"/>
  <c r="K624" i="1" s="1"/>
  <c r="AH623" i="1"/>
  <c r="Q623" i="1"/>
  <c r="Y623" i="1"/>
  <c r="X623" i="1" l="1"/>
  <c r="V623" i="1"/>
  <c r="AG623" i="1" s="1"/>
  <c r="AK623" i="1"/>
  <c r="AT623" i="1" s="1"/>
  <c r="O624" i="1" s="1"/>
  <c r="AI624" i="1"/>
  <c r="AE624" i="1"/>
  <c r="AQ624" i="1" s="1"/>
  <c r="L625" i="1" s="1"/>
  <c r="AJ625" i="1" s="1"/>
  <c r="AN623" i="1"/>
  <c r="I624" i="1" s="1"/>
  <c r="AO623" i="1"/>
  <c r="J624" i="1" s="1"/>
  <c r="T624" i="1" l="1"/>
  <c r="AC624" i="1" s="1"/>
  <c r="S624" i="1"/>
  <c r="AB624" i="1" s="1"/>
  <c r="AF625" i="1"/>
  <c r="AS623" i="1"/>
  <c r="N624" i="1" s="1"/>
  <c r="AR623" i="1"/>
  <c r="AH624" i="1"/>
  <c r="AD624" i="1"/>
  <c r="AP624" i="1" s="1"/>
  <c r="K625" i="1" s="1"/>
  <c r="M624" i="1" l="1"/>
  <c r="X624" i="1" s="1"/>
  <c r="AI625" i="1"/>
  <c r="AE625" i="1"/>
  <c r="AQ625" i="1" s="1"/>
  <c r="L626" i="1" s="1"/>
  <c r="U624" i="1" l="1"/>
  <c r="Y624" i="1"/>
  <c r="Q624" i="1"/>
  <c r="AJ626" i="1"/>
  <c r="AF626" i="1"/>
  <c r="V624" i="1" l="1"/>
  <c r="AG624" i="1" s="1"/>
  <c r="AS624" i="1" s="1"/>
  <c r="N625" i="1" s="1"/>
  <c r="AK624" i="1"/>
  <c r="AT624" i="1" s="1"/>
  <c r="O625" i="1" s="1"/>
  <c r="AO624" i="1"/>
  <c r="J625" i="1" s="1"/>
  <c r="AN624" i="1"/>
  <c r="I625" i="1" s="1"/>
  <c r="T625" i="1" l="1"/>
  <c r="AC625" i="1" s="1"/>
  <c r="S625" i="1"/>
  <c r="AB625" i="1" s="1"/>
  <c r="AR624" i="1"/>
  <c r="M625" i="1" s="1"/>
  <c r="U625" i="1" s="1"/>
  <c r="AH625" i="1"/>
  <c r="AD625" i="1"/>
  <c r="AP625" i="1" s="1"/>
  <c r="K626" i="1" s="1"/>
  <c r="X625" i="1" l="1"/>
  <c r="Q625" i="1"/>
  <c r="Y625" i="1"/>
  <c r="V625" i="1"/>
  <c r="AG625" i="1" s="1"/>
  <c r="AK625" i="1"/>
  <c r="AT625" i="1" s="1"/>
  <c r="O626" i="1" s="1"/>
  <c r="AI626" i="1"/>
  <c r="AE626" i="1"/>
  <c r="AQ626" i="1" s="1"/>
  <c r="L627" i="1" s="1"/>
  <c r="AF627" i="1" s="1"/>
  <c r="AO625" i="1" l="1"/>
  <c r="J626" i="1" s="1"/>
  <c r="AN625" i="1"/>
  <c r="I626" i="1" s="1"/>
  <c r="AJ627" i="1"/>
  <c r="AS625" i="1"/>
  <c r="N626" i="1" s="1"/>
  <c r="AR625" i="1"/>
  <c r="T626" i="1" l="1"/>
  <c r="AC626" i="1" s="1"/>
  <c r="S626" i="1"/>
  <c r="AB626" i="1" s="1"/>
  <c r="AD626" i="1"/>
  <c r="AP626" i="1" s="1"/>
  <c r="K627" i="1" s="1"/>
  <c r="AH626" i="1"/>
  <c r="M626" i="1"/>
  <c r="X626" i="1" l="1"/>
  <c r="AE627" i="1"/>
  <c r="AQ627" i="1" s="1"/>
  <c r="L628" i="1" s="1"/>
  <c r="AJ628" i="1" s="1"/>
  <c r="AI627" i="1"/>
  <c r="U626" i="1"/>
  <c r="Q626" i="1"/>
  <c r="Y626" i="1"/>
  <c r="AF628" i="1" l="1"/>
  <c r="V626" i="1"/>
  <c r="AG626" i="1" s="1"/>
  <c r="AS626" i="1" s="1"/>
  <c r="N627" i="1" s="1"/>
  <c r="AK626" i="1"/>
  <c r="AT626" i="1" s="1"/>
  <c r="O627" i="1" s="1"/>
  <c r="AN626" i="1"/>
  <c r="I627" i="1" s="1"/>
  <c r="AO626" i="1"/>
  <c r="AR626" i="1" l="1"/>
  <c r="M627" i="1" s="1"/>
  <c r="U627" i="1" s="1"/>
  <c r="J627" i="1"/>
  <c r="S627" i="1" s="1"/>
  <c r="T627" i="1" l="1"/>
  <c r="AC627" i="1" s="1"/>
  <c r="AB627" i="1"/>
  <c r="V627" i="1"/>
  <c r="AG627" i="1" s="1"/>
  <c r="AK627" i="1"/>
  <c r="Q627" i="1"/>
  <c r="Y627" i="1"/>
  <c r="AH627" i="1"/>
  <c r="AD627" i="1"/>
  <c r="AP627" i="1" s="1"/>
  <c r="K628" i="1" s="1"/>
  <c r="X627" i="1" l="1"/>
  <c r="AT627" i="1"/>
  <c r="O628" i="1" s="1"/>
  <c r="AO627" i="1"/>
  <c r="J628" i="1" s="1"/>
  <c r="AN627" i="1"/>
  <c r="I628" i="1" s="1"/>
  <c r="AE628" i="1"/>
  <c r="AQ628" i="1" s="1"/>
  <c r="L629" i="1" s="1"/>
  <c r="AI628" i="1"/>
  <c r="AS627" i="1"/>
  <c r="N628" i="1" s="1"/>
  <c r="AR627" i="1"/>
  <c r="M628" i="1" s="1"/>
  <c r="T628" i="1" l="1"/>
  <c r="AC628" i="1" s="1"/>
  <c r="S628" i="1"/>
  <c r="AB628" i="1" s="1"/>
  <c r="U628" i="1"/>
  <c r="AD628" i="1"/>
  <c r="AP628" i="1" s="1"/>
  <c r="K629" i="1" s="1"/>
  <c r="AH628" i="1"/>
  <c r="AJ629" i="1"/>
  <c r="AF629" i="1"/>
  <c r="Q628" i="1"/>
  <c r="Y628" i="1"/>
  <c r="X628" i="1" l="1"/>
  <c r="V628" i="1"/>
  <c r="AG628" i="1" s="1"/>
  <c r="AK628" i="1"/>
  <c r="AT628" i="1" s="1"/>
  <c r="O629" i="1" s="1"/>
  <c r="AI629" i="1"/>
  <c r="AE629" i="1"/>
  <c r="AQ629" i="1" s="1"/>
  <c r="L630" i="1" s="1"/>
  <c r="AN628" i="1"/>
  <c r="I629" i="1" s="1"/>
  <c r="AO628" i="1"/>
  <c r="J629" i="1" s="1"/>
  <c r="T629" i="1" l="1"/>
  <c r="AC629" i="1" s="1"/>
  <c r="S629" i="1"/>
  <c r="AB629" i="1" s="1"/>
  <c r="AJ630" i="1"/>
  <c r="AF630" i="1"/>
  <c r="AS628" i="1"/>
  <c r="N629" i="1" s="1"/>
  <c r="AR628" i="1"/>
  <c r="M629" i="1" s="1"/>
  <c r="AH629" i="1"/>
  <c r="AD629" i="1"/>
  <c r="AP629" i="1" s="1"/>
  <c r="K630" i="1" s="1"/>
  <c r="X629" i="1" l="1"/>
  <c r="U629" i="1"/>
  <c r="Q629" i="1"/>
  <c r="Y629" i="1"/>
  <c r="AE630" i="1"/>
  <c r="AQ630" i="1" s="1"/>
  <c r="L631" i="1" s="1"/>
  <c r="AI630" i="1"/>
  <c r="V629" i="1" l="1"/>
  <c r="AG629" i="1" s="1"/>
  <c r="AK629" i="1"/>
  <c r="AT629" i="1" s="1"/>
  <c r="O630" i="1" s="1"/>
  <c r="AN629" i="1"/>
  <c r="I630" i="1" s="1"/>
  <c r="AO629" i="1"/>
  <c r="AJ631" i="1"/>
  <c r="AF631" i="1"/>
  <c r="J630" i="1" l="1"/>
  <c r="S630" i="1" s="1"/>
  <c r="AS629" i="1"/>
  <c r="N630" i="1" s="1"/>
  <c r="AR629" i="1"/>
  <c r="M630" i="1" s="1"/>
  <c r="T630" i="1" l="1"/>
  <c r="AC630" i="1" s="1"/>
  <c r="AB630" i="1"/>
  <c r="U630" i="1"/>
  <c r="Q630" i="1"/>
  <c r="AH630" i="1"/>
  <c r="AD630" i="1"/>
  <c r="AP630" i="1" s="1"/>
  <c r="K631" i="1" s="1"/>
  <c r="Y630" i="1"/>
  <c r="X630" i="1" l="1"/>
  <c r="V630" i="1"/>
  <c r="AG630" i="1" s="1"/>
  <c r="AK630" i="1"/>
  <c r="AT630" i="1" s="1"/>
  <c r="O631" i="1" s="1"/>
  <c r="AE631" i="1"/>
  <c r="AQ631" i="1" s="1"/>
  <c r="L632" i="1" s="1"/>
  <c r="AI631" i="1"/>
  <c r="AN630" i="1"/>
  <c r="I631" i="1" s="1"/>
  <c r="AO630" i="1"/>
  <c r="J631" i="1" s="1"/>
  <c r="T631" i="1" l="1"/>
  <c r="AC631" i="1" s="1"/>
  <c r="S631" i="1"/>
  <c r="AB631" i="1" s="1"/>
  <c r="AF632" i="1"/>
  <c r="AJ632" i="1"/>
  <c r="AS630" i="1"/>
  <c r="N631" i="1" s="1"/>
  <c r="AR630" i="1"/>
  <c r="M631" i="1" s="1"/>
  <c r="AD631" i="1"/>
  <c r="AP631" i="1" s="1"/>
  <c r="K632" i="1" s="1"/>
  <c r="AH631" i="1"/>
  <c r="X631" i="1" l="1"/>
  <c r="U631" i="1"/>
  <c r="Q631" i="1"/>
  <c r="AI632" i="1"/>
  <c r="AE632" i="1"/>
  <c r="AQ632" i="1" s="1"/>
  <c r="L633" i="1" s="1"/>
  <c r="Y631" i="1"/>
  <c r="V631" i="1" l="1"/>
  <c r="AG631" i="1" s="1"/>
  <c r="AK631" i="1"/>
  <c r="AT631" i="1" s="1"/>
  <c r="O632" i="1" s="1"/>
  <c r="AN631" i="1"/>
  <c r="I632" i="1" s="1"/>
  <c r="AJ633" i="1"/>
  <c r="AF633" i="1"/>
  <c r="AO631" i="1"/>
  <c r="J632" i="1" s="1"/>
  <c r="T632" i="1" l="1"/>
  <c r="AC632" i="1" s="1"/>
  <c r="S632" i="1"/>
  <c r="AB632" i="1" s="1"/>
  <c r="AS631" i="1"/>
  <c r="N632" i="1" s="1"/>
  <c r="AR631" i="1"/>
  <c r="AH632" i="1"/>
  <c r="AD632" i="1"/>
  <c r="AP632" i="1" s="1"/>
  <c r="K633" i="1" s="1"/>
  <c r="M632" i="1" l="1"/>
  <c r="X632" i="1" s="1"/>
  <c r="AE633" i="1"/>
  <c r="AQ633" i="1" s="1"/>
  <c r="L634" i="1" s="1"/>
  <c r="AI633" i="1"/>
  <c r="U632" i="1" l="1"/>
  <c r="Y632" i="1"/>
  <c r="Q632" i="1"/>
  <c r="AJ634" i="1"/>
  <c r="AF634" i="1"/>
  <c r="V632" i="1" l="1"/>
  <c r="AG632" i="1" s="1"/>
  <c r="AS632" i="1" s="1"/>
  <c r="N633" i="1" s="1"/>
  <c r="AK632" i="1"/>
  <c r="AT632" i="1" s="1"/>
  <c r="O633" i="1" s="1"/>
  <c r="AN632" i="1"/>
  <c r="I633" i="1" s="1"/>
  <c r="AO632" i="1"/>
  <c r="J633" i="1" s="1"/>
  <c r="T633" i="1" l="1"/>
  <c r="AC633" i="1" s="1"/>
  <c r="S633" i="1"/>
  <c r="AB633" i="1" s="1"/>
  <c r="AH633" i="1"/>
  <c r="AD633" i="1"/>
  <c r="AP633" i="1" s="1"/>
  <c r="K634" i="1" s="1"/>
  <c r="AR632" i="1"/>
  <c r="M633" i="1" s="1"/>
  <c r="X633" i="1" l="1"/>
  <c r="AE634" i="1"/>
  <c r="AQ634" i="1" s="1"/>
  <c r="L635" i="1" s="1"/>
  <c r="AF635" i="1" s="1"/>
  <c r="AI634" i="1"/>
  <c r="U633" i="1"/>
  <c r="Q633" i="1"/>
  <c r="Y633" i="1"/>
  <c r="AJ635" i="1" l="1"/>
  <c r="V633" i="1"/>
  <c r="AG633" i="1" s="1"/>
  <c r="AS633" i="1" s="1"/>
  <c r="N634" i="1" s="1"/>
  <c r="AK633" i="1"/>
  <c r="AT633" i="1" s="1"/>
  <c r="O634" i="1" s="1"/>
  <c r="AN633" i="1"/>
  <c r="I634" i="1" s="1"/>
  <c r="AO633" i="1"/>
  <c r="J634" i="1" s="1"/>
  <c r="T634" i="1" l="1"/>
  <c r="AC634" i="1" s="1"/>
  <c r="S634" i="1"/>
  <c r="AB634" i="1" s="1"/>
  <c r="AR633" i="1"/>
  <c r="M634" i="1" s="1"/>
  <c r="AD634" i="1"/>
  <c r="AP634" i="1" s="1"/>
  <c r="AH634" i="1"/>
  <c r="X634" i="1" l="1"/>
  <c r="Q634" i="1"/>
  <c r="U634" i="1"/>
  <c r="V634" i="1" s="1"/>
  <c r="Y634" i="1"/>
  <c r="K635" i="1"/>
  <c r="AO634" i="1" l="1"/>
  <c r="J635" i="1" s="1"/>
  <c r="AK634" i="1"/>
  <c r="AT634" i="1" s="1"/>
  <c r="O635" i="1" s="1"/>
  <c r="AG634" i="1"/>
  <c r="AS634" i="1" s="1"/>
  <c r="N635" i="1" s="1"/>
  <c r="AN634" i="1"/>
  <c r="I635" i="1" s="1"/>
  <c r="AE635" i="1"/>
  <c r="AQ635" i="1" s="1"/>
  <c r="AI635" i="1"/>
  <c r="T635" i="1" l="1"/>
  <c r="AC635" i="1" s="1"/>
  <c r="AH635" i="1"/>
  <c r="S635" i="1"/>
  <c r="AB635" i="1" s="1"/>
  <c r="AD635" i="1"/>
  <c r="AP635" i="1" s="1"/>
  <c r="K636" i="1" s="1"/>
  <c r="AR634" i="1"/>
  <c r="M635" i="1" s="1"/>
  <c r="U635" i="1" s="1"/>
  <c r="L636" i="1"/>
  <c r="AF636" i="1" s="1"/>
  <c r="X635" i="1" l="1"/>
  <c r="AE636" i="1"/>
  <c r="Q635" i="1"/>
  <c r="Y635" i="1"/>
  <c r="V635" i="1"/>
  <c r="AG635" i="1" s="1"/>
  <c r="AK635" i="1"/>
  <c r="AT635" i="1" s="1"/>
  <c r="O636" i="1" s="1"/>
  <c r="AI636" i="1"/>
  <c r="AJ636" i="1"/>
  <c r="AQ636" i="1" l="1"/>
  <c r="L637" i="1" s="1"/>
  <c r="AF637" i="1" s="1"/>
  <c r="AN635" i="1"/>
  <c r="I636" i="1" s="1"/>
  <c r="AO635" i="1"/>
  <c r="J636" i="1" s="1"/>
  <c r="AS635" i="1"/>
  <c r="N636" i="1" s="1"/>
  <c r="AR635" i="1"/>
  <c r="T636" i="1" l="1"/>
  <c r="AC636" i="1" s="1"/>
  <c r="S636" i="1"/>
  <c r="AB636" i="1" s="1"/>
  <c r="AJ637" i="1"/>
  <c r="AD636" i="1"/>
  <c r="AP636" i="1" s="1"/>
  <c r="K637" i="1" s="1"/>
  <c r="AH636" i="1"/>
  <c r="M636" i="1"/>
  <c r="X636" i="1" l="1"/>
  <c r="AE637" i="1"/>
  <c r="AQ637" i="1" s="1"/>
  <c r="L638" i="1" s="1"/>
  <c r="AJ638" i="1" s="1"/>
  <c r="AI637" i="1"/>
  <c r="U636" i="1"/>
  <c r="Q636" i="1"/>
  <c r="Y636" i="1"/>
  <c r="AF638" i="1" l="1"/>
  <c r="V636" i="1"/>
  <c r="AG636" i="1" s="1"/>
  <c r="AS636" i="1" s="1"/>
  <c r="N637" i="1" s="1"/>
  <c r="AK636" i="1"/>
  <c r="AT636" i="1" s="1"/>
  <c r="O637" i="1" s="1"/>
  <c r="AN636" i="1"/>
  <c r="I637" i="1" s="1"/>
  <c r="AO636" i="1"/>
  <c r="J637" i="1" s="1"/>
  <c r="T637" i="1" l="1"/>
  <c r="AC637" i="1" s="1"/>
  <c r="S637" i="1"/>
  <c r="AB637" i="1" s="1"/>
  <c r="AD637" i="1"/>
  <c r="AP637" i="1" s="1"/>
  <c r="K638" i="1" s="1"/>
  <c r="AR636" i="1"/>
  <c r="M637" i="1" s="1"/>
  <c r="Q637" i="1" s="1"/>
  <c r="AH637" i="1"/>
  <c r="X637" i="1" l="1"/>
  <c r="AE638" i="1"/>
  <c r="AQ638" i="1" s="1"/>
  <c r="L639" i="1" s="1"/>
  <c r="AF639" i="1" s="1"/>
  <c r="AI638" i="1"/>
  <c r="Y637" i="1"/>
  <c r="U637" i="1"/>
  <c r="AJ639" i="1" l="1"/>
  <c r="V637" i="1"/>
  <c r="AG637" i="1" s="1"/>
  <c r="AS637" i="1" s="1"/>
  <c r="N638" i="1" s="1"/>
  <c r="AK637" i="1"/>
  <c r="AT637" i="1" s="1"/>
  <c r="O638" i="1" s="1"/>
  <c r="AN637" i="1"/>
  <c r="I638" i="1" s="1"/>
  <c r="AO637" i="1"/>
  <c r="AR637" i="1" l="1"/>
  <c r="M638" i="1" s="1"/>
  <c r="J638" i="1"/>
  <c r="S638" i="1" s="1"/>
  <c r="T638" i="1" l="1"/>
  <c r="AC638" i="1" s="1"/>
  <c r="AB638" i="1"/>
  <c r="Y638" i="1"/>
  <c r="U638" i="1"/>
  <c r="AH638" i="1"/>
  <c r="AD638" i="1"/>
  <c r="AP638" i="1" s="1"/>
  <c r="K639" i="1" s="1"/>
  <c r="Q638" i="1"/>
  <c r="X638" i="1" l="1"/>
  <c r="V638" i="1"/>
  <c r="AG638" i="1" s="1"/>
  <c r="AS638" i="1" s="1"/>
  <c r="N639" i="1" s="1"/>
  <c r="AK638" i="1"/>
  <c r="AT638" i="1" s="1"/>
  <c r="O639" i="1" s="1"/>
  <c r="AO638" i="1"/>
  <c r="J639" i="1" s="1"/>
  <c r="AN638" i="1"/>
  <c r="I639" i="1" s="1"/>
  <c r="AI639" i="1"/>
  <c r="AE639" i="1"/>
  <c r="AQ639" i="1" s="1"/>
  <c r="T639" i="1" l="1"/>
  <c r="AC639" i="1" s="1"/>
  <c r="S639" i="1"/>
  <c r="AB639" i="1" s="1"/>
  <c r="AD639" i="1"/>
  <c r="AP639" i="1" s="1"/>
  <c r="K640" i="1" s="1"/>
  <c r="AR638" i="1"/>
  <c r="M639" i="1" s="1"/>
  <c r="AH639" i="1"/>
  <c r="L640" i="1"/>
  <c r="AF640" i="1" s="1"/>
  <c r="X639" i="1" l="1"/>
  <c r="AE640" i="1"/>
  <c r="U639" i="1"/>
  <c r="AI640" i="1"/>
  <c r="Q639" i="1"/>
  <c r="AJ640" i="1"/>
  <c r="Y639" i="1"/>
  <c r="AQ640" i="1" l="1"/>
  <c r="L641" i="1" s="1"/>
  <c r="AJ641" i="1" s="1"/>
  <c r="V639" i="1"/>
  <c r="AG639" i="1" s="1"/>
  <c r="AK639" i="1"/>
  <c r="AT639" i="1" s="1"/>
  <c r="O640" i="1" s="1"/>
  <c r="AN639" i="1"/>
  <c r="I640" i="1" s="1"/>
  <c r="AO639" i="1"/>
  <c r="J640" i="1" s="1"/>
  <c r="T640" i="1" l="1"/>
  <c r="AC640" i="1" s="1"/>
  <c r="S640" i="1"/>
  <c r="AB640" i="1" s="1"/>
  <c r="AF641" i="1"/>
  <c r="AR639" i="1"/>
  <c r="M640" i="1" s="1"/>
  <c r="AS639" i="1"/>
  <c r="N640" i="1" s="1"/>
  <c r="AD640" i="1"/>
  <c r="AP640" i="1" s="1"/>
  <c r="K641" i="1" s="1"/>
  <c r="AH640" i="1"/>
  <c r="X640" i="1" l="1"/>
  <c r="AE641" i="1"/>
  <c r="AQ641" i="1" s="1"/>
  <c r="L642" i="1" s="1"/>
  <c r="AJ642" i="1" s="1"/>
  <c r="AI641" i="1"/>
  <c r="U640" i="1"/>
  <c r="Q640" i="1"/>
  <c r="Y640" i="1"/>
  <c r="V640" i="1" l="1"/>
  <c r="AG640" i="1" s="1"/>
  <c r="AS640" i="1" s="1"/>
  <c r="N641" i="1" s="1"/>
  <c r="AK640" i="1"/>
  <c r="AT640" i="1" s="1"/>
  <c r="O641" i="1" s="1"/>
  <c r="AF642" i="1"/>
  <c r="AN640" i="1"/>
  <c r="I641" i="1" s="1"/>
  <c r="AO640" i="1"/>
  <c r="AR640" i="1" l="1"/>
  <c r="M641" i="1" s="1"/>
  <c r="U641" i="1" s="1"/>
  <c r="J641" i="1"/>
  <c r="S641" i="1" s="1"/>
  <c r="T641" i="1" l="1"/>
  <c r="AC641" i="1" s="1"/>
  <c r="AB641" i="1"/>
  <c r="V641" i="1"/>
  <c r="AG641" i="1" s="1"/>
  <c r="AK641" i="1"/>
  <c r="Y641" i="1"/>
  <c r="AH641" i="1"/>
  <c r="Q641" i="1"/>
  <c r="AD641" i="1"/>
  <c r="AP641" i="1" s="1"/>
  <c r="K642" i="1" s="1"/>
  <c r="X641" i="1" l="1"/>
  <c r="AT641" i="1"/>
  <c r="O642" i="1" s="1"/>
  <c r="AN641" i="1"/>
  <c r="I642" i="1" s="1"/>
  <c r="AO641" i="1"/>
  <c r="J642" i="1" s="1"/>
  <c r="AI642" i="1"/>
  <c r="AE642" i="1"/>
  <c r="AQ642" i="1" s="1"/>
  <c r="L643" i="1" s="1"/>
  <c r="AS641" i="1"/>
  <c r="N642" i="1" s="1"/>
  <c r="AR641" i="1"/>
  <c r="M642" i="1" s="1"/>
  <c r="T642" i="1" l="1"/>
  <c r="AC642" i="1" s="1"/>
  <c r="S642" i="1"/>
  <c r="AB642" i="1" s="1"/>
  <c r="U642" i="1"/>
  <c r="AD642" i="1"/>
  <c r="AP642" i="1" s="1"/>
  <c r="K643" i="1" s="1"/>
  <c r="AH642" i="1"/>
  <c r="Q642" i="1"/>
  <c r="AF643" i="1"/>
  <c r="AJ643" i="1"/>
  <c r="Y642" i="1"/>
  <c r="X642" i="1" l="1"/>
  <c r="AE643" i="1"/>
  <c r="AQ643" i="1" s="1"/>
  <c r="L644" i="1" s="1"/>
  <c r="V642" i="1"/>
  <c r="AG642" i="1" s="1"/>
  <c r="AK642" i="1"/>
  <c r="AT642" i="1" s="1"/>
  <c r="O643" i="1" s="1"/>
  <c r="AI643" i="1"/>
  <c r="AN642" i="1"/>
  <c r="I643" i="1" s="1"/>
  <c r="AO642" i="1"/>
  <c r="J643" i="1" s="1"/>
  <c r="T643" i="1" l="1"/>
  <c r="AC643" i="1" s="1"/>
  <c r="S643" i="1"/>
  <c r="AB643" i="1" s="1"/>
  <c r="AJ644" i="1"/>
  <c r="AF644" i="1"/>
  <c r="AS642" i="1"/>
  <c r="N643" i="1" s="1"/>
  <c r="AR642" i="1"/>
  <c r="M643" i="1" s="1"/>
  <c r="AH643" i="1"/>
  <c r="AD643" i="1"/>
  <c r="AP643" i="1" s="1"/>
  <c r="K644" i="1" s="1"/>
  <c r="X643" i="1" l="1"/>
  <c r="U643" i="1"/>
  <c r="Q643" i="1"/>
  <c r="Y643" i="1"/>
  <c r="AI644" i="1"/>
  <c r="AE644" i="1"/>
  <c r="AQ644" i="1" s="1"/>
  <c r="L645" i="1" s="1"/>
  <c r="V643" i="1" l="1"/>
  <c r="AG643" i="1" s="1"/>
  <c r="AK643" i="1"/>
  <c r="AT643" i="1" s="1"/>
  <c r="O644" i="1" s="1"/>
  <c r="AO643" i="1"/>
  <c r="J644" i="1" s="1"/>
  <c r="AJ645" i="1"/>
  <c r="AF645" i="1"/>
  <c r="AN643" i="1" l="1"/>
  <c r="I644" i="1" s="1"/>
  <c r="AH644" i="1"/>
  <c r="AD644" i="1"/>
  <c r="AP644" i="1" s="1"/>
  <c r="AS643" i="1"/>
  <c r="N644" i="1" s="1"/>
  <c r="AR643" i="1"/>
  <c r="M644" i="1" s="1"/>
  <c r="S644" i="1" l="1"/>
  <c r="AB644" i="1" s="1"/>
  <c r="T644" i="1"/>
  <c r="AC644" i="1" s="1"/>
  <c r="U644" i="1"/>
  <c r="K645" i="1"/>
  <c r="Q644" i="1"/>
  <c r="Y644" i="1"/>
  <c r="X644" i="1" l="1"/>
  <c r="AE645" i="1"/>
  <c r="AQ645" i="1" s="1"/>
  <c r="L646" i="1" s="1"/>
  <c r="V644" i="1"/>
  <c r="AG644" i="1" s="1"/>
  <c r="AK644" i="1"/>
  <c r="AT644" i="1" s="1"/>
  <c r="O645" i="1" s="1"/>
  <c r="AI645" i="1"/>
  <c r="AN644" i="1"/>
  <c r="I645" i="1" s="1"/>
  <c r="AO644" i="1"/>
  <c r="J645" i="1" s="1"/>
  <c r="T645" i="1" l="1"/>
  <c r="AC645" i="1" s="1"/>
  <c r="S645" i="1"/>
  <c r="AB645" i="1" s="1"/>
  <c r="AF646" i="1"/>
  <c r="AJ646" i="1"/>
  <c r="AS644" i="1"/>
  <c r="N645" i="1" s="1"/>
  <c r="AR644" i="1"/>
  <c r="AD645" i="1"/>
  <c r="AP645" i="1" s="1"/>
  <c r="K646" i="1" s="1"/>
  <c r="AH645" i="1"/>
  <c r="M645" i="1" l="1"/>
  <c r="X645" i="1" s="1"/>
  <c r="AE646" i="1"/>
  <c r="AQ646" i="1" s="1"/>
  <c r="L647" i="1" s="1"/>
  <c r="AI646" i="1"/>
  <c r="U645" i="1" l="1"/>
  <c r="Q645" i="1"/>
  <c r="Y645" i="1"/>
  <c r="AF647" i="1"/>
  <c r="AJ647" i="1"/>
  <c r="V645" i="1" l="1"/>
  <c r="AG645" i="1" s="1"/>
  <c r="AS645" i="1" s="1"/>
  <c r="N646" i="1" s="1"/>
  <c r="AK645" i="1"/>
  <c r="AT645" i="1" s="1"/>
  <c r="O646" i="1" s="1"/>
  <c r="AN645" i="1"/>
  <c r="I646" i="1" s="1"/>
  <c r="AO645" i="1"/>
  <c r="AR645" i="1" l="1"/>
  <c r="M646" i="1" s="1"/>
  <c r="U646" i="1" s="1"/>
  <c r="J646" i="1"/>
  <c r="S646" i="1" s="1"/>
  <c r="T646" i="1" l="1"/>
  <c r="AC646" i="1" s="1"/>
  <c r="AB646" i="1"/>
  <c r="V646" i="1"/>
  <c r="AG646" i="1" s="1"/>
  <c r="AK646" i="1"/>
  <c r="Y646" i="1"/>
  <c r="Q646" i="1"/>
  <c r="AD646" i="1"/>
  <c r="AP646" i="1" s="1"/>
  <c r="AH646" i="1"/>
  <c r="X646" i="1" l="1"/>
  <c r="AT646" i="1"/>
  <c r="O647" i="1" s="1"/>
  <c r="AO646" i="1"/>
  <c r="J647" i="1" s="1"/>
  <c r="AN646" i="1"/>
  <c r="I647" i="1" s="1"/>
  <c r="K647" i="1"/>
  <c r="AS646" i="1"/>
  <c r="N647" i="1" s="1"/>
  <c r="AR646" i="1"/>
  <c r="M647" i="1" s="1"/>
  <c r="T647" i="1" l="1"/>
  <c r="AC647" i="1" s="1"/>
  <c r="S647" i="1"/>
  <c r="AB647" i="1" s="1"/>
  <c r="AD647" i="1"/>
  <c r="AH647" i="1"/>
  <c r="U647" i="1"/>
  <c r="Q647" i="1"/>
  <c r="AI647" i="1"/>
  <c r="AE647" i="1"/>
  <c r="AQ647" i="1" s="1"/>
  <c r="L648" i="1" s="1"/>
  <c r="Y647" i="1"/>
  <c r="X647" i="1" l="1"/>
  <c r="V647" i="1"/>
  <c r="AG647" i="1" s="1"/>
  <c r="AK647" i="1"/>
  <c r="AT647" i="1" s="1"/>
  <c r="O648" i="1" s="1"/>
  <c r="AP647" i="1"/>
  <c r="K648" i="1" s="1"/>
  <c r="AF648" i="1"/>
  <c r="AJ648" i="1"/>
  <c r="AN647" i="1"/>
  <c r="I648" i="1" s="1"/>
  <c r="AO647" i="1"/>
  <c r="J648" i="1" s="1"/>
  <c r="S648" i="1" l="1"/>
  <c r="AB648" i="1" s="1"/>
  <c r="T648" i="1"/>
  <c r="AC648" i="1" s="1"/>
  <c r="AI648" i="1"/>
  <c r="AE648" i="1"/>
  <c r="AQ648" i="1" s="1"/>
  <c r="L649" i="1" s="1"/>
  <c r="AS647" i="1"/>
  <c r="N648" i="1" s="1"/>
  <c r="AR647" i="1"/>
  <c r="AD648" i="1"/>
  <c r="AH648" i="1"/>
  <c r="AP648" i="1" l="1"/>
  <c r="K649" i="1" s="1"/>
  <c r="M648" i="1"/>
  <c r="X648" i="1" s="1"/>
  <c r="AJ649" i="1"/>
  <c r="AF649" i="1"/>
  <c r="AE649" i="1" l="1"/>
  <c r="AQ649" i="1" s="1"/>
  <c r="L650" i="1" s="1"/>
  <c r="AJ650" i="1" s="1"/>
  <c r="AI649" i="1"/>
  <c r="U648" i="1"/>
  <c r="Q648" i="1"/>
  <c r="Y648" i="1"/>
  <c r="V648" i="1" l="1"/>
  <c r="AG648" i="1" s="1"/>
  <c r="AS648" i="1" s="1"/>
  <c r="N649" i="1" s="1"/>
  <c r="AK648" i="1"/>
  <c r="AT648" i="1" s="1"/>
  <c r="O649" i="1" s="1"/>
  <c r="AO648" i="1"/>
  <c r="J649" i="1" s="1"/>
  <c r="AF650" i="1"/>
  <c r="AN648" i="1"/>
  <c r="I649" i="1" s="1"/>
  <c r="T649" i="1" l="1"/>
  <c r="AC649" i="1" s="1"/>
  <c r="S649" i="1"/>
  <c r="AB649" i="1" s="1"/>
  <c r="AR648" i="1"/>
  <c r="M649" i="1" s="1"/>
  <c r="U649" i="1" s="1"/>
  <c r="AD649" i="1"/>
  <c r="AP649" i="1" s="1"/>
  <c r="K650" i="1" s="1"/>
  <c r="AH649" i="1"/>
  <c r="X649" i="1" l="1"/>
  <c r="AI650" i="1"/>
  <c r="Y649" i="1"/>
  <c r="Q649" i="1"/>
  <c r="V649" i="1"/>
  <c r="AG649" i="1" s="1"/>
  <c r="AK649" i="1"/>
  <c r="AT649" i="1" s="1"/>
  <c r="O650" i="1" s="1"/>
  <c r="AE650" i="1"/>
  <c r="AQ650" i="1" s="1"/>
  <c r="L651" i="1" s="1"/>
  <c r="AO649" i="1" l="1"/>
  <c r="J650" i="1" s="1"/>
  <c r="AN649" i="1"/>
  <c r="I650" i="1" s="1"/>
  <c r="AF651" i="1"/>
  <c r="AJ651" i="1"/>
  <c r="AS649" i="1"/>
  <c r="N650" i="1" s="1"/>
  <c r="AR649" i="1"/>
  <c r="M650" i="1" s="1"/>
  <c r="T650" i="1" l="1"/>
  <c r="AC650" i="1" s="1"/>
  <c r="S650" i="1"/>
  <c r="AB650" i="1" s="1"/>
  <c r="AD650" i="1"/>
  <c r="AP650" i="1" s="1"/>
  <c r="K651" i="1" s="1"/>
  <c r="AH650" i="1"/>
  <c r="U650" i="1"/>
  <c r="Q650" i="1"/>
  <c r="Y650" i="1"/>
  <c r="X650" i="1" l="1"/>
  <c r="AE651" i="1"/>
  <c r="AQ651" i="1" s="1"/>
  <c r="L652" i="1" s="1"/>
  <c r="AJ652" i="1" s="1"/>
  <c r="AI651" i="1"/>
  <c r="V650" i="1"/>
  <c r="AG650" i="1" s="1"/>
  <c r="AK650" i="1"/>
  <c r="AT650" i="1" s="1"/>
  <c r="O651" i="1" s="1"/>
  <c r="AN650" i="1"/>
  <c r="I651" i="1" s="1"/>
  <c r="AO650" i="1"/>
  <c r="AF652" i="1" l="1"/>
  <c r="J651" i="1"/>
  <c r="S651" i="1" s="1"/>
  <c r="AS650" i="1"/>
  <c r="N651" i="1" s="1"/>
  <c r="AR650" i="1"/>
  <c r="M651" i="1" s="1"/>
  <c r="T651" i="1" l="1"/>
  <c r="AC651" i="1" s="1"/>
  <c r="AB651" i="1"/>
  <c r="U651" i="1"/>
  <c r="AH651" i="1"/>
  <c r="Q651" i="1"/>
  <c r="AD651" i="1"/>
  <c r="AP651" i="1" s="1"/>
  <c r="Y651" i="1"/>
  <c r="X651" i="1" l="1"/>
  <c r="V651" i="1"/>
  <c r="AG651" i="1" s="1"/>
  <c r="AK651" i="1"/>
  <c r="AT651" i="1" s="1"/>
  <c r="O652" i="1" s="1"/>
  <c r="K652" i="1"/>
  <c r="AN651" i="1"/>
  <c r="I652" i="1" s="1"/>
  <c r="AO651" i="1"/>
  <c r="J652" i="1" s="1"/>
  <c r="T652" i="1" l="1"/>
  <c r="AC652" i="1" s="1"/>
  <c r="S652" i="1"/>
  <c r="AB652" i="1" s="1"/>
  <c r="AE652" i="1"/>
  <c r="AQ652" i="1" s="1"/>
  <c r="AI652" i="1"/>
  <c r="AS651" i="1"/>
  <c r="N652" i="1" s="1"/>
  <c r="AR651" i="1"/>
  <c r="AD652" i="1"/>
  <c r="AH652" i="1"/>
  <c r="AP652" i="1" l="1"/>
  <c r="K653" i="1" s="1"/>
  <c r="L653" i="1"/>
  <c r="M652" i="1"/>
  <c r="X652" i="1" s="1"/>
  <c r="AI653" i="1" l="1"/>
  <c r="AE653" i="1"/>
  <c r="U652" i="1"/>
  <c r="AF653" i="1"/>
  <c r="AJ653" i="1"/>
  <c r="Q652" i="1"/>
  <c r="Y652" i="1"/>
  <c r="V652" i="1" l="1"/>
  <c r="AG652" i="1" s="1"/>
  <c r="AK652" i="1"/>
  <c r="AT652" i="1" s="1"/>
  <c r="O653" i="1" s="1"/>
  <c r="AQ653" i="1"/>
  <c r="L654" i="1" s="1"/>
  <c r="AF654" i="1" s="1"/>
  <c r="AO652" i="1"/>
  <c r="J653" i="1" s="1"/>
  <c r="AN652" i="1"/>
  <c r="I653" i="1" s="1"/>
  <c r="T653" i="1" l="1"/>
  <c r="AC653" i="1" s="1"/>
  <c r="S653" i="1"/>
  <c r="AB653" i="1" s="1"/>
  <c r="AR652" i="1"/>
  <c r="M653" i="1" s="1"/>
  <c r="U653" i="1" s="1"/>
  <c r="AS652" i="1"/>
  <c r="N653" i="1" s="1"/>
  <c r="AJ654" i="1"/>
  <c r="AH653" i="1"/>
  <c r="AD653" i="1"/>
  <c r="AP653" i="1" s="1"/>
  <c r="K654" i="1" s="1"/>
  <c r="X653" i="1" l="1"/>
  <c r="AI654" i="1"/>
  <c r="Y653" i="1"/>
  <c r="Q653" i="1"/>
  <c r="V653" i="1"/>
  <c r="AG653" i="1" s="1"/>
  <c r="AK653" i="1"/>
  <c r="AT653" i="1" s="1"/>
  <c r="O654" i="1" s="1"/>
  <c r="AE654" i="1"/>
  <c r="AQ654" i="1" s="1"/>
  <c r="L655" i="1" s="1"/>
  <c r="AO653" i="1" l="1"/>
  <c r="J654" i="1" s="1"/>
  <c r="AN653" i="1"/>
  <c r="I654" i="1" s="1"/>
  <c r="AJ655" i="1"/>
  <c r="AF655" i="1"/>
  <c r="AS653" i="1"/>
  <c r="N654" i="1" s="1"/>
  <c r="AR653" i="1"/>
  <c r="M654" i="1" s="1"/>
  <c r="T654" i="1" l="1"/>
  <c r="AC654" i="1" s="1"/>
  <c r="S654" i="1"/>
  <c r="AB654" i="1" s="1"/>
  <c r="AH654" i="1"/>
  <c r="AD654" i="1"/>
  <c r="AP654" i="1" s="1"/>
  <c r="K655" i="1" s="1"/>
  <c r="U654" i="1"/>
  <c r="Q654" i="1"/>
  <c r="Y654" i="1"/>
  <c r="X654" i="1" l="1"/>
  <c r="AE655" i="1"/>
  <c r="AQ655" i="1" s="1"/>
  <c r="L656" i="1" s="1"/>
  <c r="AJ656" i="1" s="1"/>
  <c r="AI655" i="1"/>
  <c r="V654" i="1"/>
  <c r="AG654" i="1" s="1"/>
  <c r="AK654" i="1"/>
  <c r="AT654" i="1" s="1"/>
  <c r="O655" i="1" s="1"/>
  <c r="AN654" i="1"/>
  <c r="I655" i="1" s="1"/>
  <c r="AO654" i="1"/>
  <c r="AF656" i="1" l="1"/>
  <c r="J655" i="1"/>
  <c r="S655" i="1" s="1"/>
  <c r="AS654" i="1"/>
  <c r="N655" i="1" s="1"/>
  <c r="AR654" i="1"/>
  <c r="M655" i="1" s="1"/>
  <c r="T655" i="1" l="1"/>
  <c r="AC655" i="1" s="1"/>
  <c r="AB655" i="1"/>
  <c r="U655" i="1"/>
  <c r="Q655" i="1"/>
  <c r="AD655" i="1"/>
  <c r="AP655" i="1" s="1"/>
  <c r="AH655" i="1"/>
  <c r="Y655" i="1"/>
  <c r="X655" i="1" l="1"/>
  <c r="V655" i="1"/>
  <c r="AG655" i="1" s="1"/>
  <c r="AK655" i="1"/>
  <c r="AT655" i="1" s="1"/>
  <c r="O656" i="1" s="1"/>
  <c r="K656" i="1"/>
  <c r="AN655" i="1"/>
  <c r="I656" i="1" s="1"/>
  <c r="AO655" i="1"/>
  <c r="J656" i="1" s="1"/>
  <c r="T656" i="1" l="1"/>
  <c r="AC656" i="1" s="1"/>
  <c r="S656" i="1"/>
  <c r="AB656" i="1" s="1"/>
  <c r="AE656" i="1"/>
  <c r="AQ656" i="1" s="1"/>
  <c r="AI656" i="1"/>
  <c r="AS655" i="1"/>
  <c r="N656" i="1" s="1"/>
  <c r="AR655" i="1"/>
  <c r="M656" i="1" s="1"/>
  <c r="AD656" i="1"/>
  <c r="AH656" i="1"/>
  <c r="X656" i="1" l="1"/>
  <c r="U656" i="1"/>
  <c r="Q656" i="1"/>
  <c r="L657" i="1"/>
  <c r="AP656" i="1"/>
  <c r="K657" i="1" s="1"/>
  <c r="Y656" i="1"/>
  <c r="V656" i="1" l="1"/>
  <c r="AG656" i="1" s="1"/>
  <c r="AK656" i="1"/>
  <c r="AT656" i="1" s="1"/>
  <c r="O657" i="1" s="1"/>
  <c r="AE657" i="1"/>
  <c r="AI657" i="1"/>
  <c r="AJ657" i="1"/>
  <c r="AF657" i="1"/>
  <c r="AN656" i="1"/>
  <c r="I657" i="1" s="1"/>
  <c r="AO656" i="1"/>
  <c r="J657" i="1" s="1"/>
  <c r="T657" i="1" l="1"/>
  <c r="AC657" i="1" s="1"/>
  <c r="S657" i="1"/>
  <c r="AB657" i="1" s="1"/>
  <c r="AQ657" i="1"/>
  <c r="L658" i="1" s="1"/>
  <c r="AJ658" i="1" s="1"/>
  <c r="AS656" i="1"/>
  <c r="N657" i="1" s="1"/>
  <c r="AR656" i="1"/>
  <c r="M657" i="1" s="1"/>
  <c r="AH657" i="1"/>
  <c r="AD657" i="1"/>
  <c r="AP657" i="1" s="1"/>
  <c r="K658" i="1" s="1"/>
  <c r="X657" i="1" l="1"/>
  <c r="AF658" i="1"/>
  <c r="U657" i="1"/>
  <c r="Q657" i="1"/>
  <c r="Y657" i="1"/>
  <c r="AE658" i="1"/>
  <c r="AI658" i="1"/>
  <c r="AQ658" i="1" l="1"/>
  <c r="L659" i="1" s="1"/>
  <c r="AF659" i="1" s="1"/>
  <c r="V657" i="1"/>
  <c r="AG657" i="1" s="1"/>
  <c r="AK657" i="1"/>
  <c r="AT657" i="1" s="1"/>
  <c r="O658" i="1" s="1"/>
  <c r="AJ659" i="1" l="1"/>
  <c r="AN657" i="1"/>
  <c r="I658" i="1" s="1"/>
  <c r="AO657" i="1"/>
  <c r="AS657" i="1"/>
  <c r="N658" i="1" s="1"/>
  <c r="AR657" i="1"/>
  <c r="M658" i="1" s="1"/>
  <c r="U658" i="1" l="1"/>
  <c r="J658" i="1"/>
  <c r="S658" i="1" s="1"/>
  <c r="T658" i="1" l="1"/>
  <c r="AC658" i="1" s="1"/>
  <c r="AB658" i="1"/>
  <c r="V658" i="1"/>
  <c r="AG658" i="1" s="1"/>
  <c r="AK658" i="1"/>
  <c r="Q658" i="1"/>
  <c r="AH658" i="1"/>
  <c r="AD658" i="1"/>
  <c r="AP658" i="1" s="1"/>
  <c r="K659" i="1" s="1"/>
  <c r="Y658" i="1"/>
  <c r="X658" i="1" l="1"/>
  <c r="AT658" i="1"/>
  <c r="O659" i="1" s="1"/>
  <c r="AN658" i="1"/>
  <c r="I659" i="1" s="1"/>
  <c r="AI659" i="1"/>
  <c r="AE659" i="1"/>
  <c r="AQ659" i="1" s="1"/>
  <c r="L660" i="1" s="1"/>
  <c r="AO658" i="1"/>
  <c r="J659" i="1" s="1"/>
  <c r="AS658" i="1"/>
  <c r="N659" i="1" s="1"/>
  <c r="AR658" i="1"/>
  <c r="M659" i="1" s="1"/>
  <c r="T659" i="1" l="1"/>
  <c r="AC659" i="1" s="1"/>
  <c r="S659" i="1"/>
  <c r="AB659" i="1" s="1"/>
  <c r="AD659" i="1"/>
  <c r="AP659" i="1" s="1"/>
  <c r="K660" i="1" s="1"/>
  <c r="AH659" i="1"/>
  <c r="U659" i="1"/>
  <c r="AJ660" i="1"/>
  <c r="AF660" i="1"/>
  <c r="Q659" i="1"/>
  <c r="Y659" i="1"/>
  <c r="X659" i="1" l="1"/>
  <c r="V659" i="1"/>
  <c r="AG659" i="1" s="1"/>
  <c r="AK659" i="1"/>
  <c r="AT659" i="1" s="1"/>
  <c r="O660" i="1" s="1"/>
  <c r="AE660" i="1"/>
  <c r="AQ660" i="1" s="1"/>
  <c r="L661" i="1" s="1"/>
  <c r="AJ661" i="1" s="1"/>
  <c r="AN659" i="1"/>
  <c r="I660" i="1" s="1"/>
  <c r="AI660" i="1"/>
  <c r="AO659" i="1"/>
  <c r="J660" i="1" s="1"/>
  <c r="T660" i="1" l="1"/>
  <c r="AC660" i="1" s="1"/>
  <c r="S660" i="1"/>
  <c r="AB660" i="1" s="1"/>
  <c r="AF661" i="1"/>
  <c r="AS659" i="1"/>
  <c r="N660" i="1" s="1"/>
  <c r="AR659" i="1"/>
  <c r="AD660" i="1"/>
  <c r="AP660" i="1" s="1"/>
  <c r="K661" i="1" s="1"/>
  <c r="AH660" i="1"/>
  <c r="M660" i="1" l="1"/>
  <c r="X660" i="1" s="1"/>
  <c r="AI661" i="1"/>
  <c r="AE661" i="1"/>
  <c r="AQ661" i="1" s="1"/>
  <c r="L662" i="1" s="1"/>
  <c r="U660" i="1" l="1"/>
  <c r="Q660" i="1"/>
  <c r="Y660" i="1"/>
  <c r="AF662" i="1"/>
  <c r="AJ662" i="1"/>
  <c r="V660" i="1" l="1"/>
  <c r="AG660" i="1" s="1"/>
  <c r="AS660" i="1" s="1"/>
  <c r="N661" i="1" s="1"/>
  <c r="AK660" i="1"/>
  <c r="AT660" i="1" s="1"/>
  <c r="O661" i="1" s="1"/>
  <c r="AN660" i="1"/>
  <c r="I661" i="1" s="1"/>
  <c r="AO660" i="1"/>
  <c r="AR660" i="1" l="1"/>
  <c r="M661" i="1" s="1"/>
  <c r="U661" i="1" s="1"/>
  <c r="J661" i="1"/>
  <c r="S661" i="1" s="1"/>
  <c r="T661" i="1" l="1"/>
  <c r="AC661" i="1" s="1"/>
  <c r="AB661" i="1"/>
  <c r="V661" i="1"/>
  <c r="AG661" i="1" s="1"/>
  <c r="AK661" i="1"/>
  <c r="Y661" i="1"/>
  <c r="AH661" i="1"/>
  <c r="Q661" i="1"/>
  <c r="AD661" i="1"/>
  <c r="AP661" i="1" s="1"/>
  <c r="K662" i="1" s="1"/>
  <c r="X661" i="1" l="1"/>
  <c r="AT661" i="1"/>
  <c r="O662" i="1" s="1"/>
  <c r="AN661" i="1"/>
  <c r="I662" i="1" s="1"/>
  <c r="AO661" i="1"/>
  <c r="J662" i="1" s="1"/>
  <c r="AE662" i="1"/>
  <c r="AQ662" i="1" s="1"/>
  <c r="L663" i="1" s="1"/>
  <c r="AI662" i="1"/>
  <c r="AS661" i="1"/>
  <c r="N662" i="1" s="1"/>
  <c r="AR661" i="1"/>
  <c r="M662" i="1" s="1"/>
  <c r="T662" i="1" l="1"/>
  <c r="AC662" i="1" s="1"/>
  <c r="S662" i="1"/>
  <c r="AB662" i="1" s="1"/>
  <c r="AH662" i="1"/>
  <c r="U662" i="1"/>
  <c r="AD662" i="1"/>
  <c r="AP662" i="1" s="1"/>
  <c r="K663" i="1" s="1"/>
  <c r="Q662" i="1"/>
  <c r="AJ663" i="1"/>
  <c r="AF663" i="1"/>
  <c r="Y662" i="1"/>
  <c r="X662" i="1" l="1"/>
  <c r="V662" i="1"/>
  <c r="AG662" i="1" s="1"/>
  <c r="AK662" i="1"/>
  <c r="AT662" i="1" s="1"/>
  <c r="O663" i="1" s="1"/>
  <c r="AE663" i="1"/>
  <c r="AQ663" i="1" s="1"/>
  <c r="L664" i="1" s="1"/>
  <c r="AJ664" i="1" s="1"/>
  <c r="AI663" i="1"/>
  <c r="AN662" i="1"/>
  <c r="I663" i="1" s="1"/>
  <c r="AO662" i="1"/>
  <c r="J663" i="1" s="1"/>
  <c r="T663" i="1" l="1"/>
  <c r="AC663" i="1" s="1"/>
  <c r="S663" i="1"/>
  <c r="AB663" i="1" s="1"/>
  <c r="AF664" i="1"/>
  <c r="AH663" i="1"/>
  <c r="AD663" i="1"/>
  <c r="AP663" i="1" s="1"/>
  <c r="K664" i="1" s="1"/>
  <c r="AS662" i="1"/>
  <c r="N663" i="1" s="1"/>
  <c r="AR662" i="1"/>
  <c r="M663" i="1" s="1"/>
  <c r="X663" i="1" l="1"/>
  <c r="U663" i="1"/>
  <c r="Q663" i="1"/>
  <c r="Y663" i="1"/>
  <c r="AE664" i="1"/>
  <c r="AQ664" i="1" s="1"/>
  <c r="L665" i="1" s="1"/>
  <c r="AI664" i="1"/>
  <c r="V663" i="1" l="1"/>
  <c r="AG663" i="1" s="1"/>
  <c r="AK663" i="1"/>
  <c r="AT663" i="1" s="1"/>
  <c r="O664" i="1" s="1"/>
  <c r="AN663" i="1"/>
  <c r="I664" i="1" s="1"/>
  <c r="AF665" i="1"/>
  <c r="AJ665" i="1"/>
  <c r="AO663" i="1"/>
  <c r="J664" i="1" s="1"/>
  <c r="T664" i="1" l="1"/>
  <c r="AC664" i="1" s="1"/>
  <c r="S664" i="1"/>
  <c r="AB664" i="1" s="1"/>
  <c r="AS663" i="1"/>
  <c r="N664" i="1" s="1"/>
  <c r="AR663" i="1"/>
  <c r="M664" i="1" s="1"/>
  <c r="AD664" i="1"/>
  <c r="AP664" i="1" s="1"/>
  <c r="K665" i="1" s="1"/>
  <c r="AH664" i="1"/>
  <c r="X664" i="1" l="1"/>
  <c r="U664" i="1"/>
  <c r="Q664" i="1"/>
  <c r="Y664" i="1"/>
  <c r="AI665" i="1"/>
  <c r="AE665" i="1"/>
  <c r="AQ665" i="1" s="1"/>
  <c r="L666" i="1" s="1"/>
  <c r="V664" i="1" l="1"/>
  <c r="AG664" i="1" s="1"/>
  <c r="AK664" i="1"/>
  <c r="AT664" i="1" s="1"/>
  <c r="O665" i="1" s="1"/>
  <c r="AN664" i="1"/>
  <c r="I665" i="1" s="1"/>
  <c r="AO664" i="1"/>
  <c r="AJ666" i="1"/>
  <c r="AF666" i="1"/>
  <c r="J665" i="1" l="1"/>
  <c r="S665" i="1" s="1"/>
  <c r="AS664" i="1"/>
  <c r="N665" i="1" s="1"/>
  <c r="AR664" i="1"/>
  <c r="M665" i="1" s="1"/>
  <c r="T665" i="1" l="1"/>
  <c r="AC665" i="1" s="1"/>
  <c r="AB665" i="1"/>
  <c r="U665" i="1"/>
  <c r="AH665" i="1"/>
  <c r="Q665" i="1"/>
  <c r="AD665" i="1"/>
  <c r="AP665" i="1" s="1"/>
  <c r="K666" i="1" s="1"/>
  <c r="Y665" i="1"/>
  <c r="X665" i="1" l="1"/>
  <c r="V665" i="1"/>
  <c r="AG665" i="1" s="1"/>
  <c r="AK665" i="1"/>
  <c r="AT665" i="1" s="1"/>
  <c r="O666" i="1" s="1"/>
  <c r="AI666" i="1"/>
  <c r="AE666" i="1"/>
  <c r="AQ666" i="1" s="1"/>
  <c r="L667" i="1" s="1"/>
  <c r="AN665" i="1"/>
  <c r="I666" i="1" s="1"/>
  <c r="AO665" i="1"/>
  <c r="J666" i="1" s="1"/>
  <c r="T666" i="1" l="1"/>
  <c r="AC666" i="1" s="1"/>
  <c r="S666" i="1"/>
  <c r="AB666" i="1" s="1"/>
  <c r="AJ667" i="1"/>
  <c r="AF667" i="1"/>
  <c r="AS665" i="1"/>
  <c r="N666" i="1" s="1"/>
  <c r="AR665" i="1"/>
  <c r="M666" i="1" s="1"/>
  <c r="AH666" i="1"/>
  <c r="AD666" i="1"/>
  <c r="AP666" i="1" s="1"/>
  <c r="K667" i="1" s="1"/>
  <c r="X666" i="1" l="1"/>
  <c r="U666" i="1"/>
  <c r="Q666" i="1"/>
  <c r="Y666" i="1"/>
  <c r="AE667" i="1"/>
  <c r="AQ667" i="1" s="1"/>
  <c r="L668" i="1" s="1"/>
  <c r="AI667" i="1"/>
  <c r="V666" i="1" l="1"/>
  <c r="AG666" i="1" s="1"/>
  <c r="AK666" i="1"/>
  <c r="AT666" i="1" s="1"/>
  <c r="O667" i="1" s="1"/>
  <c r="AN666" i="1"/>
  <c r="I667" i="1" s="1"/>
  <c r="AO666" i="1"/>
  <c r="AJ668" i="1"/>
  <c r="AF668" i="1"/>
  <c r="J667" i="1" l="1"/>
  <c r="S667" i="1" s="1"/>
  <c r="AS666" i="1"/>
  <c r="N667" i="1" s="1"/>
  <c r="AR666" i="1"/>
  <c r="M667" i="1" s="1"/>
  <c r="T667" i="1" l="1"/>
  <c r="AC667" i="1" s="1"/>
  <c r="AB667" i="1"/>
  <c r="U667" i="1"/>
  <c r="AD667" i="1"/>
  <c r="AP667" i="1" s="1"/>
  <c r="K668" i="1" s="1"/>
  <c r="Q667" i="1"/>
  <c r="AH667" i="1"/>
  <c r="Y667" i="1"/>
  <c r="X667" i="1" l="1"/>
  <c r="V667" i="1"/>
  <c r="AG667" i="1" s="1"/>
  <c r="AK667" i="1"/>
  <c r="AT667" i="1" s="1"/>
  <c r="O668" i="1" s="1"/>
  <c r="AI668" i="1"/>
  <c r="AE668" i="1"/>
  <c r="AQ668" i="1" s="1"/>
  <c r="L669" i="1" s="1"/>
  <c r="AN667" i="1"/>
  <c r="I668" i="1" s="1"/>
  <c r="AO667" i="1"/>
  <c r="J668" i="1" s="1"/>
  <c r="T668" i="1" l="1"/>
  <c r="AC668" i="1" s="1"/>
  <c r="S668" i="1"/>
  <c r="AB668" i="1" s="1"/>
  <c r="AF669" i="1"/>
  <c r="AJ669" i="1"/>
  <c r="AS667" i="1"/>
  <c r="N668" i="1" s="1"/>
  <c r="AR667" i="1"/>
  <c r="M668" i="1" s="1"/>
  <c r="AH668" i="1"/>
  <c r="AD668" i="1"/>
  <c r="AP668" i="1" s="1"/>
  <c r="K669" i="1" s="1"/>
  <c r="X668" i="1" l="1"/>
  <c r="U668" i="1"/>
  <c r="Q668" i="1"/>
  <c r="Y668" i="1"/>
  <c r="AE669" i="1"/>
  <c r="AQ669" i="1" s="1"/>
  <c r="L670" i="1" s="1"/>
  <c r="AI669" i="1"/>
  <c r="V668" i="1" l="1"/>
  <c r="AG668" i="1" s="1"/>
  <c r="AK668" i="1"/>
  <c r="AT668" i="1" s="1"/>
  <c r="O669" i="1" s="1"/>
  <c r="AN668" i="1"/>
  <c r="I669" i="1" s="1"/>
  <c r="AO668" i="1"/>
  <c r="AJ670" i="1"/>
  <c r="AF670" i="1"/>
  <c r="J669" i="1" l="1"/>
  <c r="S669" i="1" s="1"/>
  <c r="AS668" i="1"/>
  <c r="N669" i="1" s="1"/>
  <c r="AR668" i="1"/>
  <c r="M669" i="1" s="1"/>
  <c r="T669" i="1" l="1"/>
  <c r="AC669" i="1" s="1"/>
  <c r="AB669" i="1"/>
  <c r="U669" i="1"/>
  <c r="AD669" i="1"/>
  <c r="AP669" i="1" s="1"/>
  <c r="K670" i="1" s="1"/>
  <c r="Q669" i="1"/>
  <c r="AH669" i="1"/>
  <c r="Y669" i="1"/>
  <c r="X669" i="1" l="1"/>
  <c r="V669" i="1"/>
  <c r="AG669" i="1" s="1"/>
  <c r="AK669" i="1"/>
  <c r="AT669" i="1" s="1"/>
  <c r="O670" i="1" s="1"/>
  <c r="AE670" i="1"/>
  <c r="AQ670" i="1" s="1"/>
  <c r="L671" i="1" s="1"/>
  <c r="AJ671" i="1" s="1"/>
  <c r="AI670" i="1"/>
  <c r="AN669" i="1"/>
  <c r="I670" i="1" s="1"/>
  <c r="AO669" i="1"/>
  <c r="J670" i="1" s="1"/>
  <c r="T670" i="1" l="1"/>
  <c r="AC670" i="1" s="1"/>
  <c r="S670" i="1"/>
  <c r="AB670" i="1" s="1"/>
  <c r="AF671" i="1"/>
  <c r="AS669" i="1"/>
  <c r="N670" i="1" s="1"/>
  <c r="AR669" i="1"/>
  <c r="M670" i="1" s="1"/>
  <c r="AD670" i="1"/>
  <c r="AP670" i="1" s="1"/>
  <c r="K671" i="1" s="1"/>
  <c r="AH670" i="1"/>
  <c r="X670" i="1" l="1"/>
  <c r="U670" i="1"/>
  <c r="Q670" i="1"/>
  <c r="Y670" i="1"/>
  <c r="AI671" i="1"/>
  <c r="AE671" i="1"/>
  <c r="AQ671" i="1" s="1"/>
  <c r="L672" i="1" s="1"/>
  <c r="V670" i="1" l="1"/>
  <c r="AG670" i="1" s="1"/>
  <c r="AK670" i="1"/>
  <c r="AT670" i="1" s="1"/>
  <c r="O671" i="1" s="1"/>
  <c r="AN670" i="1"/>
  <c r="I671" i="1" s="1"/>
  <c r="AO670" i="1"/>
  <c r="AJ672" i="1"/>
  <c r="AF672" i="1"/>
  <c r="J671" i="1" l="1"/>
  <c r="S671" i="1" s="1"/>
  <c r="AS670" i="1"/>
  <c r="N671" i="1" s="1"/>
  <c r="AR670" i="1"/>
  <c r="M671" i="1" s="1"/>
  <c r="T671" i="1" l="1"/>
  <c r="AC671" i="1" s="1"/>
  <c r="AB671" i="1"/>
  <c r="U671" i="1"/>
  <c r="Q671" i="1"/>
  <c r="AD671" i="1"/>
  <c r="AP671" i="1" s="1"/>
  <c r="K672" i="1" s="1"/>
  <c r="AH671" i="1"/>
  <c r="Y671" i="1"/>
  <c r="X671" i="1" l="1"/>
  <c r="V671" i="1"/>
  <c r="AG671" i="1" s="1"/>
  <c r="AK671" i="1"/>
  <c r="AT671" i="1" s="1"/>
  <c r="O672" i="1" s="1"/>
  <c r="AE672" i="1"/>
  <c r="AQ672" i="1" s="1"/>
  <c r="L673" i="1" s="1"/>
  <c r="AF673" i="1" s="1"/>
  <c r="AI672" i="1"/>
  <c r="AN671" i="1"/>
  <c r="I672" i="1" s="1"/>
  <c r="AO671" i="1"/>
  <c r="J672" i="1" s="1"/>
  <c r="T672" i="1" l="1"/>
  <c r="AC672" i="1" s="1"/>
  <c r="S672" i="1"/>
  <c r="AB672" i="1" s="1"/>
  <c r="AJ673" i="1"/>
  <c r="AD672" i="1"/>
  <c r="AP672" i="1" s="1"/>
  <c r="K673" i="1" s="1"/>
  <c r="AH672" i="1"/>
  <c r="AS671" i="1"/>
  <c r="N672" i="1" s="1"/>
  <c r="AR671" i="1"/>
  <c r="M672" i="1" s="1"/>
  <c r="X672" i="1" l="1"/>
  <c r="U672" i="1"/>
  <c r="Q672" i="1"/>
  <c r="AI673" i="1"/>
  <c r="AE673" i="1"/>
  <c r="AQ673" i="1" s="1"/>
  <c r="L674" i="1" s="1"/>
  <c r="Y672" i="1"/>
  <c r="V672" i="1" l="1"/>
  <c r="AG672" i="1" s="1"/>
  <c r="AK672" i="1"/>
  <c r="AT672" i="1" s="1"/>
  <c r="O673" i="1" s="1"/>
  <c r="AN672" i="1"/>
  <c r="I673" i="1" s="1"/>
  <c r="AO672" i="1"/>
  <c r="J673" i="1" s="1"/>
  <c r="AF674" i="1"/>
  <c r="AJ674" i="1"/>
  <c r="T673" i="1" l="1"/>
  <c r="AC673" i="1" s="1"/>
  <c r="S673" i="1"/>
  <c r="AB673" i="1" s="1"/>
  <c r="AS672" i="1"/>
  <c r="N673" i="1" s="1"/>
  <c r="AR672" i="1"/>
  <c r="M673" i="1" s="1"/>
  <c r="AH673" i="1"/>
  <c r="AD673" i="1"/>
  <c r="AP673" i="1" s="1"/>
  <c r="K674" i="1" s="1"/>
  <c r="X673" i="1" l="1"/>
  <c r="U673" i="1"/>
  <c r="Q673" i="1"/>
  <c r="Y673" i="1"/>
  <c r="AE674" i="1"/>
  <c r="AQ674" i="1" s="1"/>
  <c r="L675" i="1" s="1"/>
  <c r="AI674" i="1"/>
  <c r="V673" i="1" l="1"/>
  <c r="AG673" i="1" s="1"/>
  <c r="AK673" i="1"/>
  <c r="AT673" i="1" s="1"/>
  <c r="O674" i="1" s="1"/>
  <c r="AN673" i="1"/>
  <c r="I674" i="1" s="1"/>
  <c r="AO673" i="1"/>
  <c r="AJ675" i="1"/>
  <c r="AF675" i="1"/>
  <c r="J674" i="1" l="1"/>
  <c r="S674" i="1" s="1"/>
  <c r="AS673" i="1"/>
  <c r="N674" i="1" s="1"/>
  <c r="AR673" i="1"/>
  <c r="M674" i="1" s="1"/>
  <c r="T674" i="1" l="1"/>
  <c r="AC674" i="1" s="1"/>
  <c r="AB674" i="1"/>
  <c r="U674" i="1"/>
  <c r="AD674" i="1"/>
  <c r="AP674" i="1" s="1"/>
  <c r="K675" i="1" s="1"/>
  <c r="Q674" i="1"/>
  <c r="AH674" i="1"/>
  <c r="Y674" i="1"/>
  <c r="X674" i="1" l="1"/>
  <c r="V674" i="1"/>
  <c r="AG674" i="1" s="1"/>
  <c r="AK674" i="1"/>
  <c r="AT674" i="1" s="1"/>
  <c r="O675" i="1" s="1"/>
  <c r="AE675" i="1"/>
  <c r="AQ675" i="1" s="1"/>
  <c r="L676" i="1" s="1"/>
  <c r="AJ676" i="1" s="1"/>
  <c r="AI675" i="1"/>
  <c r="AN674" i="1"/>
  <c r="I675" i="1" s="1"/>
  <c r="AO674" i="1"/>
  <c r="J675" i="1" s="1"/>
  <c r="T675" i="1" l="1"/>
  <c r="AC675" i="1" s="1"/>
  <c r="S675" i="1"/>
  <c r="AB675" i="1" s="1"/>
  <c r="AF676" i="1"/>
  <c r="AS674" i="1"/>
  <c r="N675" i="1" s="1"/>
  <c r="AR674" i="1"/>
  <c r="M675" i="1" s="1"/>
  <c r="AH675" i="1"/>
  <c r="AD675" i="1"/>
  <c r="AP675" i="1" s="1"/>
  <c r="K676" i="1" s="1"/>
  <c r="X675" i="1" l="1"/>
  <c r="U675" i="1"/>
  <c r="Q675" i="1"/>
  <c r="Y675" i="1"/>
  <c r="AE676" i="1"/>
  <c r="AQ676" i="1" s="1"/>
  <c r="L677" i="1" s="1"/>
  <c r="AI676" i="1"/>
  <c r="V675" i="1" l="1"/>
  <c r="AG675" i="1" s="1"/>
  <c r="AK675" i="1"/>
  <c r="AT675" i="1" s="1"/>
  <c r="O676" i="1" s="1"/>
  <c r="AN675" i="1"/>
  <c r="I676" i="1" s="1"/>
  <c r="AO675" i="1"/>
  <c r="AJ677" i="1"/>
  <c r="AF677" i="1"/>
  <c r="J676" i="1" l="1"/>
  <c r="S676" i="1" s="1"/>
  <c r="AS675" i="1"/>
  <c r="N676" i="1" s="1"/>
  <c r="AR675" i="1"/>
  <c r="M676" i="1" s="1"/>
  <c r="T676" i="1" l="1"/>
  <c r="AC676" i="1" s="1"/>
  <c r="AD676" i="1"/>
  <c r="AP676" i="1" s="1"/>
  <c r="K677" i="1" s="1"/>
  <c r="AB676" i="1"/>
  <c r="U676" i="1"/>
  <c r="Q676" i="1"/>
  <c r="AH676" i="1"/>
  <c r="Y676" i="1"/>
  <c r="X676" i="1" l="1"/>
  <c r="V676" i="1"/>
  <c r="AG676" i="1" s="1"/>
  <c r="AK676" i="1"/>
  <c r="AT676" i="1" s="1"/>
  <c r="O677" i="1" s="1"/>
  <c r="AE677" i="1"/>
  <c r="AQ677" i="1" s="1"/>
  <c r="L678" i="1" s="1"/>
  <c r="AF678" i="1" s="1"/>
  <c r="AI677" i="1"/>
  <c r="AN676" i="1"/>
  <c r="I677" i="1" s="1"/>
  <c r="AO676" i="1"/>
  <c r="J677" i="1" s="1"/>
  <c r="T677" i="1" l="1"/>
  <c r="AC677" i="1" s="1"/>
  <c r="S677" i="1"/>
  <c r="AB677" i="1" s="1"/>
  <c r="AJ678" i="1"/>
  <c r="AD677" i="1"/>
  <c r="AP677" i="1" s="1"/>
  <c r="K678" i="1" s="1"/>
  <c r="AH677" i="1"/>
  <c r="AS676" i="1"/>
  <c r="N677" i="1" s="1"/>
  <c r="AR676" i="1"/>
  <c r="M677" i="1" s="1"/>
  <c r="X677" i="1" l="1"/>
  <c r="U677" i="1"/>
  <c r="Q677" i="1"/>
  <c r="Y677" i="1"/>
  <c r="AI678" i="1"/>
  <c r="AE678" i="1"/>
  <c r="AQ678" i="1" s="1"/>
  <c r="L679" i="1" s="1"/>
  <c r="V677" i="1" l="1"/>
  <c r="AG677" i="1" s="1"/>
  <c r="AK677" i="1"/>
  <c r="AT677" i="1" s="1"/>
  <c r="O678" i="1" s="1"/>
  <c r="AN677" i="1"/>
  <c r="I678" i="1" s="1"/>
  <c r="AF679" i="1"/>
  <c r="AJ679" i="1"/>
  <c r="AO677" i="1"/>
  <c r="J678" i="1" s="1"/>
  <c r="T678" i="1" l="1"/>
  <c r="AC678" i="1" s="1"/>
  <c r="S678" i="1"/>
  <c r="AB678" i="1" s="1"/>
  <c r="AD678" i="1"/>
  <c r="AP678" i="1" s="1"/>
  <c r="K679" i="1" s="1"/>
  <c r="AH678" i="1"/>
  <c r="AS677" i="1"/>
  <c r="N678" i="1" s="1"/>
  <c r="AR677" i="1"/>
  <c r="M678" i="1" s="1"/>
  <c r="X678" i="1" l="1"/>
  <c r="U678" i="1"/>
  <c r="Q678" i="1"/>
  <c r="Y678" i="1"/>
  <c r="AI679" i="1"/>
  <c r="AE679" i="1"/>
  <c r="AQ679" i="1" s="1"/>
  <c r="L680" i="1" s="1"/>
  <c r="V678" i="1" l="1"/>
  <c r="AG678" i="1" s="1"/>
  <c r="AK678" i="1"/>
  <c r="AT678" i="1" s="1"/>
  <c r="O679" i="1" s="1"/>
  <c r="AN678" i="1"/>
  <c r="I679" i="1" s="1"/>
  <c r="AO678" i="1"/>
  <c r="J679" i="1" s="1"/>
  <c r="AJ680" i="1"/>
  <c r="AF680" i="1"/>
  <c r="T679" i="1" l="1"/>
  <c r="AC679" i="1" s="1"/>
  <c r="S679" i="1"/>
  <c r="AB679" i="1" s="1"/>
  <c r="AS678" i="1"/>
  <c r="N679" i="1" s="1"/>
  <c r="AR678" i="1"/>
  <c r="M679" i="1" s="1"/>
  <c r="AH679" i="1"/>
  <c r="AD679" i="1"/>
  <c r="AP679" i="1" s="1"/>
  <c r="K680" i="1" s="1"/>
  <c r="X679" i="1" l="1"/>
  <c r="U679" i="1"/>
  <c r="Q679" i="1"/>
  <c r="Y679" i="1"/>
  <c r="AI680" i="1"/>
  <c r="AE680" i="1"/>
  <c r="AQ680" i="1" s="1"/>
  <c r="L681" i="1" s="1"/>
  <c r="V679" i="1" l="1"/>
  <c r="AG679" i="1" s="1"/>
  <c r="AK679" i="1"/>
  <c r="AT679" i="1" s="1"/>
  <c r="O680" i="1" s="1"/>
  <c r="AN679" i="1"/>
  <c r="I680" i="1" s="1"/>
  <c r="AO679" i="1"/>
  <c r="AJ681" i="1"/>
  <c r="AF681" i="1"/>
  <c r="J680" i="1" l="1"/>
  <c r="S680" i="1" s="1"/>
  <c r="AS679" i="1"/>
  <c r="N680" i="1" s="1"/>
  <c r="AR679" i="1"/>
  <c r="M680" i="1" s="1"/>
  <c r="T680" i="1" l="1"/>
  <c r="AC680" i="1" s="1"/>
  <c r="AB680" i="1"/>
  <c r="AH680" i="1"/>
  <c r="U680" i="1"/>
  <c r="Q680" i="1"/>
  <c r="AD680" i="1"/>
  <c r="AP680" i="1" s="1"/>
  <c r="K681" i="1" s="1"/>
  <c r="Y680" i="1"/>
  <c r="X680" i="1" l="1"/>
  <c r="V680" i="1"/>
  <c r="AG680" i="1" s="1"/>
  <c r="AK680" i="1"/>
  <c r="AT680" i="1" s="1"/>
  <c r="O681" i="1" s="1"/>
  <c r="AI681" i="1"/>
  <c r="AE681" i="1"/>
  <c r="AQ681" i="1" s="1"/>
  <c r="L682" i="1" s="1"/>
  <c r="AN680" i="1"/>
  <c r="I681" i="1" s="1"/>
  <c r="AO680" i="1"/>
  <c r="J681" i="1" s="1"/>
  <c r="T681" i="1" l="1"/>
  <c r="AC681" i="1" s="1"/>
  <c r="S681" i="1"/>
  <c r="AB681" i="1" s="1"/>
  <c r="AF682" i="1"/>
  <c r="AJ682" i="1"/>
  <c r="AS680" i="1"/>
  <c r="N681" i="1" s="1"/>
  <c r="AR680" i="1"/>
  <c r="M681" i="1" s="1"/>
  <c r="AD681" i="1"/>
  <c r="AP681" i="1" s="1"/>
  <c r="K682" i="1" s="1"/>
  <c r="AH681" i="1"/>
  <c r="X681" i="1" l="1"/>
  <c r="U681" i="1"/>
  <c r="Q681" i="1"/>
  <c r="Y681" i="1"/>
  <c r="AE682" i="1"/>
  <c r="AQ682" i="1" s="1"/>
  <c r="L683" i="1" s="1"/>
  <c r="AI682" i="1"/>
  <c r="V681" i="1" l="1"/>
  <c r="AK681" i="1"/>
  <c r="AT681" i="1" s="1"/>
  <c r="O682" i="1" s="1"/>
  <c r="AN681" i="1"/>
  <c r="I682" i="1" s="1"/>
  <c r="AO681" i="1"/>
  <c r="AG681" i="1"/>
  <c r="AJ683" i="1"/>
  <c r="AF683" i="1"/>
  <c r="J682" i="1" l="1"/>
  <c r="S682" i="1" s="1"/>
  <c r="AS681" i="1"/>
  <c r="N682" i="1" s="1"/>
  <c r="AR681" i="1"/>
  <c r="M682" i="1" s="1"/>
  <c r="T682" i="1" l="1"/>
  <c r="AC682" i="1" s="1"/>
  <c r="AB682" i="1"/>
  <c r="U682" i="1"/>
  <c r="Q682" i="1"/>
  <c r="AH682" i="1"/>
  <c r="AD682" i="1"/>
  <c r="AP682" i="1" s="1"/>
  <c r="K683" i="1" s="1"/>
  <c r="Y682" i="1"/>
  <c r="X682" i="1" l="1"/>
  <c r="V682" i="1"/>
  <c r="AG682" i="1" s="1"/>
  <c r="AK682" i="1"/>
  <c r="AT682" i="1" s="1"/>
  <c r="O683" i="1" s="1"/>
  <c r="AE683" i="1"/>
  <c r="AQ683" i="1" s="1"/>
  <c r="L684" i="1" s="1"/>
  <c r="AI683" i="1"/>
  <c r="AN682" i="1"/>
  <c r="I683" i="1" s="1"/>
  <c r="AO682" i="1"/>
  <c r="J683" i="1" s="1"/>
  <c r="T683" i="1" l="1"/>
  <c r="AC683" i="1" s="1"/>
  <c r="S683" i="1"/>
  <c r="AB683" i="1" s="1"/>
  <c r="AJ684" i="1"/>
  <c r="AF684" i="1"/>
  <c r="AS682" i="1"/>
  <c r="N683" i="1" s="1"/>
  <c r="AR682" i="1"/>
  <c r="M683" i="1" s="1"/>
  <c r="AD683" i="1"/>
  <c r="AP683" i="1" s="1"/>
  <c r="K684" i="1" s="1"/>
  <c r="AH683" i="1"/>
  <c r="X683" i="1" l="1"/>
  <c r="U683" i="1"/>
  <c r="Q683" i="1"/>
  <c r="AI684" i="1"/>
  <c r="AE684" i="1"/>
  <c r="AQ684" i="1" s="1"/>
  <c r="L685" i="1" s="1"/>
  <c r="Y683" i="1"/>
  <c r="V683" i="1" l="1"/>
  <c r="AG683" i="1" s="1"/>
  <c r="AK683" i="1"/>
  <c r="AT683" i="1" s="1"/>
  <c r="O684" i="1" s="1"/>
  <c r="AN683" i="1"/>
  <c r="I684" i="1" s="1"/>
  <c r="AF685" i="1"/>
  <c r="AJ685" i="1"/>
  <c r="AO683" i="1"/>
  <c r="J684" i="1" s="1"/>
  <c r="T684" i="1" l="1"/>
  <c r="AC684" i="1" s="1"/>
  <c r="S684" i="1"/>
  <c r="AB684" i="1" s="1"/>
  <c r="AH684" i="1"/>
  <c r="AD684" i="1"/>
  <c r="AP684" i="1" s="1"/>
  <c r="K685" i="1" s="1"/>
  <c r="AS683" i="1"/>
  <c r="N684" i="1" s="1"/>
  <c r="AR683" i="1"/>
  <c r="M684" i="1" s="1"/>
  <c r="X684" i="1" l="1"/>
  <c r="U684" i="1"/>
  <c r="Q684" i="1"/>
  <c r="AI685" i="1"/>
  <c r="AE685" i="1"/>
  <c r="AQ685" i="1" s="1"/>
  <c r="L686" i="1" s="1"/>
  <c r="Y684" i="1"/>
  <c r="V684" i="1" l="1"/>
  <c r="AG684" i="1" s="1"/>
  <c r="AK684" i="1"/>
  <c r="AT684" i="1" s="1"/>
  <c r="O685" i="1" s="1"/>
  <c r="AN684" i="1"/>
  <c r="I685" i="1" s="1"/>
  <c r="AF686" i="1"/>
  <c r="AJ686" i="1"/>
  <c r="AO684" i="1"/>
  <c r="J685" i="1" s="1"/>
  <c r="T685" i="1" l="1"/>
  <c r="AC685" i="1" s="1"/>
  <c r="S685" i="1"/>
  <c r="AB685" i="1" s="1"/>
  <c r="AS684" i="1"/>
  <c r="N685" i="1" s="1"/>
  <c r="AR684" i="1"/>
  <c r="AD685" i="1"/>
  <c r="AP685" i="1" s="1"/>
  <c r="K686" i="1" s="1"/>
  <c r="AH685" i="1"/>
  <c r="M685" i="1" l="1"/>
  <c r="X685" i="1" s="1"/>
  <c r="AI686" i="1"/>
  <c r="AE686" i="1"/>
  <c r="AQ686" i="1" s="1"/>
  <c r="L687" i="1" s="1"/>
  <c r="U685" i="1" l="1"/>
  <c r="Y685" i="1"/>
  <c r="Q685" i="1"/>
  <c r="AF687" i="1"/>
  <c r="AJ687" i="1"/>
  <c r="V685" i="1" l="1"/>
  <c r="AG685" i="1" s="1"/>
  <c r="AK685" i="1"/>
  <c r="AT685" i="1" s="1"/>
  <c r="O686" i="1" s="1"/>
  <c r="AN685" i="1"/>
  <c r="I686" i="1" s="1"/>
  <c r="AO685" i="1"/>
  <c r="AR685" i="1" l="1"/>
  <c r="M686" i="1" s="1"/>
  <c r="U686" i="1" s="1"/>
  <c r="AS685" i="1"/>
  <c r="N686" i="1" s="1"/>
  <c r="J686" i="1"/>
  <c r="S686" i="1" s="1"/>
  <c r="T686" i="1" l="1"/>
  <c r="AC686" i="1" s="1"/>
  <c r="AB686" i="1"/>
  <c r="V686" i="1"/>
  <c r="AG686" i="1" s="1"/>
  <c r="AK686" i="1"/>
  <c r="Y686" i="1"/>
  <c r="Q686" i="1"/>
  <c r="AD686" i="1"/>
  <c r="AP686" i="1" s="1"/>
  <c r="AH686" i="1"/>
  <c r="X686" i="1" l="1"/>
  <c r="AN686" i="1"/>
  <c r="I687" i="1" s="1"/>
  <c r="AO686" i="1"/>
  <c r="J687" i="1" s="1"/>
  <c r="AT686" i="1"/>
  <c r="O687" i="1" s="1"/>
  <c r="K687" i="1"/>
  <c r="AS686" i="1"/>
  <c r="N687" i="1" s="1"/>
  <c r="AR686" i="1"/>
  <c r="T687" i="1" l="1"/>
  <c r="AC687" i="1" s="1"/>
  <c r="S687" i="1"/>
  <c r="AB687" i="1" s="1"/>
  <c r="AD687" i="1"/>
  <c r="AH687" i="1"/>
  <c r="M687" i="1"/>
  <c r="AI687" i="1"/>
  <c r="AE687" i="1"/>
  <c r="AQ687" i="1" s="1"/>
  <c r="L688" i="1" s="1"/>
  <c r="X687" i="1" l="1"/>
  <c r="AP687" i="1"/>
  <c r="K688" i="1" s="1"/>
  <c r="Y687" i="1"/>
  <c r="U687" i="1"/>
  <c r="AJ688" i="1"/>
  <c r="AF688" i="1"/>
  <c r="Q687" i="1"/>
  <c r="AE688" i="1" l="1"/>
  <c r="AQ688" i="1" s="1"/>
  <c r="L689" i="1" s="1"/>
  <c r="AF689" i="1" s="1"/>
  <c r="V687" i="1"/>
  <c r="AG687" i="1" s="1"/>
  <c r="AK687" i="1"/>
  <c r="AT687" i="1" s="1"/>
  <c r="O688" i="1" s="1"/>
  <c r="AI688" i="1"/>
  <c r="AN687" i="1"/>
  <c r="I688" i="1" s="1"/>
  <c r="AO687" i="1"/>
  <c r="J688" i="1" s="1"/>
  <c r="T688" i="1" l="1"/>
  <c r="AC688" i="1" s="1"/>
  <c r="S688" i="1"/>
  <c r="AB688" i="1" s="1"/>
  <c r="AH688" i="1"/>
  <c r="AR687" i="1"/>
  <c r="M688" i="1" s="1"/>
  <c r="U688" i="1" s="1"/>
  <c r="AJ689" i="1"/>
  <c r="AD688" i="1"/>
  <c r="AP688" i="1" s="1"/>
  <c r="K689" i="1" s="1"/>
  <c r="AS687" i="1"/>
  <c r="N688" i="1" s="1"/>
  <c r="X688" i="1" l="1"/>
  <c r="AI689" i="1"/>
  <c r="Q688" i="1"/>
  <c r="Y688" i="1"/>
  <c r="V688" i="1"/>
  <c r="AG688" i="1" s="1"/>
  <c r="AK688" i="1"/>
  <c r="AT688" i="1" s="1"/>
  <c r="O689" i="1" s="1"/>
  <c r="AE689" i="1"/>
  <c r="AQ689" i="1" s="1"/>
  <c r="L690" i="1" s="1"/>
  <c r="AF690" i="1" s="1"/>
  <c r="AJ690" i="1" l="1"/>
  <c r="AN688" i="1"/>
  <c r="I689" i="1" s="1"/>
  <c r="AO688" i="1"/>
  <c r="J689" i="1" s="1"/>
  <c r="AS688" i="1"/>
  <c r="N689" i="1" s="1"/>
  <c r="AR688" i="1"/>
  <c r="M689" i="1" s="1"/>
  <c r="T689" i="1" l="1"/>
  <c r="AC689" i="1" s="1"/>
  <c r="S689" i="1"/>
  <c r="AB689" i="1" s="1"/>
  <c r="AD689" i="1"/>
  <c r="AP689" i="1" s="1"/>
  <c r="K690" i="1" s="1"/>
  <c r="U689" i="1"/>
  <c r="Q689" i="1"/>
  <c r="AH689" i="1"/>
  <c r="Y689" i="1"/>
  <c r="X689" i="1" l="1"/>
  <c r="V689" i="1"/>
  <c r="AG689" i="1" s="1"/>
  <c r="AK689" i="1"/>
  <c r="AT689" i="1" s="1"/>
  <c r="O690" i="1" s="1"/>
  <c r="AE690" i="1"/>
  <c r="AQ690" i="1" s="1"/>
  <c r="L691" i="1" s="1"/>
  <c r="AJ691" i="1" s="1"/>
  <c r="AI690" i="1"/>
  <c r="AN689" i="1"/>
  <c r="I690" i="1" s="1"/>
  <c r="AO689" i="1"/>
  <c r="J690" i="1" s="1"/>
  <c r="T690" i="1" l="1"/>
  <c r="AC690" i="1" s="1"/>
  <c r="S690" i="1"/>
  <c r="AB690" i="1" s="1"/>
  <c r="AF691" i="1"/>
  <c r="AS689" i="1"/>
  <c r="N690" i="1" s="1"/>
  <c r="AR689" i="1"/>
  <c r="M690" i="1" s="1"/>
  <c r="AH690" i="1"/>
  <c r="AD690" i="1"/>
  <c r="AP690" i="1" s="1"/>
  <c r="K691" i="1" s="1"/>
  <c r="X690" i="1" l="1"/>
  <c r="U690" i="1"/>
  <c r="Q690" i="1"/>
  <c r="Y690" i="1"/>
  <c r="AI691" i="1"/>
  <c r="AE691" i="1"/>
  <c r="AQ691" i="1" s="1"/>
  <c r="L692" i="1" s="1"/>
  <c r="V690" i="1" l="1"/>
  <c r="AG690" i="1" s="1"/>
  <c r="AK690" i="1"/>
  <c r="AT690" i="1" s="1"/>
  <c r="O691" i="1" s="1"/>
  <c r="AN690" i="1"/>
  <c r="I691" i="1" s="1"/>
  <c r="AO690" i="1"/>
  <c r="AJ692" i="1"/>
  <c r="AF692" i="1"/>
  <c r="J691" i="1" l="1"/>
  <c r="S691" i="1" s="1"/>
  <c r="AS690" i="1"/>
  <c r="N691" i="1" s="1"/>
  <c r="AR690" i="1"/>
  <c r="M691" i="1" s="1"/>
  <c r="T691" i="1" l="1"/>
  <c r="AC691" i="1" s="1"/>
  <c r="AB691" i="1"/>
  <c r="U691" i="1"/>
  <c r="AH691" i="1"/>
  <c r="AD691" i="1"/>
  <c r="AP691" i="1" s="1"/>
  <c r="K692" i="1" s="1"/>
  <c r="Q691" i="1"/>
  <c r="Y691" i="1"/>
  <c r="X691" i="1" l="1"/>
  <c r="AI692" i="1"/>
  <c r="V691" i="1"/>
  <c r="AG691" i="1" s="1"/>
  <c r="AK691" i="1"/>
  <c r="AT691" i="1" s="1"/>
  <c r="O692" i="1" s="1"/>
  <c r="AE692" i="1"/>
  <c r="AQ692" i="1" s="1"/>
  <c r="L693" i="1" s="1"/>
  <c r="AN691" i="1"/>
  <c r="I692" i="1" s="1"/>
  <c r="AO691" i="1"/>
  <c r="J692" i="1" s="1"/>
  <c r="T692" i="1" l="1"/>
  <c r="AC692" i="1" s="1"/>
  <c r="S692" i="1"/>
  <c r="AB692" i="1" s="1"/>
  <c r="AF693" i="1"/>
  <c r="AJ693" i="1"/>
  <c r="AD692" i="1"/>
  <c r="AP692" i="1" s="1"/>
  <c r="K693" i="1" s="1"/>
  <c r="AH692" i="1"/>
  <c r="AS691" i="1"/>
  <c r="N692" i="1" s="1"/>
  <c r="AR691" i="1"/>
  <c r="M692" i="1" s="1"/>
  <c r="X692" i="1" l="1"/>
  <c r="U692" i="1"/>
  <c r="Q692" i="1"/>
  <c r="AI693" i="1"/>
  <c r="AE693" i="1"/>
  <c r="AQ693" i="1" s="1"/>
  <c r="L694" i="1" s="1"/>
  <c r="Y692" i="1"/>
  <c r="V692" i="1" l="1"/>
  <c r="AG692" i="1" s="1"/>
  <c r="AK692" i="1"/>
  <c r="AT692" i="1" s="1"/>
  <c r="O693" i="1" s="1"/>
  <c r="AN692" i="1"/>
  <c r="I693" i="1" s="1"/>
  <c r="AO692" i="1"/>
  <c r="J693" i="1" s="1"/>
  <c r="AJ694" i="1"/>
  <c r="AF694" i="1"/>
  <c r="T693" i="1" l="1"/>
  <c r="AC693" i="1" s="1"/>
  <c r="S693" i="1"/>
  <c r="AB693" i="1" s="1"/>
  <c r="AS692" i="1"/>
  <c r="N693" i="1" s="1"/>
  <c r="AR692" i="1"/>
  <c r="M693" i="1" s="1"/>
  <c r="AH693" i="1"/>
  <c r="AD693" i="1"/>
  <c r="AP693" i="1" s="1"/>
  <c r="K694" i="1" s="1"/>
  <c r="X693" i="1" l="1"/>
  <c r="U693" i="1"/>
  <c r="Q693" i="1"/>
  <c r="Y693" i="1"/>
  <c r="AI694" i="1"/>
  <c r="AE694" i="1"/>
  <c r="AQ694" i="1" s="1"/>
  <c r="L695" i="1" s="1"/>
  <c r="V693" i="1" l="1"/>
  <c r="AG693" i="1" s="1"/>
  <c r="AK693" i="1"/>
  <c r="AT693" i="1" s="1"/>
  <c r="O694" i="1" s="1"/>
  <c r="AN693" i="1"/>
  <c r="I694" i="1" s="1"/>
  <c r="AO693" i="1"/>
  <c r="AF695" i="1"/>
  <c r="AJ695" i="1"/>
  <c r="J694" i="1" l="1"/>
  <c r="S694" i="1" s="1"/>
  <c r="AS693" i="1"/>
  <c r="N694" i="1" s="1"/>
  <c r="AR693" i="1"/>
  <c r="M694" i="1" s="1"/>
  <c r="T694" i="1" l="1"/>
  <c r="AC694" i="1" s="1"/>
  <c r="AB694" i="1"/>
  <c r="U694" i="1"/>
  <c r="Q694" i="1"/>
  <c r="AH694" i="1"/>
  <c r="AD694" i="1"/>
  <c r="AP694" i="1" s="1"/>
  <c r="K695" i="1" s="1"/>
  <c r="Y694" i="1"/>
  <c r="X694" i="1" l="1"/>
  <c r="V694" i="1"/>
  <c r="AG694" i="1" s="1"/>
  <c r="AK694" i="1"/>
  <c r="AT694" i="1" s="1"/>
  <c r="O695" i="1" s="1"/>
  <c r="AE695" i="1"/>
  <c r="AQ695" i="1" s="1"/>
  <c r="L696" i="1" s="1"/>
  <c r="AI695" i="1"/>
  <c r="AN694" i="1"/>
  <c r="I695" i="1" s="1"/>
  <c r="AO694" i="1"/>
  <c r="J695" i="1" s="1"/>
  <c r="T695" i="1" l="1"/>
  <c r="AC695" i="1" s="1"/>
  <c r="S695" i="1"/>
  <c r="AB695" i="1" s="1"/>
  <c r="AF696" i="1"/>
  <c r="AJ696" i="1"/>
  <c r="AS694" i="1"/>
  <c r="N695" i="1" s="1"/>
  <c r="AR694" i="1"/>
  <c r="AH695" i="1"/>
  <c r="AD695" i="1"/>
  <c r="AP695" i="1" s="1"/>
  <c r="K696" i="1" s="1"/>
  <c r="M695" i="1" l="1"/>
  <c r="X695" i="1" s="1"/>
  <c r="AE696" i="1"/>
  <c r="AQ696" i="1" s="1"/>
  <c r="L697" i="1" s="1"/>
  <c r="AI696" i="1"/>
  <c r="U695" i="1" l="1"/>
  <c r="Q695" i="1"/>
  <c r="Y695" i="1"/>
  <c r="AJ697" i="1"/>
  <c r="AF697" i="1"/>
  <c r="V695" i="1" l="1"/>
  <c r="AG695" i="1" s="1"/>
  <c r="AK695" i="1"/>
  <c r="AT695" i="1" s="1"/>
  <c r="O696" i="1" s="1"/>
  <c r="AN695" i="1"/>
  <c r="I696" i="1" s="1"/>
  <c r="AO695" i="1"/>
  <c r="J696" i="1" s="1"/>
  <c r="T696" i="1" l="1"/>
  <c r="AC696" i="1" s="1"/>
  <c r="S696" i="1"/>
  <c r="AB696" i="1" s="1"/>
  <c r="AR695" i="1"/>
  <c r="M696" i="1" s="1"/>
  <c r="U696" i="1" s="1"/>
  <c r="AS695" i="1"/>
  <c r="N696" i="1" s="1"/>
  <c r="AD696" i="1"/>
  <c r="AP696" i="1" s="1"/>
  <c r="AH696" i="1"/>
  <c r="X696" i="1" l="1"/>
  <c r="Y696" i="1"/>
  <c r="Q696" i="1"/>
  <c r="V696" i="1"/>
  <c r="AG696" i="1" s="1"/>
  <c r="AK696" i="1"/>
  <c r="AT696" i="1" s="1"/>
  <c r="O697" i="1" s="1"/>
  <c r="K697" i="1"/>
  <c r="AO696" i="1" l="1"/>
  <c r="J697" i="1" s="1"/>
  <c r="AN696" i="1"/>
  <c r="I697" i="1" s="1"/>
  <c r="AI697" i="1"/>
  <c r="AE697" i="1"/>
  <c r="AQ697" i="1" s="1"/>
  <c r="L698" i="1" s="1"/>
  <c r="AS696" i="1"/>
  <c r="N697" i="1" s="1"/>
  <c r="AR696" i="1"/>
  <c r="T697" i="1" l="1"/>
  <c r="AC697" i="1" s="1"/>
  <c r="AD697" i="1"/>
  <c r="AP697" i="1" s="1"/>
  <c r="K698" i="1" s="1"/>
  <c r="S697" i="1"/>
  <c r="AB697" i="1" s="1"/>
  <c r="AH697" i="1"/>
  <c r="M697" i="1"/>
  <c r="AJ698" i="1"/>
  <c r="AF698" i="1"/>
  <c r="X697" i="1" l="1"/>
  <c r="AE698" i="1"/>
  <c r="AQ698" i="1" s="1"/>
  <c r="L699" i="1" s="1"/>
  <c r="AJ699" i="1" s="1"/>
  <c r="AI698" i="1"/>
  <c r="U697" i="1"/>
  <c r="Q697" i="1"/>
  <c r="Y697" i="1"/>
  <c r="V697" i="1" l="1"/>
  <c r="AG697" i="1" s="1"/>
  <c r="AK697" i="1"/>
  <c r="AT697" i="1" s="1"/>
  <c r="O698" i="1" s="1"/>
  <c r="AN697" i="1"/>
  <c r="I698" i="1" s="1"/>
  <c r="AF699" i="1"/>
  <c r="AO697" i="1"/>
  <c r="J698" i="1" s="1"/>
  <c r="T698" i="1" l="1"/>
  <c r="AC698" i="1" s="1"/>
  <c r="S698" i="1"/>
  <c r="AB698" i="1" s="1"/>
  <c r="AD698" i="1"/>
  <c r="AP698" i="1" s="1"/>
  <c r="K699" i="1" s="1"/>
  <c r="AR697" i="1"/>
  <c r="M698" i="1" s="1"/>
  <c r="U698" i="1" s="1"/>
  <c r="AS697" i="1"/>
  <c r="N698" i="1" s="1"/>
  <c r="AH698" i="1"/>
  <c r="X698" i="1" l="1"/>
  <c r="Y698" i="1"/>
  <c r="Q698" i="1"/>
  <c r="V698" i="1"/>
  <c r="AG698" i="1" s="1"/>
  <c r="AK698" i="1"/>
  <c r="AT698" i="1" s="1"/>
  <c r="O699" i="1" s="1"/>
  <c r="AE699" i="1"/>
  <c r="AQ699" i="1" s="1"/>
  <c r="L700" i="1" s="1"/>
  <c r="AF700" i="1" s="1"/>
  <c r="AI699" i="1"/>
  <c r="AN698" i="1" l="1"/>
  <c r="I699" i="1" s="1"/>
  <c r="AO698" i="1"/>
  <c r="J699" i="1" s="1"/>
  <c r="AJ700" i="1"/>
  <c r="AS698" i="1"/>
  <c r="N699" i="1" s="1"/>
  <c r="AR698" i="1"/>
  <c r="M699" i="1" s="1"/>
  <c r="T699" i="1" l="1"/>
  <c r="AC699" i="1" s="1"/>
  <c r="S699" i="1"/>
  <c r="AB699" i="1" s="1"/>
  <c r="AH699" i="1"/>
  <c r="AD699" i="1"/>
  <c r="AP699" i="1" s="1"/>
  <c r="K700" i="1" s="1"/>
  <c r="U699" i="1"/>
  <c r="Q699" i="1"/>
  <c r="Y699" i="1"/>
  <c r="X699" i="1" l="1"/>
  <c r="AI700" i="1"/>
  <c r="AE700" i="1"/>
  <c r="AQ700" i="1" s="1"/>
  <c r="L701" i="1" s="1"/>
  <c r="AF701" i="1" s="1"/>
  <c r="V699" i="1"/>
  <c r="AG699" i="1" s="1"/>
  <c r="AK699" i="1"/>
  <c r="AT699" i="1" s="1"/>
  <c r="O700" i="1" s="1"/>
  <c r="AN699" i="1"/>
  <c r="I700" i="1" s="1"/>
  <c r="AO699" i="1"/>
  <c r="AJ701" i="1" l="1"/>
  <c r="J700" i="1"/>
  <c r="S700" i="1" s="1"/>
  <c r="AS699" i="1"/>
  <c r="N700" i="1" s="1"/>
  <c r="AR699" i="1"/>
  <c r="M700" i="1" s="1"/>
  <c r="T700" i="1" l="1"/>
  <c r="AC700" i="1" s="1"/>
  <c r="AB700" i="1"/>
  <c r="U700" i="1"/>
  <c r="Q700" i="1"/>
  <c r="AH700" i="1"/>
  <c r="AD700" i="1"/>
  <c r="AP700" i="1" s="1"/>
  <c r="K701" i="1" s="1"/>
  <c r="Y700" i="1"/>
  <c r="X700" i="1" l="1"/>
  <c r="V700" i="1"/>
  <c r="AG700" i="1" s="1"/>
  <c r="AK700" i="1"/>
  <c r="AT700" i="1" s="1"/>
  <c r="O701" i="1" s="1"/>
  <c r="AI701" i="1"/>
  <c r="AE701" i="1"/>
  <c r="AQ701" i="1" s="1"/>
  <c r="L702" i="1" s="1"/>
  <c r="AN700" i="1"/>
  <c r="I701" i="1" s="1"/>
  <c r="AO700" i="1"/>
  <c r="J701" i="1" s="1"/>
  <c r="T701" i="1" l="1"/>
  <c r="AC701" i="1" s="1"/>
  <c r="S701" i="1"/>
  <c r="AB701" i="1" s="1"/>
  <c r="AF702" i="1"/>
  <c r="AJ702" i="1"/>
  <c r="AH701" i="1"/>
  <c r="AD701" i="1"/>
  <c r="AP701" i="1" s="1"/>
  <c r="K702" i="1" s="1"/>
  <c r="AS700" i="1"/>
  <c r="N701" i="1" s="1"/>
  <c r="AR700" i="1"/>
  <c r="M701" i="1" s="1"/>
  <c r="X701" i="1" l="1"/>
  <c r="U701" i="1"/>
  <c r="Q701" i="1"/>
  <c r="AE702" i="1"/>
  <c r="AQ702" i="1" s="1"/>
  <c r="L703" i="1" s="1"/>
  <c r="AI702" i="1"/>
  <c r="Y701" i="1"/>
  <c r="V701" i="1" l="1"/>
  <c r="AG701" i="1" s="1"/>
  <c r="AK701" i="1"/>
  <c r="AT701" i="1" s="1"/>
  <c r="O702" i="1" s="1"/>
  <c r="AN701" i="1"/>
  <c r="I702" i="1" s="1"/>
  <c r="AO701" i="1"/>
  <c r="J702" i="1" s="1"/>
  <c r="AF703" i="1"/>
  <c r="AJ703" i="1"/>
  <c r="T702" i="1" l="1"/>
  <c r="AC702" i="1" s="1"/>
  <c r="S702" i="1"/>
  <c r="AB702" i="1" s="1"/>
  <c r="AS701" i="1"/>
  <c r="N702" i="1" s="1"/>
  <c r="AR701" i="1"/>
  <c r="AD702" i="1"/>
  <c r="AP702" i="1" s="1"/>
  <c r="K703" i="1" s="1"/>
  <c r="AH702" i="1"/>
  <c r="M702" i="1" l="1"/>
  <c r="X702" i="1" s="1"/>
  <c r="AI703" i="1"/>
  <c r="AE703" i="1"/>
  <c r="AQ703" i="1" s="1"/>
  <c r="L704" i="1" s="1"/>
  <c r="U702" i="1" l="1"/>
  <c r="Q702" i="1"/>
  <c r="Y702" i="1"/>
  <c r="AF704" i="1"/>
  <c r="AJ704" i="1"/>
  <c r="V702" i="1" l="1"/>
  <c r="AG702" i="1" s="1"/>
  <c r="AS702" i="1" s="1"/>
  <c r="N703" i="1" s="1"/>
  <c r="AK702" i="1"/>
  <c r="AT702" i="1" s="1"/>
  <c r="O703" i="1" s="1"/>
  <c r="AN702" i="1"/>
  <c r="I703" i="1" s="1"/>
  <c r="AO702" i="1"/>
  <c r="AR702" i="1" l="1"/>
  <c r="M703" i="1" s="1"/>
  <c r="J703" i="1"/>
  <c r="S703" i="1" s="1"/>
  <c r="T703" i="1" l="1"/>
  <c r="AC703" i="1" s="1"/>
  <c r="AB703" i="1"/>
  <c r="U703" i="1"/>
  <c r="AK703" i="1" s="1"/>
  <c r="Q703" i="1"/>
  <c r="AD703" i="1"/>
  <c r="AP703" i="1" s="1"/>
  <c r="AH703" i="1"/>
  <c r="Y703" i="1"/>
  <c r="X703" i="1" l="1"/>
  <c r="V703" i="1"/>
  <c r="AG703" i="1" s="1"/>
  <c r="AS703" i="1" s="1"/>
  <c r="N704" i="1" s="1"/>
  <c r="AO703" i="1"/>
  <c r="J704" i="1" s="1"/>
  <c r="AT703" i="1"/>
  <c r="O704" i="1" s="1"/>
  <c r="AN703" i="1"/>
  <c r="I704" i="1" s="1"/>
  <c r="K704" i="1"/>
  <c r="T704" i="1" l="1"/>
  <c r="AC704" i="1" s="1"/>
  <c r="S704" i="1"/>
  <c r="AB704" i="1" s="1"/>
  <c r="AR703" i="1"/>
  <c r="M704" i="1" s="1"/>
  <c r="AD704" i="1"/>
  <c r="AH704" i="1"/>
  <c r="AI704" i="1"/>
  <c r="AE704" i="1"/>
  <c r="AQ704" i="1" s="1"/>
  <c r="X704" i="1" l="1"/>
  <c r="Q704" i="1"/>
  <c r="Y704" i="1"/>
  <c r="U704" i="1"/>
  <c r="AO704" i="1"/>
  <c r="L705" i="1"/>
  <c r="AP704" i="1"/>
  <c r="K705" i="1" s="1"/>
  <c r="V704" i="1" l="1"/>
  <c r="AG704" i="1" s="1"/>
  <c r="AS704" i="1" s="1"/>
  <c r="N705" i="1" s="1"/>
  <c r="AK704" i="1"/>
  <c r="AT704" i="1" s="1"/>
  <c r="O705" i="1" s="1"/>
  <c r="AN704" i="1"/>
  <c r="I705" i="1" s="1"/>
  <c r="AI705" i="1"/>
  <c r="AE705" i="1"/>
  <c r="AJ705" i="1"/>
  <c r="J705" i="1"/>
  <c r="AF705" i="1"/>
  <c r="T705" i="1" l="1"/>
  <c r="AC705" i="1" s="1"/>
  <c r="S705" i="1"/>
  <c r="AB705" i="1" s="1"/>
  <c r="AR704" i="1"/>
  <c r="M705" i="1" s="1"/>
  <c r="AD705" i="1"/>
  <c r="AP705" i="1" s="1"/>
  <c r="K706" i="1" s="1"/>
  <c r="AQ705" i="1"/>
  <c r="L706" i="1" s="1"/>
  <c r="AH705" i="1"/>
  <c r="X705" i="1" l="1"/>
  <c r="U705" i="1"/>
  <c r="Y705" i="1"/>
  <c r="Q705" i="1"/>
  <c r="AF706" i="1"/>
  <c r="AJ706" i="1"/>
  <c r="AI706" i="1"/>
  <c r="AE706" i="1"/>
  <c r="AO705" i="1" l="1"/>
  <c r="J706" i="1" s="1"/>
  <c r="V705" i="1"/>
  <c r="AG705" i="1" s="1"/>
  <c r="AS705" i="1" s="1"/>
  <c r="N706" i="1" s="1"/>
  <c r="AK705" i="1"/>
  <c r="AT705" i="1" s="1"/>
  <c r="O706" i="1" s="1"/>
  <c r="AN705" i="1"/>
  <c r="I706" i="1" s="1"/>
  <c r="AQ706" i="1"/>
  <c r="L707" i="1" s="1"/>
  <c r="T706" i="1" l="1"/>
  <c r="AC706" i="1" s="1"/>
  <c r="AD706" i="1"/>
  <c r="AP706" i="1" s="1"/>
  <c r="K707" i="1" s="1"/>
  <c r="AI707" i="1" s="1"/>
  <c r="S706" i="1"/>
  <c r="AB706" i="1" s="1"/>
  <c r="AH706" i="1"/>
  <c r="AR705" i="1"/>
  <c r="M706" i="1" s="1"/>
  <c r="U706" i="1" s="1"/>
  <c r="AJ707" i="1"/>
  <c r="AF707" i="1"/>
  <c r="X706" i="1" l="1"/>
  <c r="AE707" i="1"/>
  <c r="AQ707" i="1" s="1"/>
  <c r="L708" i="1" s="1"/>
  <c r="AF708" i="1" s="1"/>
  <c r="V706" i="1"/>
  <c r="AG706" i="1" s="1"/>
  <c r="AK706" i="1"/>
  <c r="AT706" i="1" s="1"/>
  <c r="O707" i="1" s="1"/>
  <c r="Y706" i="1"/>
  <c r="Q706" i="1"/>
  <c r="AN706" i="1" l="1"/>
  <c r="I707" i="1" s="1"/>
  <c r="AO706" i="1"/>
  <c r="J707" i="1" s="1"/>
  <c r="AJ708" i="1"/>
  <c r="AS706" i="1"/>
  <c r="N707" i="1" s="1"/>
  <c r="AR706" i="1"/>
  <c r="T707" i="1" l="1"/>
  <c r="AC707" i="1" s="1"/>
  <c r="S707" i="1"/>
  <c r="AB707" i="1" s="1"/>
  <c r="AH707" i="1"/>
  <c r="AD707" i="1"/>
  <c r="AP707" i="1" s="1"/>
  <c r="K708" i="1" s="1"/>
  <c r="M707" i="1"/>
  <c r="X707" i="1" l="1"/>
  <c r="AE708" i="1"/>
  <c r="AQ708" i="1" s="1"/>
  <c r="L709" i="1" s="1"/>
  <c r="AF709" i="1" s="1"/>
  <c r="AI708" i="1"/>
  <c r="U707" i="1"/>
  <c r="Q707" i="1"/>
  <c r="Y707" i="1"/>
  <c r="AJ709" i="1" l="1"/>
  <c r="V707" i="1"/>
  <c r="AG707" i="1" s="1"/>
  <c r="AS707" i="1" s="1"/>
  <c r="N708" i="1" s="1"/>
  <c r="AK707" i="1"/>
  <c r="AT707" i="1" s="1"/>
  <c r="O708" i="1" s="1"/>
  <c r="AN707" i="1"/>
  <c r="I708" i="1" s="1"/>
  <c r="AO707" i="1"/>
  <c r="J708" i="1" s="1"/>
  <c r="T708" i="1" l="1"/>
  <c r="AC708" i="1" s="1"/>
  <c r="S708" i="1"/>
  <c r="AB708" i="1" s="1"/>
  <c r="AD708" i="1"/>
  <c r="AP708" i="1" s="1"/>
  <c r="K709" i="1" s="1"/>
  <c r="AH708" i="1"/>
  <c r="AR707" i="1"/>
  <c r="M708" i="1" s="1"/>
  <c r="X708" i="1" l="1"/>
  <c r="AI709" i="1"/>
  <c r="AE709" i="1"/>
  <c r="AQ709" i="1" s="1"/>
  <c r="L710" i="1" s="1"/>
  <c r="AJ710" i="1" s="1"/>
  <c r="U708" i="1"/>
  <c r="Q708" i="1"/>
  <c r="Y708" i="1"/>
  <c r="AF710" i="1" l="1"/>
  <c r="V708" i="1"/>
  <c r="AG708" i="1" s="1"/>
  <c r="AK708" i="1"/>
  <c r="AT708" i="1" s="1"/>
  <c r="O709" i="1" s="1"/>
  <c r="AN708" i="1"/>
  <c r="I709" i="1" s="1"/>
  <c r="AO708" i="1"/>
  <c r="J709" i="1" s="1"/>
  <c r="T709" i="1" l="1"/>
  <c r="AC709" i="1" s="1"/>
  <c r="S709" i="1"/>
  <c r="AB709" i="1" s="1"/>
  <c r="AH709" i="1"/>
  <c r="AD709" i="1"/>
  <c r="AP709" i="1" s="1"/>
  <c r="K710" i="1" s="1"/>
  <c r="AR708" i="1"/>
  <c r="M709" i="1" s="1"/>
  <c r="AS708" i="1"/>
  <c r="N709" i="1" s="1"/>
  <c r="X709" i="1" l="1"/>
  <c r="AI710" i="1"/>
  <c r="Y709" i="1"/>
  <c r="U709" i="1"/>
  <c r="AE710" i="1"/>
  <c r="AQ710" i="1" s="1"/>
  <c r="L711" i="1" s="1"/>
  <c r="AJ711" i="1" s="1"/>
  <c r="Q709" i="1"/>
  <c r="V709" i="1" l="1"/>
  <c r="AG709" i="1" s="1"/>
  <c r="AK709" i="1"/>
  <c r="AT709" i="1" s="1"/>
  <c r="O710" i="1" s="1"/>
  <c r="AF711" i="1"/>
  <c r="AN709" i="1"/>
  <c r="I710" i="1" s="1"/>
  <c r="AO709" i="1"/>
  <c r="J710" i="1" s="1"/>
  <c r="T710" i="1" l="1"/>
  <c r="AC710" i="1" s="1"/>
  <c r="S710" i="1"/>
  <c r="AB710" i="1" s="1"/>
  <c r="AS709" i="1"/>
  <c r="N710" i="1" s="1"/>
  <c r="AR709" i="1"/>
  <c r="M710" i="1" s="1"/>
  <c r="AD710" i="1"/>
  <c r="AP710" i="1" s="1"/>
  <c r="AH710" i="1"/>
  <c r="X710" i="1" l="1"/>
  <c r="U710" i="1"/>
  <c r="Q710" i="1"/>
  <c r="Y710" i="1"/>
  <c r="K711" i="1"/>
  <c r="V710" i="1" l="1"/>
  <c r="AK710" i="1"/>
  <c r="AT710" i="1" s="1"/>
  <c r="O711" i="1" s="1"/>
  <c r="AN710" i="1"/>
  <c r="I711" i="1" s="1"/>
  <c r="AO710" i="1"/>
  <c r="J711" i="1" s="1"/>
  <c r="AG710" i="1"/>
  <c r="AI711" i="1"/>
  <c r="AE711" i="1"/>
  <c r="AQ711" i="1" s="1"/>
  <c r="L712" i="1" s="1"/>
  <c r="T711" i="1" l="1"/>
  <c r="AC711" i="1" s="1"/>
  <c r="S711" i="1"/>
  <c r="AB711" i="1" s="1"/>
  <c r="AH711" i="1"/>
  <c r="AD711" i="1"/>
  <c r="AP711" i="1" s="1"/>
  <c r="K712" i="1" s="1"/>
  <c r="AS710" i="1"/>
  <c r="N711" i="1" s="1"/>
  <c r="AR710" i="1"/>
  <c r="M711" i="1" s="1"/>
  <c r="Y711" i="1" s="1"/>
  <c r="AJ712" i="1"/>
  <c r="AF712" i="1"/>
  <c r="X711" i="1" l="1"/>
  <c r="AI712" i="1"/>
  <c r="U711" i="1"/>
  <c r="AE712" i="1"/>
  <c r="AQ712" i="1" s="1"/>
  <c r="L713" i="1" s="1"/>
  <c r="AF713" i="1" s="1"/>
  <c r="Q711" i="1"/>
  <c r="V711" i="1" l="1"/>
  <c r="AG711" i="1" s="1"/>
  <c r="AS711" i="1" s="1"/>
  <c r="N712" i="1" s="1"/>
  <c r="AK711" i="1"/>
  <c r="AT711" i="1" s="1"/>
  <c r="O712" i="1" s="1"/>
  <c r="AN711" i="1"/>
  <c r="I712" i="1" s="1"/>
  <c r="AO711" i="1"/>
  <c r="J712" i="1" s="1"/>
  <c r="AJ713" i="1"/>
  <c r="T712" i="1" l="1"/>
  <c r="AC712" i="1" s="1"/>
  <c r="S712" i="1"/>
  <c r="AB712" i="1" s="1"/>
  <c r="AR711" i="1"/>
  <c r="M712" i="1" s="1"/>
  <c r="AH712" i="1"/>
  <c r="AD712" i="1"/>
  <c r="AP712" i="1" s="1"/>
  <c r="X712" i="1" l="1"/>
  <c r="Y712" i="1"/>
  <c r="Q712" i="1"/>
  <c r="U712" i="1"/>
  <c r="K713" i="1"/>
  <c r="AO712" i="1" l="1"/>
  <c r="J713" i="1" s="1"/>
  <c r="V712" i="1"/>
  <c r="AG712" i="1" s="1"/>
  <c r="AS712" i="1" s="1"/>
  <c r="N713" i="1" s="1"/>
  <c r="AK712" i="1"/>
  <c r="AT712" i="1" s="1"/>
  <c r="O713" i="1" s="1"/>
  <c r="AN712" i="1"/>
  <c r="I713" i="1" s="1"/>
  <c r="AE713" i="1"/>
  <c r="AQ713" i="1" s="1"/>
  <c r="AI713" i="1"/>
  <c r="T713" i="1" l="1"/>
  <c r="AC713" i="1" s="1"/>
  <c r="S713" i="1"/>
  <c r="AB713" i="1" s="1"/>
  <c r="AR712" i="1"/>
  <c r="M713" i="1" s="1"/>
  <c r="AD713" i="1"/>
  <c r="AP713" i="1" s="1"/>
  <c r="K714" i="1" s="1"/>
  <c r="AH713" i="1"/>
  <c r="L714" i="1"/>
  <c r="AF714" i="1" s="1"/>
  <c r="X713" i="1" l="1"/>
  <c r="Q713" i="1"/>
  <c r="U713" i="1"/>
  <c r="AK713" i="1" s="1"/>
  <c r="AT713" i="1" s="1"/>
  <c r="O714" i="1" s="1"/>
  <c r="Y713" i="1"/>
  <c r="AI714" i="1"/>
  <c r="AE714" i="1"/>
  <c r="AJ714" i="1"/>
  <c r="AN713" i="1" l="1"/>
  <c r="I714" i="1" s="1"/>
  <c r="V713" i="1"/>
  <c r="AG713" i="1" s="1"/>
  <c r="AO713" i="1"/>
  <c r="J714" i="1" s="1"/>
  <c r="AQ714" i="1"/>
  <c r="L715" i="1" s="1"/>
  <c r="AF715" i="1" s="1"/>
  <c r="T714" i="1" l="1"/>
  <c r="AC714" i="1" s="1"/>
  <c r="S714" i="1"/>
  <c r="AB714" i="1" s="1"/>
  <c r="AH714" i="1"/>
  <c r="AS713" i="1"/>
  <c r="N714" i="1" s="1"/>
  <c r="AR713" i="1"/>
  <c r="M714" i="1" s="1"/>
  <c r="AD714" i="1"/>
  <c r="AP714" i="1" s="1"/>
  <c r="K715" i="1" s="1"/>
  <c r="AJ715" i="1"/>
  <c r="X714" i="1" l="1"/>
  <c r="AI715" i="1"/>
  <c r="AE715" i="1"/>
  <c r="AQ715" i="1" s="1"/>
  <c r="L716" i="1" s="1"/>
  <c r="AJ716" i="1" s="1"/>
  <c r="Y714" i="1"/>
  <c r="U714" i="1"/>
  <c r="Q714" i="1"/>
  <c r="AF716" i="1" l="1"/>
  <c r="V714" i="1"/>
  <c r="AG714" i="1" s="1"/>
  <c r="AK714" i="1"/>
  <c r="AT714" i="1" s="1"/>
  <c r="O715" i="1" s="1"/>
  <c r="AO714" i="1"/>
  <c r="AN714" i="1"/>
  <c r="I715" i="1" s="1"/>
  <c r="AS714" i="1" l="1"/>
  <c r="N715" i="1" s="1"/>
  <c r="AR714" i="1"/>
  <c r="M715" i="1" s="1"/>
  <c r="J715" i="1"/>
  <c r="S715" i="1" s="1"/>
  <c r="T715" i="1" l="1"/>
  <c r="AC715" i="1" s="1"/>
  <c r="AB715" i="1"/>
  <c r="U715" i="1"/>
  <c r="Y715" i="1"/>
  <c r="Q715" i="1"/>
  <c r="AD715" i="1"/>
  <c r="AP715" i="1" s="1"/>
  <c r="K716" i="1" s="1"/>
  <c r="AH715" i="1"/>
  <c r="X715" i="1" l="1"/>
  <c r="V715" i="1"/>
  <c r="AG715" i="1" s="1"/>
  <c r="AK715" i="1"/>
  <c r="AT715" i="1" s="1"/>
  <c r="O716" i="1" s="1"/>
  <c r="AN715" i="1"/>
  <c r="I716" i="1" s="1"/>
  <c r="AO715" i="1"/>
  <c r="J716" i="1" s="1"/>
  <c r="AE716" i="1"/>
  <c r="AQ716" i="1" s="1"/>
  <c r="L717" i="1" s="1"/>
  <c r="AJ717" i="1" s="1"/>
  <c r="AI716" i="1"/>
  <c r="T716" i="1" l="1"/>
  <c r="AC716" i="1" s="1"/>
  <c r="S716" i="1"/>
  <c r="AB716" i="1" s="1"/>
  <c r="AD716" i="1"/>
  <c r="AP716" i="1" s="1"/>
  <c r="K717" i="1" s="1"/>
  <c r="AH716" i="1"/>
  <c r="AS715" i="1"/>
  <c r="N716" i="1" s="1"/>
  <c r="AR715" i="1"/>
  <c r="M716" i="1" s="1"/>
  <c r="AF717" i="1"/>
  <c r="X716" i="1" l="1"/>
  <c r="AE717" i="1"/>
  <c r="AQ717" i="1" s="1"/>
  <c r="L718" i="1" s="1"/>
  <c r="AF718" i="1" s="1"/>
  <c r="Y716" i="1"/>
  <c r="Q716" i="1"/>
  <c r="U716" i="1"/>
  <c r="AI717" i="1"/>
  <c r="V716" i="1" l="1"/>
  <c r="AG716" i="1" s="1"/>
  <c r="AS716" i="1" s="1"/>
  <c r="N717" i="1" s="1"/>
  <c r="AK716" i="1"/>
  <c r="AT716" i="1" s="1"/>
  <c r="O717" i="1" s="1"/>
  <c r="AO716" i="1"/>
  <c r="J717" i="1" s="1"/>
  <c r="AN716" i="1"/>
  <c r="I717" i="1" s="1"/>
  <c r="AJ718" i="1"/>
  <c r="T717" i="1" l="1"/>
  <c r="AC717" i="1" s="1"/>
  <c r="S717" i="1"/>
  <c r="AB717" i="1" s="1"/>
  <c r="AH717" i="1"/>
  <c r="AR716" i="1"/>
  <c r="M717" i="1" s="1"/>
  <c r="AD717" i="1"/>
  <c r="AP717" i="1" s="1"/>
  <c r="K718" i="1" s="1"/>
  <c r="X717" i="1" l="1"/>
  <c r="AI718" i="1"/>
  <c r="Q717" i="1"/>
  <c r="U717" i="1"/>
  <c r="AK717" i="1" s="1"/>
  <c r="AT717" i="1" s="1"/>
  <c r="O718" i="1" s="1"/>
  <c r="Y717" i="1"/>
  <c r="AE718" i="1"/>
  <c r="AQ718" i="1" s="1"/>
  <c r="L719" i="1" s="1"/>
  <c r="AF719" i="1" s="1"/>
  <c r="AN717" i="1" l="1"/>
  <c r="I718" i="1" s="1"/>
  <c r="AO717" i="1"/>
  <c r="J718" i="1" s="1"/>
  <c r="V717" i="1"/>
  <c r="AG717" i="1" s="1"/>
  <c r="AS717" i="1" s="1"/>
  <c r="N718" i="1" s="1"/>
  <c r="AJ719" i="1"/>
  <c r="T718" i="1" l="1"/>
  <c r="AC718" i="1" s="1"/>
  <c r="S718" i="1"/>
  <c r="AB718" i="1" s="1"/>
  <c r="AH718" i="1"/>
  <c r="AD718" i="1"/>
  <c r="AP718" i="1" s="1"/>
  <c r="K719" i="1" s="1"/>
  <c r="AR717" i="1"/>
  <c r="M718" i="1" s="1"/>
  <c r="U718" i="1" s="1"/>
  <c r="X718" i="1" l="1"/>
  <c r="AI719" i="1"/>
  <c r="AE719" i="1"/>
  <c r="AQ719" i="1" s="1"/>
  <c r="L720" i="1" s="1"/>
  <c r="AF720" i="1" s="1"/>
  <c r="Q718" i="1"/>
  <c r="Y718" i="1"/>
  <c r="V718" i="1"/>
  <c r="AG718" i="1" s="1"/>
  <c r="AK718" i="1"/>
  <c r="AT718" i="1" s="1"/>
  <c r="O719" i="1" s="1"/>
  <c r="AJ720" i="1" l="1"/>
  <c r="AN718" i="1"/>
  <c r="I719" i="1" s="1"/>
  <c r="AO718" i="1"/>
  <c r="J719" i="1" s="1"/>
  <c r="AS718" i="1"/>
  <c r="N719" i="1" s="1"/>
  <c r="AR718" i="1"/>
  <c r="M719" i="1" s="1"/>
  <c r="T719" i="1" l="1"/>
  <c r="AC719" i="1" s="1"/>
  <c r="S719" i="1"/>
  <c r="AB719" i="1" s="1"/>
  <c r="AH719" i="1"/>
  <c r="AD719" i="1"/>
  <c r="AP719" i="1" s="1"/>
  <c r="K720" i="1" s="1"/>
  <c r="U719" i="1"/>
  <c r="Q719" i="1"/>
  <c r="Y719" i="1"/>
  <c r="X719" i="1" l="1"/>
  <c r="AE720" i="1"/>
  <c r="AQ720" i="1" s="1"/>
  <c r="L721" i="1" s="1"/>
  <c r="AF721" i="1" s="1"/>
  <c r="AI720" i="1"/>
  <c r="V719" i="1"/>
  <c r="AG719" i="1" s="1"/>
  <c r="AK719" i="1"/>
  <c r="AT719" i="1" s="1"/>
  <c r="O720" i="1" s="1"/>
  <c r="AN719" i="1"/>
  <c r="I720" i="1" s="1"/>
  <c r="AO719" i="1"/>
  <c r="AJ721" i="1" l="1"/>
  <c r="J720" i="1"/>
  <c r="S720" i="1" s="1"/>
  <c r="AS719" i="1"/>
  <c r="N720" i="1" s="1"/>
  <c r="AR719" i="1"/>
  <c r="M720" i="1" s="1"/>
  <c r="T720" i="1" l="1"/>
  <c r="AC720" i="1" s="1"/>
  <c r="AB720" i="1"/>
  <c r="U720" i="1"/>
  <c r="Q720" i="1"/>
  <c r="AD720" i="1"/>
  <c r="AP720" i="1" s="1"/>
  <c r="AH720" i="1"/>
  <c r="Y720" i="1"/>
  <c r="X720" i="1" l="1"/>
  <c r="V720" i="1"/>
  <c r="AG720" i="1" s="1"/>
  <c r="AK720" i="1"/>
  <c r="AT720" i="1" s="1"/>
  <c r="O721" i="1" s="1"/>
  <c r="K721" i="1"/>
  <c r="AN720" i="1"/>
  <c r="I721" i="1" s="1"/>
  <c r="AO720" i="1"/>
  <c r="J721" i="1" s="1"/>
  <c r="T721" i="1" l="1"/>
  <c r="AC721" i="1" s="1"/>
  <c r="S721" i="1"/>
  <c r="AB721" i="1" s="1"/>
  <c r="AI721" i="1"/>
  <c r="AE721" i="1"/>
  <c r="AQ721" i="1" s="1"/>
  <c r="L722" i="1" s="1"/>
  <c r="AS720" i="1"/>
  <c r="N721" i="1" s="1"/>
  <c r="AR720" i="1"/>
  <c r="AD721" i="1"/>
  <c r="AH721" i="1"/>
  <c r="M721" i="1" l="1"/>
  <c r="X721" i="1" s="1"/>
  <c r="AF722" i="1"/>
  <c r="AJ722" i="1"/>
  <c r="AP721" i="1"/>
  <c r="K722" i="1" s="1"/>
  <c r="U721" i="1" l="1"/>
  <c r="AI722" i="1"/>
  <c r="AE722" i="1"/>
  <c r="AQ722" i="1" s="1"/>
  <c r="L723" i="1" s="1"/>
  <c r="AF723" i="1" s="1"/>
  <c r="Q721" i="1"/>
  <c r="Y721" i="1"/>
  <c r="V721" i="1" l="1"/>
  <c r="AG721" i="1" s="1"/>
  <c r="AK721" i="1"/>
  <c r="AT721" i="1" s="1"/>
  <c r="O722" i="1" s="1"/>
  <c r="AJ723" i="1"/>
  <c r="AN721" i="1"/>
  <c r="I722" i="1" s="1"/>
  <c r="AO721" i="1"/>
  <c r="J722" i="1" s="1"/>
  <c r="T722" i="1" l="1"/>
  <c r="AC722" i="1" s="1"/>
  <c r="S722" i="1"/>
  <c r="AB722" i="1" s="1"/>
  <c r="AD722" i="1"/>
  <c r="AP722" i="1" s="1"/>
  <c r="K723" i="1" s="1"/>
  <c r="AR721" i="1"/>
  <c r="M722" i="1" s="1"/>
  <c r="AS721" i="1"/>
  <c r="N722" i="1" s="1"/>
  <c r="AH722" i="1"/>
  <c r="X722" i="1" l="1"/>
  <c r="AE723" i="1"/>
  <c r="AQ723" i="1" s="1"/>
  <c r="L724" i="1" s="1"/>
  <c r="AJ724" i="1" s="1"/>
  <c r="AI723" i="1"/>
  <c r="U722" i="1"/>
  <c r="Q722" i="1"/>
  <c r="Y722" i="1"/>
  <c r="AF724" i="1" l="1"/>
  <c r="V722" i="1"/>
  <c r="AG722" i="1" s="1"/>
  <c r="AK722" i="1"/>
  <c r="AT722" i="1" s="1"/>
  <c r="O723" i="1" s="1"/>
  <c r="AO722" i="1"/>
  <c r="J723" i="1" s="1"/>
  <c r="AN722" i="1"/>
  <c r="I723" i="1" s="1"/>
  <c r="T723" i="1" l="1"/>
  <c r="AC723" i="1" s="1"/>
  <c r="S723" i="1"/>
  <c r="AB723" i="1" s="1"/>
  <c r="AD723" i="1"/>
  <c r="AP723" i="1" s="1"/>
  <c r="K724" i="1" s="1"/>
  <c r="AH723" i="1"/>
  <c r="AR722" i="1"/>
  <c r="M723" i="1" s="1"/>
  <c r="AS722" i="1"/>
  <c r="N723" i="1" s="1"/>
  <c r="X723" i="1" l="1"/>
  <c r="AE724" i="1"/>
  <c r="AQ724" i="1" s="1"/>
  <c r="L725" i="1" s="1"/>
  <c r="AJ725" i="1" s="1"/>
  <c r="AI724" i="1"/>
  <c r="Y723" i="1"/>
  <c r="U723" i="1"/>
  <c r="Q723" i="1"/>
  <c r="AF725" i="1" l="1"/>
  <c r="V723" i="1"/>
  <c r="AG723" i="1" s="1"/>
  <c r="AS723" i="1" s="1"/>
  <c r="N724" i="1" s="1"/>
  <c r="AK723" i="1"/>
  <c r="AT723" i="1" s="1"/>
  <c r="O724" i="1" s="1"/>
  <c r="AO723" i="1"/>
  <c r="J724" i="1" s="1"/>
  <c r="AN723" i="1"/>
  <c r="I724" i="1" s="1"/>
  <c r="T724" i="1" l="1"/>
  <c r="AC724" i="1" s="1"/>
  <c r="S724" i="1"/>
  <c r="AB724" i="1" s="1"/>
  <c r="AR723" i="1"/>
  <c r="M724" i="1" s="1"/>
  <c r="AH724" i="1"/>
  <c r="AD724" i="1"/>
  <c r="AP724" i="1" s="1"/>
  <c r="K725" i="1" s="1"/>
  <c r="X724" i="1" l="1"/>
  <c r="Q724" i="1"/>
  <c r="Y724" i="1"/>
  <c r="U724" i="1"/>
  <c r="V724" i="1" s="1"/>
  <c r="AG724" i="1" s="1"/>
  <c r="AE725" i="1"/>
  <c r="AQ725" i="1" s="1"/>
  <c r="L726" i="1" s="1"/>
  <c r="AI725" i="1"/>
  <c r="AN724" i="1" l="1"/>
  <c r="I725" i="1" s="1"/>
  <c r="AK724" i="1"/>
  <c r="AT724" i="1" s="1"/>
  <c r="O725" i="1" s="1"/>
  <c r="AO724" i="1"/>
  <c r="J725" i="1" s="1"/>
  <c r="AF726" i="1"/>
  <c r="AJ726" i="1"/>
  <c r="AS724" i="1"/>
  <c r="N725" i="1" s="1"/>
  <c r="T725" i="1" l="1"/>
  <c r="AC725" i="1" s="1"/>
  <c r="S725" i="1"/>
  <c r="AB725" i="1" s="1"/>
  <c r="AH725" i="1"/>
  <c r="AD725" i="1"/>
  <c r="AP725" i="1" s="1"/>
  <c r="K726" i="1" s="1"/>
  <c r="AR724" i="1"/>
  <c r="M725" i="1" s="1"/>
  <c r="X725" i="1" l="1"/>
  <c r="AE726" i="1"/>
  <c r="AQ726" i="1" s="1"/>
  <c r="L727" i="1" s="1"/>
  <c r="AJ727" i="1" s="1"/>
  <c r="AI726" i="1"/>
  <c r="Q725" i="1"/>
  <c r="AN725" i="1"/>
  <c r="I726" i="1" s="1"/>
  <c r="U725" i="1"/>
  <c r="V725" i="1" s="1"/>
  <c r="AG725" i="1" s="1"/>
  <c r="Y725" i="1"/>
  <c r="AF727" i="1" l="1"/>
  <c r="AK725" i="1"/>
  <c r="AT725" i="1" s="1"/>
  <c r="O726" i="1" s="1"/>
  <c r="AO725" i="1"/>
  <c r="J726" i="1" s="1"/>
  <c r="AS725" i="1"/>
  <c r="N726" i="1" s="1"/>
  <c r="T726" i="1" l="1"/>
  <c r="AC726" i="1" s="1"/>
  <c r="S726" i="1"/>
  <c r="AB726" i="1" s="1"/>
  <c r="AR725" i="1"/>
  <c r="M726" i="1" s="1"/>
  <c r="U726" i="1" s="1"/>
  <c r="AD726" i="1"/>
  <c r="AP726" i="1" s="1"/>
  <c r="AH726" i="1"/>
  <c r="X726" i="1" l="1"/>
  <c r="Q726" i="1"/>
  <c r="Y726" i="1"/>
  <c r="V726" i="1"/>
  <c r="AG726" i="1" s="1"/>
  <c r="AK726" i="1"/>
  <c r="AT726" i="1" s="1"/>
  <c r="O727" i="1" s="1"/>
  <c r="K727" i="1"/>
  <c r="AN726" i="1" l="1"/>
  <c r="I727" i="1" s="1"/>
  <c r="AO726" i="1"/>
  <c r="J727" i="1" s="1"/>
  <c r="AE727" i="1"/>
  <c r="AQ727" i="1" s="1"/>
  <c r="AI727" i="1"/>
  <c r="AS726" i="1"/>
  <c r="N727" i="1" s="1"/>
  <c r="AR726" i="1"/>
  <c r="T727" i="1" l="1"/>
  <c r="AC727" i="1" s="1"/>
  <c r="S727" i="1"/>
  <c r="AB727" i="1" s="1"/>
  <c r="AH727" i="1"/>
  <c r="AD727" i="1"/>
  <c r="AP727" i="1" s="1"/>
  <c r="K728" i="1" s="1"/>
  <c r="M727" i="1"/>
  <c r="L728" i="1"/>
  <c r="X727" i="1" l="1"/>
  <c r="U727" i="1"/>
  <c r="AI728" i="1"/>
  <c r="AF728" i="1"/>
  <c r="AJ728" i="1"/>
  <c r="Q727" i="1"/>
  <c r="AE728" i="1"/>
  <c r="Y727" i="1"/>
  <c r="V727" i="1" l="1"/>
  <c r="AK727" i="1"/>
  <c r="AT727" i="1" s="1"/>
  <c r="O728" i="1" s="1"/>
  <c r="AO727" i="1"/>
  <c r="J728" i="1" s="1"/>
  <c r="AN727" i="1"/>
  <c r="I728" i="1" s="1"/>
  <c r="AG727" i="1"/>
  <c r="AQ728" i="1"/>
  <c r="L729" i="1" s="1"/>
  <c r="AF729" i="1" s="1"/>
  <c r="T728" i="1" l="1"/>
  <c r="AC728" i="1" s="1"/>
  <c r="S728" i="1"/>
  <c r="AB728" i="1" s="1"/>
  <c r="AJ729" i="1"/>
  <c r="AH728" i="1"/>
  <c r="AS727" i="1"/>
  <c r="N728" i="1" s="1"/>
  <c r="AR727" i="1"/>
  <c r="M728" i="1" s="1"/>
  <c r="AD728" i="1"/>
  <c r="AP728" i="1" s="1"/>
  <c r="K729" i="1" s="1"/>
  <c r="X728" i="1" l="1"/>
  <c r="Y728" i="1"/>
  <c r="U728" i="1"/>
  <c r="Q728" i="1"/>
  <c r="AE729" i="1"/>
  <c r="AQ729" i="1" s="1"/>
  <c r="L730" i="1" s="1"/>
  <c r="AI729" i="1"/>
  <c r="V728" i="1" l="1"/>
  <c r="AG728" i="1" s="1"/>
  <c r="AS728" i="1" s="1"/>
  <c r="N729" i="1" s="1"/>
  <c r="AK728" i="1"/>
  <c r="AT728" i="1" s="1"/>
  <c r="O729" i="1" s="1"/>
  <c r="AN728" i="1"/>
  <c r="I729" i="1" s="1"/>
  <c r="AO728" i="1"/>
  <c r="J729" i="1" s="1"/>
  <c r="AF730" i="1"/>
  <c r="AJ730" i="1"/>
  <c r="T729" i="1" l="1"/>
  <c r="AC729" i="1" s="1"/>
  <c r="S729" i="1"/>
  <c r="AB729" i="1" s="1"/>
  <c r="AH729" i="1"/>
  <c r="AR728" i="1"/>
  <c r="M729" i="1" s="1"/>
  <c r="U729" i="1" s="1"/>
  <c r="AD729" i="1"/>
  <c r="AP729" i="1" s="1"/>
  <c r="K730" i="1" s="1"/>
  <c r="X729" i="1" l="1"/>
  <c r="AI730" i="1"/>
  <c r="V729" i="1"/>
  <c r="AG729" i="1" s="1"/>
  <c r="AK729" i="1"/>
  <c r="AT729" i="1" s="1"/>
  <c r="O730" i="1" s="1"/>
  <c r="Q729" i="1"/>
  <c r="Y729" i="1"/>
  <c r="AE730" i="1"/>
  <c r="AQ730" i="1" s="1"/>
  <c r="L731" i="1" s="1"/>
  <c r="AF731" i="1" s="1"/>
  <c r="AO729" i="1" l="1"/>
  <c r="J730" i="1" s="1"/>
  <c r="AN729" i="1"/>
  <c r="I730" i="1" s="1"/>
  <c r="AJ731" i="1"/>
  <c r="AS729" i="1"/>
  <c r="N730" i="1" s="1"/>
  <c r="AR729" i="1"/>
  <c r="M730" i="1" s="1"/>
  <c r="T730" i="1" l="1"/>
  <c r="AC730" i="1" s="1"/>
  <c r="S730" i="1"/>
  <c r="AB730" i="1" s="1"/>
  <c r="AH730" i="1"/>
  <c r="AD730" i="1"/>
  <c r="AP730" i="1" s="1"/>
  <c r="K731" i="1" s="1"/>
  <c r="U730" i="1"/>
  <c r="Q730" i="1"/>
  <c r="Y730" i="1"/>
  <c r="X730" i="1" l="1"/>
  <c r="AI731" i="1"/>
  <c r="V730" i="1"/>
  <c r="AG730" i="1" s="1"/>
  <c r="AK730" i="1"/>
  <c r="AT730" i="1" s="1"/>
  <c r="O731" i="1" s="1"/>
  <c r="AE731" i="1"/>
  <c r="AQ731" i="1" s="1"/>
  <c r="L732" i="1" s="1"/>
  <c r="AJ732" i="1" s="1"/>
  <c r="AN730" i="1"/>
  <c r="I731" i="1" s="1"/>
  <c r="AO730" i="1"/>
  <c r="J731" i="1" s="1"/>
  <c r="T731" i="1" l="1"/>
  <c r="AC731" i="1" s="1"/>
  <c r="S731" i="1"/>
  <c r="AB731" i="1" s="1"/>
  <c r="AF732" i="1"/>
  <c r="AS730" i="1"/>
  <c r="N731" i="1" s="1"/>
  <c r="AR730" i="1"/>
  <c r="AH731" i="1"/>
  <c r="AD731" i="1"/>
  <c r="AP731" i="1" s="1"/>
  <c r="K732" i="1" s="1"/>
  <c r="M731" i="1" l="1"/>
  <c r="X731" i="1" s="1"/>
  <c r="AI732" i="1"/>
  <c r="AE732" i="1"/>
  <c r="AQ732" i="1" s="1"/>
  <c r="L733" i="1" s="1"/>
  <c r="U731" i="1" l="1"/>
  <c r="Q731" i="1"/>
  <c r="Y731" i="1"/>
  <c r="AJ733" i="1"/>
  <c r="AF733" i="1"/>
  <c r="V731" i="1" l="1"/>
  <c r="AG731" i="1" s="1"/>
  <c r="AS731" i="1" s="1"/>
  <c r="N732" i="1" s="1"/>
  <c r="AK731" i="1"/>
  <c r="AT731" i="1" s="1"/>
  <c r="O732" i="1" s="1"/>
  <c r="AO731" i="1"/>
  <c r="J732" i="1" s="1"/>
  <c r="AN731" i="1"/>
  <c r="I732" i="1" s="1"/>
  <c r="T732" i="1" l="1"/>
  <c r="AC732" i="1" s="1"/>
  <c r="S732" i="1"/>
  <c r="AB732" i="1" s="1"/>
  <c r="AR731" i="1"/>
  <c r="M732" i="1" s="1"/>
  <c r="AH732" i="1"/>
  <c r="AD732" i="1"/>
  <c r="AP732" i="1" s="1"/>
  <c r="K733" i="1" s="1"/>
  <c r="X732" i="1" l="1"/>
  <c r="Y732" i="1"/>
  <c r="AN732" i="1"/>
  <c r="I733" i="1" s="1"/>
  <c r="Q732" i="1"/>
  <c r="U732" i="1"/>
  <c r="AK732" i="1" s="1"/>
  <c r="AT732" i="1" s="1"/>
  <c r="O733" i="1" s="1"/>
  <c r="AE733" i="1"/>
  <c r="AQ733" i="1" s="1"/>
  <c r="L734" i="1" s="1"/>
  <c r="AI733" i="1"/>
  <c r="AO732" i="1" l="1"/>
  <c r="J733" i="1" s="1"/>
  <c r="S733" i="1" s="1"/>
  <c r="V732" i="1"/>
  <c r="AG732" i="1" s="1"/>
  <c r="AS732" i="1" s="1"/>
  <c r="N733" i="1" s="1"/>
  <c r="AF734" i="1"/>
  <c r="AJ734" i="1"/>
  <c r="T733" i="1" l="1"/>
  <c r="AC733" i="1" s="1"/>
  <c r="AH733" i="1"/>
  <c r="AB733" i="1"/>
  <c r="AD733" i="1"/>
  <c r="AP733" i="1" s="1"/>
  <c r="K734" i="1" s="1"/>
  <c r="AR732" i="1"/>
  <c r="M733" i="1" s="1"/>
  <c r="X733" i="1" l="1"/>
  <c r="AI734" i="1"/>
  <c r="AE734" i="1"/>
  <c r="AQ734" i="1" s="1"/>
  <c r="L735" i="1" s="1"/>
  <c r="AJ735" i="1" s="1"/>
  <c r="U733" i="1"/>
  <c r="Q733" i="1"/>
  <c r="Y733" i="1"/>
  <c r="AF735" i="1" l="1"/>
  <c r="V733" i="1"/>
  <c r="AG733" i="1" s="1"/>
  <c r="AK733" i="1"/>
  <c r="AT733" i="1" s="1"/>
  <c r="O734" i="1" s="1"/>
  <c r="AN733" i="1"/>
  <c r="I734" i="1" s="1"/>
  <c r="AO733" i="1"/>
  <c r="J734" i="1" s="1"/>
  <c r="T734" i="1" l="1"/>
  <c r="AC734" i="1" s="1"/>
  <c r="S734" i="1"/>
  <c r="AB734" i="1" s="1"/>
  <c r="AH734" i="1"/>
  <c r="AR733" i="1"/>
  <c r="M734" i="1" s="1"/>
  <c r="AS733" i="1"/>
  <c r="N734" i="1" s="1"/>
  <c r="AD734" i="1"/>
  <c r="AP734" i="1" s="1"/>
  <c r="K735" i="1" s="1"/>
  <c r="X734" i="1" l="1"/>
  <c r="U734" i="1"/>
  <c r="Q734" i="1"/>
  <c r="AE735" i="1"/>
  <c r="AQ735" i="1" s="1"/>
  <c r="L736" i="1" s="1"/>
  <c r="AF736" i="1" s="1"/>
  <c r="AI735" i="1"/>
  <c r="Y734" i="1"/>
  <c r="V734" i="1" l="1"/>
  <c r="AG734" i="1" s="1"/>
  <c r="AK734" i="1"/>
  <c r="AT734" i="1" s="1"/>
  <c r="O735" i="1" s="1"/>
  <c r="AN734" i="1"/>
  <c r="I735" i="1" s="1"/>
  <c r="AJ736" i="1"/>
  <c r="AO734" i="1"/>
  <c r="J735" i="1" s="1"/>
  <c r="T735" i="1" l="1"/>
  <c r="AC735" i="1" s="1"/>
  <c r="S735" i="1"/>
  <c r="AB735" i="1" s="1"/>
  <c r="AR734" i="1"/>
  <c r="M735" i="1" s="1"/>
  <c r="AS734" i="1"/>
  <c r="N735" i="1" s="1"/>
  <c r="AD735" i="1"/>
  <c r="AP735" i="1" s="1"/>
  <c r="K736" i="1" s="1"/>
  <c r="AH735" i="1"/>
  <c r="X735" i="1" l="1"/>
  <c r="AE736" i="1"/>
  <c r="AQ736" i="1" s="1"/>
  <c r="L737" i="1" s="1"/>
  <c r="AJ737" i="1" s="1"/>
  <c r="U735" i="1"/>
  <c r="AI736" i="1"/>
  <c r="Q735" i="1"/>
  <c r="Y735" i="1"/>
  <c r="AF737" i="1" l="1"/>
  <c r="V735" i="1"/>
  <c r="AG735" i="1" s="1"/>
  <c r="AS735" i="1" s="1"/>
  <c r="N736" i="1" s="1"/>
  <c r="AK735" i="1"/>
  <c r="AT735" i="1" s="1"/>
  <c r="O736" i="1" s="1"/>
  <c r="AN735" i="1"/>
  <c r="I736" i="1" s="1"/>
  <c r="AO735" i="1"/>
  <c r="J736" i="1" s="1"/>
  <c r="T736" i="1" l="1"/>
  <c r="AC736" i="1" s="1"/>
  <c r="S736" i="1"/>
  <c r="AB736" i="1" s="1"/>
  <c r="AH736" i="1"/>
  <c r="AR735" i="1"/>
  <c r="M736" i="1" s="1"/>
  <c r="U736" i="1" s="1"/>
  <c r="AD736" i="1"/>
  <c r="AP736" i="1" s="1"/>
  <c r="K737" i="1" s="1"/>
  <c r="X736" i="1" l="1"/>
  <c r="AE737" i="1"/>
  <c r="AQ737" i="1" s="1"/>
  <c r="L738" i="1" s="1"/>
  <c r="AF738" i="1" s="1"/>
  <c r="Y736" i="1"/>
  <c r="Q736" i="1"/>
  <c r="V736" i="1"/>
  <c r="AG736" i="1" s="1"/>
  <c r="AK736" i="1"/>
  <c r="AT736" i="1" s="1"/>
  <c r="O737" i="1" s="1"/>
  <c r="AI737" i="1"/>
  <c r="AJ738" i="1" l="1"/>
  <c r="AN736" i="1"/>
  <c r="I737" i="1" s="1"/>
  <c r="AO736" i="1"/>
  <c r="J737" i="1" s="1"/>
  <c r="AS736" i="1"/>
  <c r="N737" i="1" s="1"/>
  <c r="AR736" i="1"/>
  <c r="T737" i="1" l="1"/>
  <c r="AC737" i="1" s="1"/>
  <c r="S737" i="1"/>
  <c r="AB737" i="1" s="1"/>
  <c r="AH737" i="1"/>
  <c r="AD737" i="1"/>
  <c r="AP737" i="1" s="1"/>
  <c r="K738" i="1" s="1"/>
  <c r="M737" i="1"/>
  <c r="X737" i="1" l="1"/>
  <c r="AI738" i="1"/>
  <c r="AE738" i="1"/>
  <c r="AQ738" i="1" s="1"/>
  <c r="L739" i="1" s="1"/>
  <c r="AJ739" i="1" s="1"/>
  <c r="U737" i="1"/>
  <c r="Q737" i="1"/>
  <c r="Y737" i="1"/>
  <c r="AF739" i="1" l="1"/>
  <c r="V737" i="1"/>
  <c r="AG737" i="1" s="1"/>
  <c r="AK737" i="1"/>
  <c r="AT737" i="1" s="1"/>
  <c r="O738" i="1" s="1"/>
  <c r="AN737" i="1"/>
  <c r="I738" i="1" s="1"/>
  <c r="AO737" i="1"/>
  <c r="AR737" i="1" l="1"/>
  <c r="M738" i="1" s="1"/>
  <c r="U738" i="1" s="1"/>
  <c r="AS737" i="1"/>
  <c r="N738" i="1" s="1"/>
  <c r="J738" i="1"/>
  <c r="S738" i="1" s="1"/>
  <c r="T738" i="1" l="1"/>
  <c r="AC738" i="1" s="1"/>
  <c r="AB738" i="1"/>
  <c r="V738" i="1"/>
  <c r="AG738" i="1" s="1"/>
  <c r="AK738" i="1"/>
  <c r="Y738" i="1"/>
  <c r="Q738" i="1"/>
  <c r="AH738" i="1"/>
  <c r="AD738" i="1"/>
  <c r="AP738" i="1" s="1"/>
  <c r="K739" i="1" s="1"/>
  <c r="X738" i="1" l="1"/>
  <c r="AT738" i="1"/>
  <c r="O739" i="1" s="1"/>
  <c r="AN738" i="1"/>
  <c r="I739" i="1" s="1"/>
  <c r="AO738" i="1"/>
  <c r="J739" i="1" s="1"/>
  <c r="AI739" i="1"/>
  <c r="AE739" i="1"/>
  <c r="AQ739" i="1" s="1"/>
  <c r="L740" i="1" s="1"/>
  <c r="AS738" i="1"/>
  <c r="N739" i="1" s="1"/>
  <c r="AR738" i="1"/>
  <c r="M739" i="1" s="1"/>
  <c r="T739" i="1" l="1"/>
  <c r="AC739" i="1" s="1"/>
  <c r="S739" i="1"/>
  <c r="AB739" i="1" s="1"/>
  <c r="U739" i="1"/>
  <c r="AH739" i="1"/>
  <c r="AD739" i="1"/>
  <c r="AP739" i="1" s="1"/>
  <c r="K740" i="1" s="1"/>
  <c r="Q739" i="1"/>
  <c r="AF740" i="1"/>
  <c r="AJ740" i="1"/>
  <c r="Y739" i="1"/>
  <c r="X739" i="1" l="1"/>
  <c r="AI740" i="1"/>
  <c r="V739" i="1"/>
  <c r="AG739" i="1" s="1"/>
  <c r="AK739" i="1"/>
  <c r="AT739" i="1" s="1"/>
  <c r="O740" i="1" s="1"/>
  <c r="AE740" i="1"/>
  <c r="AQ740" i="1" s="1"/>
  <c r="L741" i="1" s="1"/>
  <c r="AN739" i="1"/>
  <c r="I740" i="1" s="1"/>
  <c r="AO739" i="1"/>
  <c r="AF741" i="1" l="1"/>
  <c r="AJ741" i="1"/>
  <c r="J740" i="1"/>
  <c r="S740" i="1" s="1"/>
  <c r="AS739" i="1"/>
  <c r="N740" i="1" s="1"/>
  <c r="AR739" i="1"/>
  <c r="M740" i="1" s="1"/>
  <c r="T740" i="1" l="1"/>
  <c r="AC740" i="1" s="1"/>
  <c r="AB740" i="1"/>
  <c r="U740" i="1"/>
  <c r="Q740" i="1"/>
  <c r="AH740" i="1"/>
  <c r="AD740" i="1"/>
  <c r="AP740" i="1" s="1"/>
  <c r="K741" i="1" s="1"/>
  <c r="Y740" i="1"/>
  <c r="X740" i="1" l="1"/>
  <c r="V740" i="1"/>
  <c r="AG740" i="1" s="1"/>
  <c r="AK740" i="1"/>
  <c r="AT740" i="1" s="1"/>
  <c r="O741" i="1" s="1"/>
  <c r="AE741" i="1"/>
  <c r="AQ741" i="1" s="1"/>
  <c r="L742" i="1" s="1"/>
  <c r="AI741" i="1"/>
  <c r="AN740" i="1"/>
  <c r="I741" i="1" s="1"/>
  <c r="AO740" i="1"/>
  <c r="J741" i="1" s="1"/>
  <c r="T741" i="1" l="1"/>
  <c r="AC741" i="1" s="1"/>
  <c r="S741" i="1"/>
  <c r="AB741" i="1" s="1"/>
  <c r="AF742" i="1"/>
  <c r="AJ742" i="1"/>
  <c r="AS740" i="1"/>
  <c r="N741" i="1" s="1"/>
  <c r="AR740" i="1"/>
  <c r="AH741" i="1"/>
  <c r="AD741" i="1"/>
  <c r="AP741" i="1" s="1"/>
  <c r="K742" i="1" s="1"/>
  <c r="M741" i="1" l="1"/>
  <c r="X741" i="1" s="1"/>
  <c r="AI742" i="1"/>
  <c r="AE742" i="1"/>
  <c r="AQ742" i="1" s="1"/>
  <c r="L743" i="1" s="1"/>
  <c r="U741" i="1" l="1"/>
  <c r="Q741" i="1"/>
  <c r="Y741" i="1"/>
  <c r="AJ743" i="1"/>
  <c r="AF743" i="1"/>
  <c r="V741" i="1" l="1"/>
  <c r="AG741" i="1" s="1"/>
  <c r="AK741" i="1"/>
  <c r="AT741" i="1" s="1"/>
  <c r="O742" i="1" s="1"/>
  <c r="AN741" i="1"/>
  <c r="I742" i="1" s="1"/>
  <c r="AO741" i="1"/>
  <c r="AR741" i="1" l="1"/>
  <c r="M742" i="1" s="1"/>
  <c r="U742" i="1" s="1"/>
  <c r="AS741" i="1"/>
  <c r="N742" i="1" s="1"/>
  <c r="J742" i="1"/>
  <c r="S742" i="1" s="1"/>
  <c r="T742" i="1" l="1"/>
  <c r="AC742" i="1" s="1"/>
  <c r="AB742" i="1"/>
  <c r="V742" i="1"/>
  <c r="AG742" i="1" s="1"/>
  <c r="AK742" i="1"/>
  <c r="Y742" i="1"/>
  <c r="Q742" i="1"/>
  <c r="AH742" i="1"/>
  <c r="AD742" i="1"/>
  <c r="AP742" i="1" s="1"/>
  <c r="K743" i="1" s="1"/>
  <c r="X742" i="1" l="1"/>
  <c r="AT742" i="1"/>
  <c r="O743" i="1" s="1"/>
  <c r="AN742" i="1"/>
  <c r="I743" i="1" s="1"/>
  <c r="AO742" i="1"/>
  <c r="J743" i="1" s="1"/>
  <c r="AE743" i="1"/>
  <c r="AQ743" i="1" s="1"/>
  <c r="L744" i="1" s="1"/>
  <c r="AI743" i="1"/>
  <c r="AS742" i="1"/>
  <c r="N743" i="1" s="1"/>
  <c r="AR742" i="1"/>
  <c r="M743" i="1" s="1"/>
  <c r="T743" i="1" l="1"/>
  <c r="AC743" i="1" s="1"/>
  <c r="S743" i="1"/>
  <c r="AB743" i="1" s="1"/>
  <c r="AH743" i="1"/>
  <c r="AD743" i="1"/>
  <c r="AP743" i="1" s="1"/>
  <c r="K744" i="1" s="1"/>
  <c r="U743" i="1"/>
  <c r="Q743" i="1"/>
  <c r="AF744" i="1"/>
  <c r="AJ744" i="1"/>
  <c r="Y743" i="1"/>
  <c r="X743" i="1" l="1"/>
  <c r="AE744" i="1"/>
  <c r="AQ744" i="1" s="1"/>
  <c r="L745" i="1" s="1"/>
  <c r="AJ745" i="1" s="1"/>
  <c r="V743" i="1"/>
  <c r="AG743" i="1" s="1"/>
  <c r="AK743" i="1"/>
  <c r="AT743" i="1" s="1"/>
  <c r="O744" i="1" s="1"/>
  <c r="AI744" i="1"/>
  <c r="AO743" i="1"/>
  <c r="J744" i="1" s="1"/>
  <c r="AF745" i="1" l="1"/>
  <c r="AN743" i="1"/>
  <c r="I744" i="1" s="1"/>
  <c r="AH744" i="1"/>
  <c r="AD744" i="1"/>
  <c r="AP744" i="1" s="1"/>
  <c r="AS743" i="1"/>
  <c r="N744" i="1" s="1"/>
  <c r="AR743" i="1"/>
  <c r="M744" i="1" s="1"/>
  <c r="S744" i="1" l="1"/>
  <c r="AB744" i="1" s="1"/>
  <c r="T744" i="1"/>
  <c r="AC744" i="1" s="1"/>
  <c r="U744" i="1"/>
  <c r="K745" i="1"/>
  <c r="Q744" i="1"/>
  <c r="Y744" i="1"/>
  <c r="X744" i="1" l="1"/>
  <c r="AI745" i="1"/>
  <c r="V744" i="1"/>
  <c r="AG744" i="1" s="1"/>
  <c r="AK744" i="1"/>
  <c r="AT744" i="1" s="1"/>
  <c r="O745" i="1" s="1"/>
  <c r="AE745" i="1"/>
  <c r="AQ745" i="1" s="1"/>
  <c r="L746" i="1" s="1"/>
  <c r="AN744" i="1"/>
  <c r="I745" i="1" s="1"/>
  <c r="AO744" i="1"/>
  <c r="J745" i="1" s="1"/>
  <c r="T745" i="1" l="1"/>
  <c r="AC745" i="1" s="1"/>
  <c r="S745" i="1"/>
  <c r="AB745" i="1" s="1"/>
  <c r="AJ746" i="1"/>
  <c r="AF746" i="1"/>
  <c r="AH745" i="1"/>
  <c r="AD745" i="1"/>
  <c r="AP745" i="1" s="1"/>
  <c r="K746" i="1" s="1"/>
  <c r="AS744" i="1"/>
  <c r="N745" i="1" s="1"/>
  <c r="AR744" i="1"/>
  <c r="M745" i="1" s="1"/>
  <c r="X745" i="1" l="1"/>
  <c r="U745" i="1"/>
  <c r="Q745" i="1"/>
  <c r="AI746" i="1"/>
  <c r="AE746" i="1"/>
  <c r="AQ746" i="1" s="1"/>
  <c r="L747" i="1" s="1"/>
  <c r="Y745" i="1"/>
  <c r="V745" i="1" l="1"/>
  <c r="AK745" i="1"/>
  <c r="AT745" i="1" s="1"/>
  <c r="O746" i="1" s="1"/>
  <c r="AN745" i="1"/>
  <c r="I746" i="1" s="1"/>
  <c r="AJ747" i="1"/>
  <c r="AF747" i="1"/>
  <c r="AG745" i="1"/>
  <c r="AO745" i="1"/>
  <c r="J746" i="1" s="1"/>
  <c r="T746" i="1" l="1"/>
  <c r="AC746" i="1" s="1"/>
  <c r="S746" i="1"/>
  <c r="AB746" i="1" s="1"/>
  <c r="AS745" i="1"/>
  <c r="N746" i="1" s="1"/>
  <c r="AR745" i="1"/>
  <c r="M746" i="1" s="1"/>
  <c r="AD746" i="1"/>
  <c r="AP746" i="1" s="1"/>
  <c r="K747" i="1" s="1"/>
  <c r="AH746" i="1"/>
  <c r="X746" i="1" l="1"/>
  <c r="U746" i="1"/>
  <c r="Q746" i="1"/>
  <c r="AE747" i="1"/>
  <c r="AQ747" i="1" s="1"/>
  <c r="L748" i="1" s="1"/>
  <c r="AI747" i="1"/>
  <c r="Y746" i="1"/>
  <c r="V746" i="1" l="1"/>
  <c r="AG746" i="1" s="1"/>
  <c r="AK746" i="1"/>
  <c r="AT746" i="1" s="1"/>
  <c r="O747" i="1" s="1"/>
  <c r="AN746" i="1"/>
  <c r="I747" i="1" s="1"/>
  <c r="AO746" i="1"/>
  <c r="AJ748" i="1"/>
  <c r="AF748" i="1"/>
  <c r="J747" i="1" l="1"/>
  <c r="S747" i="1" s="1"/>
  <c r="AS746" i="1"/>
  <c r="N747" i="1" s="1"/>
  <c r="AR746" i="1"/>
  <c r="M747" i="1" s="1"/>
  <c r="T747" i="1" l="1"/>
  <c r="AC747" i="1" s="1"/>
  <c r="AB747" i="1"/>
  <c r="U747" i="1"/>
  <c r="Q747" i="1"/>
  <c r="AH747" i="1"/>
  <c r="AD747" i="1"/>
  <c r="AP747" i="1" s="1"/>
  <c r="K748" i="1" s="1"/>
  <c r="Y747" i="1"/>
  <c r="X747" i="1" l="1"/>
  <c r="V747" i="1"/>
  <c r="AG747" i="1" s="1"/>
  <c r="AK747" i="1"/>
  <c r="AT747" i="1" s="1"/>
  <c r="O748" i="1" s="1"/>
  <c r="AI748" i="1"/>
  <c r="AE748" i="1"/>
  <c r="AQ748" i="1" s="1"/>
  <c r="L749" i="1" s="1"/>
  <c r="AN747" i="1"/>
  <c r="I748" i="1" s="1"/>
  <c r="AO747" i="1"/>
  <c r="J748" i="1" s="1"/>
  <c r="T748" i="1" l="1"/>
  <c r="AC748" i="1" s="1"/>
  <c r="S748" i="1"/>
  <c r="AB748" i="1" s="1"/>
  <c r="AJ749" i="1"/>
  <c r="AF749" i="1"/>
  <c r="AS747" i="1"/>
  <c r="N748" i="1" s="1"/>
  <c r="AR747" i="1"/>
  <c r="M748" i="1" s="1"/>
  <c r="AD748" i="1"/>
  <c r="AP748" i="1" s="1"/>
  <c r="K749" i="1" s="1"/>
  <c r="AH748" i="1"/>
  <c r="X748" i="1" l="1"/>
  <c r="U748" i="1"/>
  <c r="Q748" i="1"/>
  <c r="Y748" i="1"/>
  <c r="AE749" i="1"/>
  <c r="AQ749" i="1" s="1"/>
  <c r="L750" i="1" s="1"/>
  <c r="AI749" i="1"/>
  <c r="V748" i="1" l="1"/>
  <c r="AK748" i="1"/>
  <c r="AT748" i="1" s="1"/>
  <c r="O749" i="1" s="1"/>
  <c r="AN748" i="1"/>
  <c r="I749" i="1" s="1"/>
  <c r="AO748" i="1"/>
  <c r="AG748" i="1"/>
  <c r="AJ750" i="1"/>
  <c r="AF750" i="1"/>
  <c r="J749" i="1" l="1"/>
  <c r="S749" i="1" s="1"/>
  <c r="AS748" i="1"/>
  <c r="N749" i="1" s="1"/>
  <c r="AR748" i="1"/>
  <c r="M749" i="1" s="1"/>
  <c r="T749" i="1" l="1"/>
  <c r="AC749" i="1" s="1"/>
  <c r="AB749" i="1"/>
  <c r="U749" i="1"/>
  <c r="Q749" i="1"/>
  <c r="AH749" i="1"/>
  <c r="AD749" i="1"/>
  <c r="AP749" i="1" s="1"/>
  <c r="K750" i="1" s="1"/>
  <c r="Y749" i="1"/>
  <c r="X749" i="1" l="1"/>
  <c r="V749" i="1"/>
  <c r="AG749" i="1" s="1"/>
  <c r="AK749" i="1"/>
  <c r="AT749" i="1" s="1"/>
  <c r="O750" i="1" s="1"/>
  <c r="AI750" i="1"/>
  <c r="AE750" i="1"/>
  <c r="AQ750" i="1" s="1"/>
  <c r="L751" i="1" s="1"/>
  <c r="AN749" i="1"/>
  <c r="I750" i="1" s="1"/>
  <c r="AO749" i="1"/>
  <c r="J750" i="1" s="1"/>
  <c r="T750" i="1" l="1"/>
  <c r="AC750" i="1" s="1"/>
  <c r="S750" i="1"/>
  <c r="AB750" i="1" s="1"/>
  <c r="AF751" i="1"/>
  <c r="AJ751" i="1"/>
  <c r="AS749" i="1"/>
  <c r="N750" i="1" s="1"/>
  <c r="AR749" i="1"/>
  <c r="M750" i="1" s="1"/>
  <c r="AD750" i="1"/>
  <c r="AP750" i="1" s="1"/>
  <c r="K751" i="1" s="1"/>
  <c r="AH750" i="1"/>
  <c r="X750" i="1" l="1"/>
  <c r="U750" i="1"/>
  <c r="Q750" i="1"/>
  <c r="Y750" i="1"/>
  <c r="AI751" i="1"/>
  <c r="AE751" i="1"/>
  <c r="AQ751" i="1" s="1"/>
  <c r="L752" i="1" s="1"/>
  <c r="V750" i="1" l="1"/>
  <c r="AG750" i="1" s="1"/>
  <c r="AK750" i="1"/>
  <c r="AT750" i="1" s="1"/>
  <c r="O751" i="1" s="1"/>
  <c r="AJ752" i="1"/>
  <c r="AF752" i="1"/>
  <c r="AN750" i="1" l="1"/>
  <c r="I751" i="1" s="1"/>
  <c r="AO750" i="1"/>
  <c r="AS750" i="1"/>
  <c r="N751" i="1" s="1"/>
  <c r="AR750" i="1"/>
  <c r="M751" i="1" s="1"/>
  <c r="U751" i="1" l="1"/>
  <c r="J751" i="1"/>
  <c r="S751" i="1" s="1"/>
  <c r="T751" i="1" l="1"/>
  <c r="AC751" i="1" s="1"/>
  <c r="AB751" i="1"/>
  <c r="V751" i="1"/>
  <c r="AG751" i="1" s="1"/>
  <c r="AK751" i="1"/>
  <c r="AD751" i="1"/>
  <c r="AP751" i="1" s="1"/>
  <c r="K752" i="1" s="1"/>
  <c r="AH751" i="1"/>
  <c r="Q751" i="1"/>
  <c r="Y751" i="1"/>
  <c r="X751" i="1" l="1"/>
  <c r="AT751" i="1"/>
  <c r="O752" i="1" s="1"/>
  <c r="AN751" i="1"/>
  <c r="I752" i="1" s="1"/>
  <c r="AE752" i="1"/>
  <c r="AQ752" i="1" s="1"/>
  <c r="L753" i="1" s="1"/>
  <c r="AI752" i="1"/>
  <c r="AO751" i="1"/>
  <c r="AS751" i="1"/>
  <c r="N752" i="1" s="1"/>
  <c r="AR751" i="1"/>
  <c r="M752" i="1" s="1"/>
  <c r="U752" i="1" l="1"/>
  <c r="J752" i="1"/>
  <c r="S752" i="1" s="1"/>
  <c r="AF753" i="1"/>
  <c r="AJ753" i="1"/>
  <c r="T752" i="1" l="1"/>
  <c r="AC752" i="1" s="1"/>
  <c r="AB752" i="1"/>
  <c r="V752" i="1"/>
  <c r="AG752" i="1" s="1"/>
  <c r="AK752" i="1"/>
  <c r="Y752" i="1"/>
  <c r="Q752" i="1"/>
  <c r="AH752" i="1"/>
  <c r="AD752" i="1"/>
  <c r="AP752" i="1" s="1"/>
  <c r="K753" i="1" s="1"/>
  <c r="X752" i="1" l="1"/>
  <c r="AT752" i="1"/>
  <c r="O753" i="1" s="1"/>
  <c r="AN752" i="1"/>
  <c r="I753" i="1" s="1"/>
  <c r="AO752" i="1"/>
  <c r="J753" i="1" s="1"/>
  <c r="AE753" i="1"/>
  <c r="AQ753" i="1" s="1"/>
  <c r="L754" i="1" s="1"/>
  <c r="AI753" i="1"/>
  <c r="AS752" i="1"/>
  <c r="N753" i="1" s="1"/>
  <c r="AR752" i="1"/>
  <c r="M753" i="1" s="1"/>
  <c r="T753" i="1" l="1"/>
  <c r="AC753" i="1" s="1"/>
  <c r="S753" i="1"/>
  <c r="AB753" i="1" s="1"/>
  <c r="AH753" i="1"/>
  <c r="AD753" i="1"/>
  <c r="AP753" i="1" s="1"/>
  <c r="K754" i="1" s="1"/>
  <c r="U753" i="1"/>
  <c r="AJ754" i="1"/>
  <c r="AF754" i="1"/>
  <c r="Q753" i="1"/>
  <c r="Y753" i="1"/>
  <c r="X753" i="1" l="1"/>
  <c r="AI754" i="1"/>
  <c r="V753" i="1"/>
  <c r="AG753" i="1" s="1"/>
  <c r="AK753" i="1"/>
  <c r="AT753" i="1" s="1"/>
  <c r="O754" i="1" s="1"/>
  <c r="AE754" i="1"/>
  <c r="AQ754" i="1" s="1"/>
  <c r="L755" i="1" s="1"/>
  <c r="AJ755" i="1" s="1"/>
  <c r="AN753" i="1"/>
  <c r="I754" i="1" s="1"/>
  <c r="AO753" i="1"/>
  <c r="J754" i="1" s="1"/>
  <c r="T754" i="1" l="1"/>
  <c r="AC754" i="1" s="1"/>
  <c r="S754" i="1"/>
  <c r="AB754" i="1" s="1"/>
  <c r="AF755" i="1"/>
  <c r="AS753" i="1"/>
  <c r="N754" i="1" s="1"/>
  <c r="AR753" i="1"/>
  <c r="M754" i="1" s="1"/>
  <c r="AH754" i="1"/>
  <c r="AD754" i="1"/>
  <c r="AP754" i="1" s="1"/>
  <c r="K755" i="1" s="1"/>
  <c r="X754" i="1" l="1"/>
  <c r="U754" i="1"/>
  <c r="Q754" i="1"/>
  <c r="Y754" i="1"/>
  <c r="AI755" i="1"/>
  <c r="AE755" i="1"/>
  <c r="AQ755" i="1" s="1"/>
  <c r="L756" i="1" s="1"/>
  <c r="V754" i="1" l="1"/>
  <c r="AG754" i="1" s="1"/>
  <c r="AK754" i="1"/>
  <c r="AT754" i="1" s="1"/>
  <c r="O755" i="1" s="1"/>
  <c r="AN754" i="1"/>
  <c r="I755" i="1" s="1"/>
  <c r="AO754" i="1"/>
  <c r="AF756" i="1"/>
  <c r="AJ756" i="1"/>
  <c r="J755" i="1" l="1"/>
  <c r="S755" i="1" s="1"/>
  <c r="AS754" i="1"/>
  <c r="N755" i="1" s="1"/>
  <c r="AR754" i="1"/>
  <c r="M755" i="1" s="1"/>
  <c r="T755" i="1" l="1"/>
  <c r="AC755" i="1" s="1"/>
  <c r="AB755" i="1"/>
  <c r="U755" i="1"/>
  <c r="Q755" i="1"/>
  <c r="AH755" i="1"/>
  <c r="AD755" i="1"/>
  <c r="AP755" i="1" s="1"/>
  <c r="K756" i="1" s="1"/>
  <c r="Y755" i="1"/>
  <c r="X755" i="1" l="1"/>
  <c r="V755" i="1"/>
  <c r="AG755" i="1" s="1"/>
  <c r="AK755" i="1"/>
  <c r="AT755" i="1" s="1"/>
  <c r="O756" i="1" s="1"/>
  <c r="AI756" i="1"/>
  <c r="AE756" i="1"/>
  <c r="AQ756" i="1" s="1"/>
  <c r="L757" i="1" s="1"/>
  <c r="AN755" i="1"/>
  <c r="I756" i="1" s="1"/>
  <c r="AO755" i="1"/>
  <c r="J756" i="1" s="1"/>
  <c r="T756" i="1" l="1"/>
  <c r="AC756" i="1" s="1"/>
  <c r="S756" i="1"/>
  <c r="AB756" i="1" s="1"/>
  <c r="AJ757" i="1"/>
  <c r="AF757" i="1"/>
  <c r="AS755" i="1"/>
  <c r="N756" i="1" s="1"/>
  <c r="AR755" i="1"/>
  <c r="AD756" i="1"/>
  <c r="AP756" i="1" s="1"/>
  <c r="K757" i="1" s="1"/>
  <c r="AH756" i="1"/>
  <c r="M756" i="1" l="1"/>
  <c r="X756" i="1" s="1"/>
  <c r="AE757" i="1"/>
  <c r="AQ757" i="1" s="1"/>
  <c r="L758" i="1" s="1"/>
  <c r="AI757" i="1"/>
  <c r="U756" i="1" l="1"/>
  <c r="Q756" i="1"/>
  <c r="Y756" i="1"/>
  <c r="AF758" i="1"/>
  <c r="AJ758" i="1"/>
  <c r="V756" i="1" l="1"/>
  <c r="AG756" i="1" s="1"/>
  <c r="AS756" i="1" s="1"/>
  <c r="N757" i="1" s="1"/>
  <c r="AK756" i="1"/>
  <c r="AT756" i="1" s="1"/>
  <c r="O757" i="1" s="1"/>
  <c r="AO756" i="1"/>
  <c r="J757" i="1" s="1"/>
  <c r="AN756" i="1"/>
  <c r="I757" i="1" s="1"/>
  <c r="T757" i="1" l="1"/>
  <c r="AC757" i="1" s="1"/>
  <c r="S757" i="1"/>
  <c r="AB757" i="1" s="1"/>
  <c r="AH757" i="1"/>
  <c r="AR756" i="1"/>
  <c r="M757" i="1" s="1"/>
  <c r="U757" i="1" s="1"/>
  <c r="AD757" i="1"/>
  <c r="AP757" i="1" s="1"/>
  <c r="K758" i="1" s="1"/>
  <c r="X757" i="1" l="1"/>
  <c r="AE758" i="1"/>
  <c r="AQ758" i="1" s="1"/>
  <c r="L759" i="1" s="1"/>
  <c r="AF759" i="1" s="1"/>
  <c r="V757" i="1"/>
  <c r="AG757" i="1" s="1"/>
  <c r="AK757" i="1"/>
  <c r="AT757" i="1" s="1"/>
  <c r="O758" i="1" s="1"/>
  <c r="Q757" i="1"/>
  <c r="AI758" i="1"/>
  <c r="Y757" i="1"/>
  <c r="AJ759" i="1" l="1"/>
  <c r="AN757" i="1"/>
  <c r="I758" i="1" s="1"/>
  <c r="AO757" i="1"/>
  <c r="J758" i="1" s="1"/>
  <c r="AS757" i="1"/>
  <c r="N758" i="1" s="1"/>
  <c r="AR757" i="1"/>
  <c r="M758" i="1" s="1"/>
  <c r="T758" i="1" l="1"/>
  <c r="AC758" i="1" s="1"/>
  <c r="S758" i="1"/>
  <c r="AB758" i="1" s="1"/>
  <c r="U758" i="1"/>
  <c r="Q758" i="1"/>
  <c r="AH758" i="1"/>
  <c r="AD758" i="1"/>
  <c r="AP758" i="1" s="1"/>
  <c r="K759" i="1" s="1"/>
  <c r="Y758" i="1"/>
  <c r="X758" i="1" l="1"/>
  <c r="V758" i="1"/>
  <c r="AG758" i="1" s="1"/>
  <c r="AK758" i="1"/>
  <c r="AT758" i="1" s="1"/>
  <c r="O759" i="1" s="1"/>
  <c r="AN758" i="1"/>
  <c r="I759" i="1" s="1"/>
  <c r="AI759" i="1"/>
  <c r="AE759" i="1"/>
  <c r="AQ759" i="1" s="1"/>
  <c r="L760" i="1" s="1"/>
  <c r="AO758" i="1"/>
  <c r="J759" i="1" s="1"/>
  <c r="T759" i="1" l="1"/>
  <c r="AC759" i="1" s="1"/>
  <c r="S759" i="1"/>
  <c r="AB759" i="1" s="1"/>
  <c r="AF760" i="1"/>
  <c r="AJ760" i="1"/>
  <c r="AS758" i="1"/>
  <c r="N759" i="1" s="1"/>
  <c r="AR758" i="1"/>
  <c r="M759" i="1" s="1"/>
  <c r="AH759" i="1"/>
  <c r="AD759" i="1"/>
  <c r="AP759" i="1" s="1"/>
  <c r="K760" i="1" s="1"/>
  <c r="X759" i="1" l="1"/>
  <c r="U759" i="1"/>
  <c r="Q759" i="1"/>
  <c r="Y759" i="1"/>
  <c r="AE760" i="1"/>
  <c r="AQ760" i="1" s="1"/>
  <c r="L761" i="1" s="1"/>
  <c r="AI760" i="1"/>
  <c r="V759" i="1" l="1"/>
  <c r="AG759" i="1" s="1"/>
  <c r="AK759" i="1"/>
  <c r="AT759" i="1" s="1"/>
  <c r="O760" i="1" s="1"/>
  <c r="AN759" i="1"/>
  <c r="I760" i="1" s="1"/>
  <c r="AO759" i="1"/>
  <c r="AJ761" i="1"/>
  <c r="AF761" i="1"/>
  <c r="J760" i="1" l="1"/>
  <c r="S760" i="1" s="1"/>
  <c r="AS759" i="1"/>
  <c r="N760" i="1" s="1"/>
  <c r="AR759" i="1"/>
  <c r="M760" i="1" s="1"/>
  <c r="T760" i="1" l="1"/>
  <c r="AC760" i="1" s="1"/>
  <c r="AB760" i="1"/>
  <c r="U760" i="1"/>
  <c r="Q760" i="1"/>
  <c r="AH760" i="1"/>
  <c r="AD760" i="1"/>
  <c r="AP760" i="1" s="1"/>
  <c r="K761" i="1" s="1"/>
  <c r="Y760" i="1"/>
  <c r="X760" i="1" l="1"/>
  <c r="V760" i="1"/>
  <c r="AG760" i="1" s="1"/>
  <c r="AK760" i="1"/>
  <c r="AT760" i="1" s="1"/>
  <c r="O761" i="1" s="1"/>
  <c r="AI761" i="1"/>
  <c r="AE761" i="1"/>
  <c r="AQ761" i="1" s="1"/>
  <c r="L762" i="1" s="1"/>
  <c r="AN760" i="1"/>
  <c r="I761" i="1" s="1"/>
  <c r="AO760" i="1"/>
  <c r="J761" i="1" s="1"/>
  <c r="T761" i="1" l="1"/>
  <c r="AC761" i="1" s="1"/>
  <c r="S761" i="1"/>
  <c r="AB761" i="1" s="1"/>
  <c r="AF762" i="1"/>
  <c r="AJ762" i="1"/>
  <c r="AS760" i="1"/>
  <c r="N761" i="1" s="1"/>
  <c r="AR760" i="1"/>
  <c r="M761" i="1" s="1"/>
  <c r="AD761" i="1"/>
  <c r="AP761" i="1" s="1"/>
  <c r="K762" i="1" s="1"/>
  <c r="AH761" i="1"/>
  <c r="X761" i="1" l="1"/>
  <c r="U761" i="1"/>
  <c r="Q761" i="1"/>
  <c r="Y761" i="1"/>
  <c r="AE762" i="1"/>
  <c r="AQ762" i="1" s="1"/>
  <c r="L763" i="1" s="1"/>
  <c r="AI762" i="1"/>
  <c r="V761" i="1" l="1"/>
  <c r="AG761" i="1" s="1"/>
  <c r="AK761" i="1"/>
  <c r="AT761" i="1" s="1"/>
  <c r="O762" i="1" s="1"/>
  <c r="AN761" i="1"/>
  <c r="I762" i="1" s="1"/>
  <c r="AO761" i="1"/>
  <c r="AJ763" i="1"/>
  <c r="AF763" i="1"/>
  <c r="J762" i="1" l="1"/>
  <c r="S762" i="1" s="1"/>
  <c r="AS761" i="1"/>
  <c r="N762" i="1" s="1"/>
  <c r="AR761" i="1"/>
  <c r="M762" i="1" s="1"/>
  <c r="T762" i="1" l="1"/>
  <c r="AC762" i="1" s="1"/>
  <c r="AB762" i="1"/>
  <c r="U762" i="1"/>
  <c r="Q762" i="1"/>
  <c r="AD762" i="1"/>
  <c r="AP762" i="1" s="1"/>
  <c r="AH762" i="1"/>
  <c r="Y762" i="1"/>
  <c r="X762" i="1" l="1"/>
  <c r="V762" i="1"/>
  <c r="AG762" i="1" s="1"/>
  <c r="AK762" i="1"/>
  <c r="AT762" i="1" s="1"/>
  <c r="O763" i="1" s="1"/>
  <c r="K763" i="1"/>
  <c r="AN762" i="1"/>
  <c r="I763" i="1" s="1"/>
  <c r="AO762" i="1"/>
  <c r="J763" i="1" s="1"/>
  <c r="S763" i="1" l="1"/>
  <c r="AB763" i="1" s="1"/>
  <c r="T763" i="1"/>
  <c r="AC763" i="1" s="1"/>
  <c r="AE763" i="1"/>
  <c r="AQ763" i="1" s="1"/>
  <c r="AI763" i="1"/>
  <c r="AS762" i="1"/>
  <c r="N763" i="1" s="1"/>
  <c r="AR762" i="1"/>
  <c r="M763" i="1" s="1"/>
  <c r="AD763" i="1"/>
  <c r="AH763" i="1"/>
  <c r="X763" i="1" l="1"/>
  <c r="U763" i="1"/>
  <c r="Q763" i="1"/>
  <c r="L764" i="1"/>
  <c r="AP763" i="1"/>
  <c r="K764" i="1" s="1"/>
  <c r="Y763" i="1"/>
  <c r="AI764" i="1" l="1"/>
  <c r="V763" i="1"/>
  <c r="AG763" i="1" s="1"/>
  <c r="AK763" i="1"/>
  <c r="AT763" i="1" s="1"/>
  <c r="O764" i="1" s="1"/>
  <c r="AE764" i="1"/>
  <c r="AF764" i="1"/>
  <c r="AJ764" i="1"/>
  <c r="AN763" i="1"/>
  <c r="I764" i="1" s="1"/>
  <c r="AO763" i="1"/>
  <c r="AQ764" i="1" l="1"/>
  <c r="L765" i="1" s="1"/>
  <c r="AJ765" i="1" s="1"/>
  <c r="J764" i="1"/>
  <c r="S764" i="1" s="1"/>
  <c r="AS763" i="1"/>
  <c r="N764" i="1" s="1"/>
  <c r="AR763" i="1"/>
  <c r="M764" i="1" s="1"/>
  <c r="T764" i="1" l="1"/>
  <c r="AC764" i="1" s="1"/>
  <c r="AB764" i="1"/>
  <c r="AF765" i="1"/>
  <c r="U764" i="1"/>
  <c r="Q764" i="1"/>
  <c r="AH764" i="1"/>
  <c r="AD764" i="1"/>
  <c r="AP764" i="1" s="1"/>
  <c r="K765" i="1" s="1"/>
  <c r="Y764" i="1"/>
  <c r="X764" i="1" l="1"/>
  <c r="V764" i="1"/>
  <c r="AG764" i="1" s="1"/>
  <c r="AK764" i="1"/>
  <c r="AT764" i="1" s="1"/>
  <c r="O765" i="1" s="1"/>
  <c r="AE765" i="1"/>
  <c r="AQ765" i="1" s="1"/>
  <c r="L766" i="1" s="1"/>
  <c r="AI765" i="1"/>
  <c r="AN764" i="1"/>
  <c r="I765" i="1" s="1"/>
  <c r="AO764" i="1"/>
  <c r="J765" i="1" s="1"/>
  <c r="T765" i="1" l="1"/>
  <c r="AC765" i="1" s="1"/>
  <c r="S765" i="1"/>
  <c r="AB765" i="1" s="1"/>
  <c r="AJ766" i="1"/>
  <c r="AF766" i="1"/>
  <c r="AS764" i="1"/>
  <c r="N765" i="1" s="1"/>
  <c r="AR764" i="1"/>
  <c r="M765" i="1" s="1"/>
  <c r="AH765" i="1"/>
  <c r="AD765" i="1"/>
  <c r="AP765" i="1" s="1"/>
  <c r="K766" i="1" s="1"/>
  <c r="X765" i="1" l="1"/>
  <c r="U765" i="1"/>
  <c r="Q765" i="1"/>
  <c r="Y765" i="1"/>
  <c r="AI766" i="1"/>
  <c r="AE766" i="1"/>
  <c r="AQ766" i="1" s="1"/>
  <c r="L767" i="1" s="1"/>
  <c r="V765" i="1" l="1"/>
  <c r="AG765" i="1" s="1"/>
  <c r="AK765" i="1"/>
  <c r="AT765" i="1" s="1"/>
  <c r="O766" i="1" s="1"/>
  <c r="AN765" i="1"/>
  <c r="I766" i="1" s="1"/>
  <c r="AO765" i="1"/>
  <c r="J766" i="1" s="1"/>
  <c r="AJ767" i="1"/>
  <c r="AF767" i="1"/>
  <c r="T766" i="1" l="1"/>
  <c r="AC766" i="1" s="1"/>
  <c r="S766" i="1"/>
  <c r="AB766" i="1" s="1"/>
  <c r="AS765" i="1"/>
  <c r="N766" i="1" s="1"/>
  <c r="AR765" i="1"/>
  <c r="M766" i="1" s="1"/>
  <c r="AH766" i="1"/>
  <c r="AD766" i="1"/>
  <c r="AP766" i="1" s="1"/>
  <c r="K767" i="1" s="1"/>
  <c r="X766" i="1" l="1"/>
  <c r="U766" i="1"/>
  <c r="Q766" i="1"/>
  <c r="Y766" i="1"/>
  <c r="AI767" i="1"/>
  <c r="AE767" i="1"/>
  <c r="AQ767" i="1" s="1"/>
  <c r="L768" i="1" s="1"/>
  <c r="V766" i="1" l="1"/>
  <c r="AG766" i="1" s="1"/>
  <c r="AK766" i="1"/>
  <c r="AT766" i="1" s="1"/>
  <c r="O767" i="1" s="1"/>
  <c r="AN766" i="1"/>
  <c r="I767" i="1" s="1"/>
  <c r="AO766" i="1"/>
  <c r="AF768" i="1"/>
  <c r="AJ768" i="1"/>
  <c r="J767" i="1" l="1"/>
  <c r="S767" i="1" s="1"/>
  <c r="AS766" i="1"/>
  <c r="N767" i="1" s="1"/>
  <c r="AR766" i="1"/>
  <c r="M767" i="1" s="1"/>
  <c r="T767" i="1" l="1"/>
  <c r="AC767" i="1" s="1"/>
  <c r="AB767" i="1"/>
  <c r="U767" i="1"/>
  <c r="Q767" i="1"/>
  <c r="AH767" i="1"/>
  <c r="AD767" i="1"/>
  <c r="AP767" i="1" s="1"/>
  <c r="K768" i="1" s="1"/>
  <c r="Y767" i="1"/>
  <c r="X767" i="1" l="1"/>
  <c r="V767" i="1"/>
  <c r="AG767" i="1" s="1"/>
  <c r="AK767" i="1"/>
  <c r="AT767" i="1" s="1"/>
  <c r="O768" i="1" s="1"/>
  <c r="AI768" i="1"/>
  <c r="AE768" i="1"/>
  <c r="AQ768" i="1" s="1"/>
  <c r="L769" i="1" s="1"/>
  <c r="AN767" i="1"/>
  <c r="I768" i="1" s="1"/>
  <c r="AO767" i="1"/>
  <c r="AF769" i="1" l="1"/>
  <c r="AJ769" i="1"/>
  <c r="J768" i="1"/>
  <c r="S768" i="1" s="1"/>
  <c r="AS767" i="1"/>
  <c r="N768" i="1" s="1"/>
  <c r="AR767" i="1"/>
  <c r="M768" i="1" s="1"/>
  <c r="T768" i="1" l="1"/>
  <c r="AC768" i="1" s="1"/>
  <c r="AH768" i="1"/>
  <c r="AB768" i="1"/>
  <c r="Q768" i="1"/>
  <c r="U768" i="1"/>
  <c r="AD768" i="1"/>
  <c r="AP768" i="1" s="1"/>
  <c r="K769" i="1" s="1"/>
  <c r="Y768" i="1"/>
  <c r="X768" i="1" l="1"/>
  <c r="AE769" i="1"/>
  <c r="AQ769" i="1" s="1"/>
  <c r="L770" i="1" s="1"/>
  <c r="AF770" i="1" s="1"/>
  <c r="V768" i="1"/>
  <c r="AG768" i="1" s="1"/>
  <c r="AK768" i="1"/>
  <c r="AT768" i="1" s="1"/>
  <c r="O769" i="1" s="1"/>
  <c r="AI769" i="1"/>
  <c r="AO768" i="1"/>
  <c r="J769" i="1" s="1"/>
  <c r="AJ770" i="1" l="1"/>
  <c r="AN768" i="1"/>
  <c r="I769" i="1" s="1"/>
  <c r="AD769" i="1"/>
  <c r="AP769" i="1" s="1"/>
  <c r="AH769" i="1"/>
  <c r="AS768" i="1"/>
  <c r="N769" i="1" s="1"/>
  <c r="AR768" i="1"/>
  <c r="M769" i="1" s="1"/>
  <c r="S769" i="1" l="1"/>
  <c r="AB769" i="1" s="1"/>
  <c r="T769" i="1"/>
  <c r="AC769" i="1" s="1"/>
  <c r="U769" i="1"/>
  <c r="K770" i="1"/>
  <c r="Q769" i="1"/>
  <c r="Y769" i="1"/>
  <c r="X769" i="1" l="1"/>
  <c r="V769" i="1"/>
  <c r="AG769" i="1" s="1"/>
  <c r="AK769" i="1"/>
  <c r="AT769" i="1" s="1"/>
  <c r="O770" i="1" s="1"/>
  <c r="AE770" i="1"/>
  <c r="AQ770" i="1" s="1"/>
  <c r="L771" i="1" s="1"/>
  <c r="AF771" i="1" s="1"/>
  <c r="AI770" i="1"/>
  <c r="AN769" i="1"/>
  <c r="I770" i="1" s="1"/>
  <c r="AO769" i="1"/>
  <c r="J770" i="1" s="1"/>
  <c r="T770" i="1" l="1"/>
  <c r="AC770" i="1" s="1"/>
  <c r="S770" i="1"/>
  <c r="AB770" i="1" s="1"/>
  <c r="AJ771" i="1"/>
  <c r="AS769" i="1"/>
  <c r="N770" i="1" s="1"/>
  <c r="AR769" i="1"/>
  <c r="AH770" i="1"/>
  <c r="AD770" i="1"/>
  <c r="AP770" i="1" s="1"/>
  <c r="K771" i="1" s="1"/>
  <c r="M770" i="1" l="1"/>
  <c r="X770" i="1" s="1"/>
  <c r="AE771" i="1"/>
  <c r="AQ771" i="1" s="1"/>
  <c r="L772" i="1" s="1"/>
  <c r="AI771" i="1"/>
  <c r="U770" i="1" l="1"/>
  <c r="Q770" i="1"/>
  <c r="Y770" i="1"/>
  <c r="AF772" i="1"/>
  <c r="AJ772" i="1"/>
  <c r="V770" i="1" l="1"/>
  <c r="AG770" i="1" s="1"/>
  <c r="AS770" i="1" s="1"/>
  <c r="N771" i="1" s="1"/>
  <c r="AK770" i="1"/>
  <c r="AT770" i="1" s="1"/>
  <c r="O771" i="1" s="1"/>
  <c r="AN770" i="1"/>
  <c r="I771" i="1" s="1"/>
  <c r="AO770" i="1"/>
  <c r="J771" i="1" s="1"/>
  <c r="T771" i="1" l="1"/>
  <c r="AC771" i="1" s="1"/>
  <c r="S771" i="1"/>
  <c r="AB771" i="1" s="1"/>
  <c r="AH771" i="1"/>
  <c r="AR770" i="1"/>
  <c r="M771" i="1" s="1"/>
  <c r="AD771" i="1"/>
  <c r="AP771" i="1" s="1"/>
  <c r="K772" i="1" s="1"/>
  <c r="X771" i="1" l="1"/>
  <c r="AI772" i="1"/>
  <c r="AE772" i="1"/>
  <c r="AQ772" i="1" s="1"/>
  <c r="L773" i="1" s="1"/>
  <c r="AJ773" i="1" s="1"/>
  <c r="U771" i="1"/>
  <c r="Q771" i="1"/>
  <c r="Y771" i="1"/>
  <c r="V771" i="1" l="1"/>
  <c r="AG771" i="1" s="1"/>
  <c r="AS771" i="1" s="1"/>
  <c r="N772" i="1" s="1"/>
  <c r="AK771" i="1"/>
  <c r="AT771" i="1" s="1"/>
  <c r="O772" i="1" s="1"/>
  <c r="AF773" i="1"/>
  <c r="AN771" i="1"/>
  <c r="I772" i="1" s="1"/>
  <c r="AO771" i="1"/>
  <c r="J772" i="1" s="1"/>
  <c r="T772" i="1" l="1"/>
  <c r="AC772" i="1" s="1"/>
  <c r="S772" i="1"/>
  <c r="AB772" i="1" s="1"/>
  <c r="AR771" i="1"/>
  <c r="M772" i="1" s="1"/>
  <c r="AD772" i="1"/>
  <c r="AP772" i="1" s="1"/>
  <c r="K773" i="1" s="1"/>
  <c r="AH772" i="1"/>
  <c r="X772" i="1" l="1"/>
  <c r="Q772" i="1"/>
  <c r="Y772" i="1"/>
  <c r="U772" i="1"/>
  <c r="AK772" i="1" s="1"/>
  <c r="AT772" i="1" s="1"/>
  <c r="O773" i="1" s="1"/>
  <c r="AI773" i="1"/>
  <c r="AE773" i="1"/>
  <c r="AQ773" i="1" s="1"/>
  <c r="L774" i="1" s="1"/>
  <c r="AN772" i="1" l="1"/>
  <c r="I773" i="1" s="1"/>
  <c r="V772" i="1"/>
  <c r="AG772" i="1" s="1"/>
  <c r="AR772" i="1" s="1"/>
  <c r="AO772" i="1"/>
  <c r="J773" i="1" s="1"/>
  <c r="AJ774" i="1"/>
  <c r="AF774" i="1"/>
  <c r="T773" i="1" l="1"/>
  <c r="AC773" i="1" s="1"/>
  <c r="S773" i="1"/>
  <c r="AB773" i="1" s="1"/>
  <c r="AD773" i="1"/>
  <c r="AP773" i="1" s="1"/>
  <c r="K774" i="1" s="1"/>
  <c r="AH773" i="1"/>
  <c r="AS772" i="1"/>
  <c r="N773" i="1" s="1"/>
  <c r="M773" i="1"/>
  <c r="X773" i="1" l="1"/>
  <c r="AE774" i="1"/>
  <c r="AQ774" i="1" s="1"/>
  <c r="L775" i="1" s="1"/>
  <c r="AJ775" i="1" s="1"/>
  <c r="AI774" i="1"/>
  <c r="U773" i="1"/>
  <c r="Q773" i="1"/>
  <c r="Y773" i="1"/>
  <c r="AF775" i="1" l="1"/>
  <c r="V773" i="1"/>
  <c r="AG773" i="1" s="1"/>
  <c r="AS773" i="1" s="1"/>
  <c r="N774" i="1" s="1"/>
  <c r="AK773" i="1"/>
  <c r="AT773" i="1" s="1"/>
  <c r="O774" i="1" s="1"/>
  <c r="AN773" i="1"/>
  <c r="I774" i="1" s="1"/>
  <c r="AO773" i="1"/>
  <c r="AR773" i="1" l="1"/>
  <c r="M774" i="1" s="1"/>
  <c r="U774" i="1" s="1"/>
  <c r="J774" i="1"/>
  <c r="S774" i="1" s="1"/>
  <c r="T774" i="1" l="1"/>
  <c r="AC774" i="1" s="1"/>
  <c r="AB774" i="1"/>
  <c r="V774" i="1"/>
  <c r="AG774" i="1" s="1"/>
  <c r="AK774" i="1"/>
  <c r="Y774" i="1"/>
  <c r="Q774" i="1"/>
  <c r="AH774" i="1"/>
  <c r="AD774" i="1"/>
  <c r="AP774" i="1" s="1"/>
  <c r="K775" i="1" s="1"/>
  <c r="X774" i="1" l="1"/>
  <c r="AT774" i="1"/>
  <c r="O775" i="1" s="1"/>
  <c r="AN774" i="1"/>
  <c r="I775" i="1" s="1"/>
  <c r="AO774" i="1"/>
  <c r="J775" i="1" s="1"/>
  <c r="AE775" i="1"/>
  <c r="AQ775" i="1" s="1"/>
  <c r="L776" i="1" s="1"/>
  <c r="AI775" i="1"/>
  <c r="AS774" i="1"/>
  <c r="N775" i="1" s="1"/>
  <c r="AR774" i="1"/>
  <c r="M775" i="1" s="1"/>
  <c r="T775" i="1" l="1"/>
  <c r="AC775" i="1" s="1"/>
  <c r="S775" i="1"/>
  <c r="AB775" i="1" s="1"/>
  <c r="AH775" i="1"/>
  <c r="AD775" i="1"/>
  <c r="AP775" i="1" s="1"/>
  <c r="K776" i="1" s="1"/>
  <c r="U775" i="1"/>
  <c r="Q775" i="1"/>
  <c r="AF776" i="1"/>
  <c r="AJ776" i="1"/>
  <c r="Y775" i="1"/>
  <c r="X775" i="1" l="1"/>
  <c r="AI776" i="1"/>
  <c r="V775" i="1"/>
  <c r="AG775" i="1" s="1"/>
  <c r="AK775" i="1"/>
  <c r="AT775" i="1" s="1"/>
  <c r="O776" i="1" s="1"/>
  <c r="AE776" i="1"/>
  <c r="AQ776" i="1" s="1"/>
  <c r="L777" i="1" s="1"/>
  <c r="AF777" i="1" s="1"/>
  <c r="AO775" i="1"/>
  <c r="J776" i="1" s="1"/>
  <c r="AJ777" i="1" l="1"/>
  <c r="AN775" i="1"/>
  <c r="I776" i="1" s="1"/>
  <c r="AD776" i="1"/>
  <c r="AP776" i="1" s="1"/>
  <c r="AH776" i="1"/>
  <c r="AS775" i="1"/>
  <c r="N776" i="1" s="1"/>
  <c r="AR775" i="1"/>
  <c r="M776" i="1" s="1"/>
  <c r="S776" i="1" l="1"/>
  <c r="AB776" i="1" s="1"/>
  <c r="T776" i="1"/>
  <c r="AC776" i="1" s="1"/>
  <c r="U776" i="1"/>
  <c r="K777" i="1"/>
  <c r="Q776" i="1"/>
  <c r="Y776" i="1"/>
  <c r="X776" i="1" l="1"/>
  <c r="AE777" i="1"/>
  <c r="AQ777" i="1" s="1"/>
  <c r="L778" i="1" s="1"/>
  <c r="AJ778" i="1" s="1"/>
  <c r="V776" i="1"/>
  <c r="AG776" i="1" s="1"/>
  <c r="AK776" i="1"/>
  <c r="AT776" i="1" s="1"/>
  <c r="O777" i="1" s="1"/>
  <c r="AI777" i="1"/>
  <c r="AN776" i="1"/>
  <c r="I777" i="1" s="1"/>
  <c r="AO776" i="1"/>
  <c r="J777" i="1" l="1"/>
  <c r="S777" i="1" s="1"/>
  <c r="AF778" i="1"/>
  <c r="AS776" i="1"/>
  <c r="N777" i="1" s="1"/>
  <c r="AR776" i="1"/>
  <c r="M777" i="1" s="1"/>
  <c r="T777" i="1" l="1"/>
  <c r="AC777" i="1" s="1"/>
  <c r="AB777" i="1"/>
  <c r="U777" i="1"/>
  <c r="AD777" i="1"/>
  <c r="AP777" i="1" s="1"/>
  <c r="K778" i="1" s="1"/>
  <c r="Q777" i="1"/>
  <c r="AH777" i="1"/>
  <c r="Y777" i="1"/>
  <c r="X777" i="1" l="1"/>
  <c r="V777" i="1"/>
  <c r="AG777" i="1" s="1"/>
  <c r="AK777" i="1"/>
  <c r="AT777" i="1" s="1"/>
  <c r="O778" i="1" s="1"/>
  <c r="AE778" i="1"/>
  <c r="AQ778" i="1" s="1"/>
  <c r="L779" i="1" s="1"/>
  <c r="AF779" i="1" s="1"/>
  <c r="AN777" i="1"/>
  <c r="I778" i="1" s="1"/>
  <c r="AI778" i="1"/>
  <c r="AO777" i="1"/>
  <c r="J778" i="1" s="1"/>
  <c r="T778" i="1" l="1"/>
  <c r="AC778" i="1" s="1"/>
  <c r="S778" i="1"/>
  <c r="AB778" i="1" s="1"/>
  <c r="AJ779" i="1"/>
  <c r="AS777" i="1"/>
  <c r="N778" i="1" s="1"/>
  <c r="AR777" i="1"/>
  <c r="AH778" i="1"/>
  <c r="AD778" i="1"/>
  <c r="AP778" i="1" s="1"/>
  <c r="K779" i="1" s="1"/>
  <c r="M778" i="1" l="1"/>
  <c r="X778" i="1" s="1"/>
  <c r="AI779" i="1"/>
  <c r="AE779" i="1"/>
  <c r="AQ779" i="1" s="1"/>
  <c r="L780" i="1" s="1"/>
  <c r="U778" i="1" l="1"/>
  <c r="Q778" i="1"/>
  <c r="Y778" i="1"/>
  <c r="AJ780" i="1"/>
  <c r="AF780" i="1"/>
  <c r="V778" i="1" l="1"/>
  <c r="AG778" i="1" s="1"/>
  <c r="AS778" i="1" s="1"/>
  <c r="N779" i="1" s="1"/>
  <c r="AK778" i="1"/>
  <c r="AT778" i="1" s="1"/>
  <c r="O779" i="1" s="1"/>
  <c r="AO778" i="1"/>
  <c r="J779" i="1" s="1"/>
  <c r="AN778" i="1"/>
  <c r="I779" i="1" s="1"/>
  <c r="T779" i="1" l="1"/>
  <c r="AC779" i="1" s="1"/>
  <c r="S779" i="1"/>
  <c r="AB779" i="1" s="1"/>
  <c r="AD779" i="1"/>
  <c r="AP779" i="1" s="1"/>
  <c r="K780" i="1" s="1"/>
  <c r="AR778" i="1"/>
  <c r="M779" i="1" s="1"/>
  <c r="U779" i="1" s="1"/>
  <c r="AH779" i="1"/>
  <c r="X779" i="1" l="1"/>
  <c r="AE780" i="1"/>
  <c r="AQ780" i="1" s="1"/>
  <c r="L781" i="1" s="1"/>
  <c r="AJ781" i="1" s="1"/>
  <c r="AI780" i="1"/>
  <c r="Q779" i="1"/>
  <c r="Y779" i="1"/>
  <c r="V779" i="1"/>
  <c r="AG779" i="1" s="1"/>
  <c r="AK779" i="1"/>
  <c r="AT779" i="1" s="1"/>
  <c r="O780" i="1" s="1"/>
  <c r="AF781" i="1" l="1"/>
  <c r="AO779" i="1"/>
  <c r="J780" i="1" s="1"/>
  <c r="AN779" i="1"/>
  <c r="I780" i="1" s="1"/>
  <c r="AS779" i="1"/>
  <c r="N780" i="1" s="1"/>
  <c r="AR779" i="1"/>
  <c r="T780" i="1" l="1"/>
  <c r="AC780" i="1" s="1"/>
  <c r="S780" i="1"/>
  <c r="AB780" i="1" s="1"/>
  <c r="AH780" i="1"/>
  <c r="AD780" i="1"/>
  <c r="AP780" i="1" s="1"/>
  <c r="K781" i="1" s="1"/>
  <c r="M780" i="1"/>
  <c r="X780" i="1" l="1"/>
  <c r="AI781" i="1"/>
  <c r="AE781" i="1"/>
  <c r="AQ781" i="1" s="1"/>
  <c r="L782" i="1" s="1"/>
  <c r="AJ782" i="1" s="1"/>
  <c r="U780" i="1"/>
  <c r="Q780" i="1"/>
  <c r="Y780" i="1"/>
  <c r="AF782" i="1" l="1"/>
  <c r="V780" i="1"/>
  <c r="AG780" i="1" s="1"/>
  <c r="AS780" i="1" s="1"/>
  <c r="N781" i="1" s="1"/>
  <c r="AK780" i="1"/>
  <c r="AT780" i="1" s="1"/>
  <c r="O781" i="1" s="1"/>
  <c r="AN780" i="1"/>
  <c r="I781" i="1" s="1"/>
  <c r="AO780" i="1"/>
  <c r="J781" i="1" s="1"/>
  <c r="T781" i="1" l="1"/>
  <c r="AC781" i="1" s="1"/>
  <c r="S781" i="1"/>
  <c r="AB781" i="1" s="1"/>
  <c r="AD781" i="1"/>
  <c r="AP781" i="1" s="1"/>
  <c r="K782" i="1" s="1"/>
  <c r="AR780" i="1"/>
  <c r="M781" i="1" s="1"/>
  <c r="AH781" i="1"/>
  <c r="X781" i="1" l="1"/>
  <c r="AI782" i="1"/>
  <c r="AE782" i="1"/>
  <c r="AQ782" i="1" s="1"/>
  <c r="L783" i="1" s="1"/>
  <c r="AJ783" i="1" s="1"/>
  <c r="Q781" i="1"/>
  <c r="U781" i="1"/>
  <c r="V781" i="1" s="1"/>
  <c r="AG781" i="1" s="1"/>
  <c r="Y781" i="1"/>
  <c r="AF783" i="1" l="1"/>
  <c r="AO781" i="1"/>
  <c r="J782" i="1" s="1"/>
  <c r="AN781" i="1"/>
  <c r="I782" i="1" s="1"/>
  <c r="AK781" i="1"/>
  <c r="AT781" i="1" s="1"/>
  <c r="O782" i="1" s="1"/>
  <c r="AS781" i="1"/>
  <c r="N782" i="1" s="1"/>
  <c r="T782" i="1" l="1"/>
  <c r="AC782" i="1" s="1"/>
  <c r="S782" i="1"/>
  <c r="AB782" i="1" s="1"/>
  <c r="AR781" i="1"/>
  <c r="M782" i="1" s="1"/>
  <c r="U782" i="1" s="1"/>
  <c r="AD782" i="1"/>
  <c r="AP782" i="1" s="1"/>
  <c r="AH782" i="1"/>
  <c r="X782" i="1" l="1"/>
  <c r="Q782" i="1"/>
  <c r="Y782" i="1"/>
  <c r="V782" i="1"/>
  <c r="AG782" i="1" s="1"/>
  <c r="AK782" i="1"/>
  <c r="AT782" i="1" s="1"/>
  <c r="O783" i="1" s="1"/>
  <c r="K783" i="1"/>
  <c r="AO782" i="1" l="1"/>
  <c r="J783" i="1" s="1"/>
  <c r="AE783" i="1"/>
  <c r="AQ783" i="1" s="1"/>
  <c r="AI783" i="1"/>
  <c r="AN782" i="1"/>
  <c r="I783" i="1" s="1"/>
  <c r="AS782" i="1"/>
  <c r="N783" i="1" s="1"/>
  <c r="AR782" i="1"/>
  <c r="M783" i="1" s="1"/>
  <c r="T783" i="1" l="1"/>
  <c r="AC783" i="1" s="1"/>
  <c r="S783" i="1"/>
  <c r="AB783" i="1" s="1"/>
  <c r="AH783" i="1"/>
  <c r="AD783" i="1"/>
  <c r="AP783" i="1" s="1"/>
  <c r="K784" i="1" s="1"/>
  <c r="U783" i="1"/>
  <c r="L784" i="1"/>
  <c r="Q783" i="1"/>
  <c r="Y783" i="1"/>
  <c r="X783" i="1" l="1"/>
  <c r="AI784" i="1"/>
  <c r="V783" i="1"/>
  <c r="AG783" i="1" s="1"/>
  <c r="AK783" i="1"/>
  <c r="AT783" i="1" s="1"/>
  <c r="O784" i="1" s="1"/>
  <c r="AE784" i="1"/>
  <c r="AJ784" i="1"/>
  <c r="AF784" i="1"/>
  <c r="AN783" i="1"/>
  <c r="I784" i="1" s="1"/>
  <c r="AO783" i="1"/>
  <c r="J784" i="1" s="1"/>
  <c r="T784" i="1" l="1"/>
  <c r="AC784" i="1" s="1"/>
  <c r="S784" i="1"/>
  <c r="AB784" i="1" s="1"/>
  <c r="AQ784" i="1"/>
  <c r="L785" i="1" s="1"/>
  <c r="AF785" i="1" s="1"/>
  <c r="AS783" i="1"/>
  <c r="N784" i="1" s="1"/>
  <c r="AR783" i="1"/>
  <c r="M784" i="1" s="1"/>
  <c r="AD784" i="1"/>
  <c r="AP784" i="1" s="1"/>
  <c r="K785" i="1" s="1"/>
  <c r="AH784" i="1"/>
  <c r="X784" i="1" l="1"/>
  <c r="AJ785" i="1"/>
  <c r="U784" i="1"/>
  <c r="Q784" i="1"/>
  <c r="AE785" i="1"/>
  <c r="AI785" i="1"/>
  <c r="Y784" i="1"/>
  <c r="V784" i="1" l="1"/>
  <c r="AG784" i="1" s="1"/>
  <c r="AK784" i="1"/>
  <c r="AT784" i="1" s="1"/>
  <c r="O785" i="1" s="1"/>
  <c r="AQ785" i="1"/>
  <c r="L786" i="1" s="1"/>
  <c r="AF786" i="1" s="1"/>
  <c r="AN784" i="1"/>
  <c r="I785" i="1" s="1"/>
  <c r="AO784" i="1"/>
  <c r="J785" i="1" s="1"/>
  <c r="T785" i="1" l="1"/>
  <c r="AC785" i="1" s="1"/>
  <c r="S785" i="1"/>
  <c r="AB785" i="1" s="1"/>
  <c r="AJ786" i="1"/>
  <c r="AS784" i="1"/>
  <c r="N785" i="1" s="1"/>
  <c r="AR784" i="1"/>
  <c r="AH785" i="1"/>
  <c r="AD785" i="1"/>
  <c r="AP785" i="1" s="1"/>
  <c r="K786" i="1" s="1"/>
  <c r="M785" i="1" l="1"/>
  <c r="X785" i="1" s="1"/>
  <c r="AI786" i="1"/>
  <c r="AE786" i="1"/>
  <c r="AQ786" i="1" s="1"/>
  <c r="L787" i="1" s="1"/>
  <c r="U785" i="1" l="1"/>
  <c r="Q785" i="1"/>
  <c r="Y785" i="1"/>
  <c r="AF787" i="1"/>
  <c r="AJ787" i="1"/>
  <c r="V785" i="1" l="1"/>
  <c r="AG785" i="1" s="1"/>
  <c r="AK785" i="1"/>
  <c r="AT785" i="1" s="1"/>
  <c r="O786" i="1" s="1"/>
  <c r="AN785" i="1"/>
  <c r="I786" i="1" s="1"/>
  <c r="AO785" i="1"/>
  <c r="AR785" i="1" l="1"/>
  <c r="M786" i="1" s="1"/>
  <c r="U786" i="1" s="1"/>
  <c r="AS785" i="1"/>
  <c r="N786" i="1" s="1"/>
  <c r="J786" i="1"/>
  <c r="S786" i="1" s="1"/>
  <c r="T786" i="1" l="1"/>
  <c r="AC786" i="1" s="1"/>
  <c r="AB786" i="1"/>
  <c r="V786" i="1"/>
  <c r="AG786" i="1" s="1"/>
  <c r="AK786" i="1"/>
  <c r="Y786" i="1"/>
  <c r="Q786" i="1"/>
  <c r="AH786" i="1"/>
  <c r="AD786" i="1"/>
  <c r="AP786" i="1" s="1"/>
  <c r="K787" i="1" s="1"/>
  <c r="X786" i="1" l="1"/>
  <c r="AT786" i="1"/>
  <c r="O787" i="1" s="1"/>
  <c r="AN786" i="1"/>
  <c r="I787" i="1" s="1"/>
  <c r="AO786" i="1"/>
  <c r="J787" i="1" s="1"/>
  <c r="AI787" i="1"/>
  <c r="AE787" i="1"/>
  <c r="AQ787" i="1" s="1"/>
  <c r="L788" i="1" s="1"/>
  <c r="AS786" i="1"/>
  <c r="N787" i="1" s="1"/>
  <c r="AR786" i="1"/>
  <c r="M787" i="1" s="1"/>
  <c r="T787" i="1" l="1"/>
  <c r="AC787" i="1" s="1"/>
  <c r="S787" i="1"/>
  <c r="AB787" i="1" s="1"/>
  <c r="AH787" i="1"/>
  <c r="U787" i="1"/>
  <c r="AD787" i="1"/>
  <c r="AP787" i="1" s="1"/>
  <c r="K788" i="1" s="1"/>
  <c r="Q787" i="1"/>
  <c r="AJ788" i="1"/>
  <c r="AF788" i="1"/>
  <c r="Y787" i="1"/>
  <c r="X787" i="1" l="1"/>
  <c r="AI788" i="1"/>
  <c r="V787" i="1"/>
  <c r="AG787" i="1" s="1"/>
  <c r="AK787" i="1"/>
  <c r="AT787" i="1" s="1"/>
  <c r="O788" i="1" s="1"/>
  <c r="AE788" i="1"/>
  <c r="AQ788" i="1" s="1"/>
  <c r="L789" i="1" s="1"/>
  <c r="AN787" i="1"/>
  <c r="I788" i="1" s="1"/>
  <c r="AO787" i="1"/>
  <c r="AJ789" i="1" l="1"/>
  <c r="AF789" i="1"/>
  <c r="J788" i="1"/>
  <c r="S788" i="1" s="1"/>
  <c r="AS787" i="1"/>
  <c r="N788" i="1" s="1"/>
  <c r="AR787" i="1"/>
  <c r="M788" i="1" s="1"/>
  <c r="T788" i="1" l="1"/>
  <c r="AC788" i="1" s="1"/>
  <c r="AB788" i="1"/>
  <c r="U788" i="1"/>
  <c r="Q788" i="1"/>
  <c r="AD788" i="1"/>
  <c r="AP788" i="1" s="1"/>
  <c r="AH788" i="1"/>
  <c r="Y788" i="1"/>
  <c r="X788" i="1" l="1"/>
  <c r="V788" i="1"/>
  <c r="AG788" i="1" s="1"/>
  <c r="AK788" i="1"/>
  <c r="AT788" i="1" s="1"/>
  <c r="O789" i="1" s="1"/>
  <c r="K789" i="1"/>
  <c r="AN788" i="1"/>
  <c r="I789" i="1" s="1"/>
  <c r="AO788" i="1"/>
  <c r="J789" i="1" s="1"/>
  <c r="T789" i="1" l="1"/>
  <c r="AC789" i="1" s="1"/>
  <c r="S789" i="1"/>
  <c r="AB789" i="1" s="1"/>
  <c r="AE789" i="1"/>
  <c r="AQ789" i="1" s="1"/>
  <c r="AI789" i="1"/>
  <c r="AS788" i="1"/>
  <c r="N789" i="1" s="1"/>
  <c r="AR788" i="1"/>
  <c r="M789" i="1" s="1"/>
  <c r="AH789" i="1"/>
  <c r="AD789" i="1"/>
  <c r="X789" i="1" l="1"/>
  <c r="U789" i="1"/>
  <c r="Q789" i="1"/>
  <c r="AP789" i="1"/>
  <c r="K790" i="1" s="1"/>
  <c r="L790" i="1"/>
  <c r="Y789" i="1"/>
  <c r="AE790" i="1" l="1"/>
  <c r="V789" i="1"/>
  <c r="AG789" i="1" s="1"/>
  <c r="AK789" i="1"/>
  <c r="AT789" i="1" s="1"/>
  <c r="O790" i="1" s="1"/>
  <c r="AJ790" i="1"/>
  <c r="AI790" i="1"/>
  <c r="AF790" i="1"/>
  <c r="AN789" i="1"/>
  <c r="I790" i="1" s="1"/>
  <c r="AO789" i="1"/>
  <c r="AQ790" i="1" l="1"/>
  <c r="L791" i="1" s="1"/>
  <c r="AJ791" i="1" s="1"/>
  <c r="J790" i="1"/>
  <c r="S790" i="1" s="1"/>
  <c r="AS789" i="1"/>
  <c r="N790" i="1" s="1"/>
  <c r="AR789" i="1"/>
  <c r="M790" i="1" s="1"/>
  <c r="T790" i="1" l="1"/>
  <c r="AC790" i="1" s="1"/>
  <c r="AB790" i="1"/>
  <c r="AF791" i="1"/>
  <c r="U790" i="1"/>
  <c r="AD790" i="1"/>
  <c r="AP790" i="1" s="1"/>
  <c r="K791" i="1" s="1"/>
  <c r="AH790" i="1"/>
  <c r="Q790" i="1"/>
  <c r="Y790" i="1"/>
  <c r="X790" i="1" l="1"/>
  <c r="V790" i="1"/>
  <c r="AG790" i="1" s="1"/>
  <c r="AK790" i="1"/>
  <c r="AT790" i="1" s="1"/>
  <c r="O791" i="1" s="1"/>
  <c r="AI791" i="1"/>
  <c r="AE791" i="1"/>
  <c r="AQ791" i="1" s="1"/>
  <c r="L792" i="1" s="1"/>
  <c r="AN790" i="1"/>
  <c r="I791" i="1" s="1"/>
  <c r="AO790" i="1"/>
  <c r="J791" i="1" s="1"/>
  <c r="T791" i="1" l="1"/>
  <c r="AC791" i="1" s="1"/>
  <c r="S791" i="1"/>
  <c r="AB791" i="1" s="1"/>
  <c r="AJ792" i="1"/>
  <c r="AF792" i="1"/>
  <c r="AS790" i="1"/>
  <c r="N791" i="1" s="1"/>
  <c r="AR790" i="1"/>
  <c r="M791" i="1" s="1"/>
  <c r="AD791" i="1"/>
  <c r="AP791" i="1" s="1"/>
  <c r="K792" i="1" s="1"/>
  <c r="AH791" i="1"/>
  <c r="X791" i="1" l="1"/>
  <c r="U791" i="1"/>
  <c r="Q791" i="1"/>
  <c r="AE792" i="1"/>
  <c r="AQ792" i="1" s="1"/>
  <c r="L793" i="1" s="1"/>
  <c r="AI792" i="1"/>
  <c r="Y791" i="1"/>
  <c r="V791" i="1" l="1"/>
  <c r="AG791" i="1" s="1"/>
  <c r="AK791" i="1"/>
  <c r="AT791" i="1" s="1"/>
  <c r="O792" i="1" s="1"/>
  <c r="AN791" i="1"/>
  <c r="I792" i="1" s="1"/>
  <c r="AO791" i="1"/>
  <c r="AF793" i="1"/>
  <c r="AJ793" i="1"/>
  <c r="J792" i="1" l="1"/>
  <c r="S792" i="1" s="1"/>
  <c r="AS791" i="1"/>
  <c r="N792" i="1" s="1"/>
  <c r="AR791" i="1"/>
  <c r="M792" i="1" s="1"/>
  <c r="T792" i="1" l="1"/>
  <c r="AC792" i="1" s="1"/>
  <c r="AB792" i="1"/>
  <c r="U792" i="1"/>
  <c r="AH792" i="1"/>
  <c r="Q792" i="1"/>
  <c r="AD792" i="1"/>
  <c r="AP792" i="1" s="1"/>
  <c r="Y792" i="1"/>
  <c r="X792" i="1" l="1"/>
  <c r="V792" i="1"/>
  <c r="AG792" i="1" s="1"/>
  <c r="AK792" i="1"/>
  <c r="AT792" i="1" s="1"/>
  <c r="O793" i="1" s="1"/>
  <c r="K793" i="1"/>
  <c r="AN792" i="1"/>
  <c r="I793" i="1" s="1"/>
  <c r="AO792" i="1"/>
  <c r="J793" i="1" s="1"/>
  <c r="T793" i="1" l="1"/>
  <c r="AC793" i="1" s="1"/>
  <c r="S793" i="1"/>
  <c r="AB793" i="1" s="1"/>
  <c r="AE793" i="1"/>
  <c r="AQ793" i="1" s="1"/>
  <c r="AI793" i="1"/>
  <c r="AS792" i="1"/>
  <c r="N793" i="1" s="1"/>
  <c r="AR792" i="1"/>
  <c r="M793" i="1" s="1"/>
  <c r="AD793" i="1"/>
  <c r="AH793" i="1"/>
  <c r="X793" i="1" l="1"/>
  <c r="U793" i="1"/>
  <c r="Q793" i="1"/>
  <c r="L794" i="1"/>
  <c r="AJ794" i="1" s="1"/>
  <c r="AP793" i="1"/>
  <c r="K794" i="1" s="1"/>
  <c r="Y793" i="1"/>
  <c r="V793" i="1" l="1"/>
  <c r="AG793" i="1" s="1"/>
  <c r="AK793" i="1"/>
  <c r="AT793" i="1" s="1"/>
  <c r="O794" i="1" s="1"/>
  <c r="AI794" i="1"/>
  <c r="AE794" i="1"/>
  <c r="AF794" i="1"/>
  <c r="AN793" i="1"/>
  <c r="I794" i="1" s="1"/>
  <c r="AO793" i="1"/>
  <c r="AQ794" i="1" l="1"/>
  <c r="L795" i="1" s="1"/>
  <c r="AJ795" i="1" s="1"/>
  <c r="J794" i="1"/>
  <c r="S794" i="1" s="1"/>
  <c r="AS793" i="1"/>
  <c r="N794" i="1" s="1"/>
  <c r="AR793" i="1"/>
  <c r="M794" i="1" s="1"/>
  <c r="T794" i="1" l="1"/>
  <c r="AC794" i="1" s="1"/>
  <c r="AB794" i="1"/>
  <c r="AF795" i="1"/>
  <c r="U794" i="1"/>
  <c r="AH794" i="1"/>
  <c r="AD794" i="1"/>
  <c r="AP794" i="1" s="1"/>
  <c r="K795" i="1" s="1"/>
  <c r="Q794" i="1"/>
  <c r="Y794" i="1"/>
  <c r="X794" i="1" l="1"/>
  <c r="V794" i="1"/>
  <c r="AG794" i="1" s="1"/>
  <c r="AK794" i="1"/>
  <c r="AT794" i="1" s="1"/>
  <c r="O795" i="1" s="1"/>
  <c r="AE795" i="1"/>
  <c r="AQ795" i="1" s="1"/>
  <c r="L796" i="1" s="1"/>
  <c r="AI795" i="1"/>
  <c r="AN794" i="1"/>
  <c r="I795" i="1" s="1"/>
  <c r="AO794" i="1"/>
  <c r="J795" i="1" s="1"/>
  <c r="T795" i="1" l="1"/>
  <c r="AC795" i="1" s="1"/>
  <c r="S795" i="1"/>
  <c r="AB795" i="1" s="1"/>
  <c r="AF796" i="1"/>
  <c r="AJ796" i="1"/>
  <c r="AS794" i="1"/>
  <c r="N795" i="1" s="1"/>
  <c r="AR794" i="1"/>
  <c r="M795" i="1" s="1"/>
  <c r="AD795" i="1"/>
  <c r="AP795" i="1" s="1"/>
  <c r="K796" i="1" s="1"/>
  <c r="AH795" i="1"/>
  <c r="X795" i="1" l="1"/>
  <c r="U795" i="1"/>
  <c r="Q795" i="1"/>
  <c r="Y795" i="1"/>
  <c r="AE796" i="1"/>
  <c r="AQ796" i="1" s="1"/>
  <c r="L797" i="1" s="1"/>
  <c r="AI796" i="1"/>
  <c r="V795" i="1" l="1"/>
  <c r="AG795" i="1" s="1"/>
  <c r="AK795" i="1"/>
  <c r="AT795" i="1" s="1"/>
  <c r="O796" i="1" s="1"/>
  <c r="AN795" i="1"/>
  <c r="I796" i="1" s="1"/>
  <c r="AF797" i="1"/>
  <c r="AJ797" i="1"/>
  <c r="AO795" i="1"/>
  <c r="J796" i="1" s="1"/>
  <c r="T796" i="1" l="1"/>
  <c r="AC796" i="1" s="1"/>
  <c r="S796" i="1"/>
  <c r="AB796" i="1" s="1"/>
  <c r="AS795" i="1"/>
  <c r="N796" i="1" s="1"/>
  <c r="AR795" i="1"/>
  <c r="AD796" i="1"/>
  <c r="AP796" i="1" s="1"/>
  <c r="K797" i="1" s="1"/>
  <c r="AH796" i="1"/>
  <c r="M796" i="1" l="1"/>
  <c r="X796" i="1" s="1"/>
  <c r="AI797" i="1"/>
  <c r="AE797" i="1"/>
  <c r="AQ797" i="1" s="1"/>
  <c r="L798" i="1" s="1"/>
  <c r="U796" i="1" l="1"/>
  <c r="Y796" i="1"/>
  <c r="Q796" i="1"/>
  <c r="AF798" i="1"/>
  <c r="AJ798" i="1"/>
  <c r="V796" i="1" l="1"/>
  <c r="AG796" i="1" s="1"/>
  <c r="AS796" i="1" s="1"/>
  <c r="N797" i="1" s="1"/>
  <c r="AK796" i="1"/>
  <c r="AT796" i="1" s="1"/>
  <c r="O797" i="1" s="1"/>
  <c r="AN796" i="1"/>
  <c r="I797" i="1" s="1"/>
  <c r="AO796" i="1"/>
  <c r="J797" i="1" s="1"/>
  <c r="T797" i="1" l="1"/>
  <c r="AC797" i="1" s="1"/>
  <c r="S797" i="1"/>
  <c r="AB797" i="1" s="1"/>
  <c r="AD797" i="1"/>
  <c r="AP797" i="1" s="1"/>
  <c r="K798" i="1" s="1"/>
  <c r="AH797" i="1"/>
  <c r="AR796" i="1"/>
  <c r="M797" i="1" s="1"/>
  <c r="X797" i="1" l="1"/>
  <c r="AI798" i="1"/>
  <c r="AE798" i="1"/>
  <c r="AQ798" i="1" s="1"/>
  <c r="L799" i="1" s="1"/>
  <c r="AJ799" i="1" s="1"/>
  <c r="Y797" i="1"/>
  <c r="Q797" i="1"/>
  <c r="U797" i="1"/>
  <c r="AF799" i="1" l="1"/>
  <c r="V797" i="1"/>
  <c r="AG797" i="1" s="1"/>
  <c r="AK797" i="1"/>
  <c r="AT797" i="1" s="1"/>
  <c r="O798" i="1" s="1"/>
  <c r="AN797" i="1"/>
  <c r="I798" i="1" s="1"/>
  <c r="AO797" i="1"/>
  <c r="J798" i="1" s="1"/>
  <c r="T798" i="1" l="1"/>
  <c r="AC798" i="1" s="1"/>
  <c r="S798" i="1"/>
  <c r="AB798" i="1" s="1"/>
  <c r="AR797" i="1"/>
  <c r="M798" i="1" s="1"/>
  <c r="Y798" i="1" s="1"/>
  <c r="AS797" i="1"/>
  <c r="N798" i="1" s="1"/>
  <c r="AH798" i="1"/>
  <c r="AD798" i="1"/>
  <c r="AP798" i="1" s="1"/>
  <c r="K799" i="1" s="1"/>
  <c r="X798" i="1" l="1"/>
  <c r="U798" i="1"/>
  <c r="AK798" i="1" s="1"/>
  <c r="AT798" i="1" s="1"/>
  <c r="O799" i="1" s="1"/>
  <c r="Q798" i="1"/>
  <c r="AI799" i="1"/>
  <c r="AE799" i="1"/>
  <c r="AQ799" i="1" s="1"/>
  <c r="L800" i="1" s="1"/>
  <c r="V798" i="1" l="1"/>
  <c r="AG798" i="1" s="1"/>
  <c r="AR798" i="1" s="1"/>
  <c r="M799" i="1" s="1"/>
  <c r="AN798" i="1"/>
  <c r="I799" i="1" s="1"/>
  <c r="AO798" i="1"/>
  <c r="J799" i="1" s="1"/>
  <c r="AF800" i="1"/>
  <c r="AJ800" i="1"/>
  <c r="T799" i="1" l="1"/>
  <c r="AC799" i="1" s="1"/>
  <c r="S799" i="1"/>
  <c r="AB799" i="1" s="1"/>
  <c r="AS798" i="1"/>
  <c r="N799" i="1" s="1"/>
  <c r="Q799" i="1" s="1"/>
  <c r="AD799" i="1"/>
  <c r="AP799" i="1" s="1"/>
  <c r="K800" i="1" s="1"/>
  <c r="AH799" i="1"/>
  <c r="U799" i="1"/>
  <c r="Y799" i="1"/>
  <c r="X799" i="1" l="1"/>
  <c r="AI800" i="1"/>
  <c r="AE800" i="1"/>
  <c r="AQ800" i="1" s="1"/>
  <c r="L801" i="1" s="1"/>
  <c r="AF801" i="1" s="1"/>
  <c r="V799" i="1"/>
  <c r="AG799" i="1" s="1"/>
  <c r="AK799" i="1"/>
  <c r="AT799" i="1" s="1"/>
  <c r="O800" i="1" s="1"/>
  <c r="AN799" i="1"/>
  <c r="I800" i="1" s="1"/>
  <c r="AO799" i="1"/>
  <c r="AJ801" i="1" l="1"/>
  <c r="J800" i="1"/>
  <c r="S800" i="1" s="1"/>
  <c r="AS799" i="1"/>
  <c r="N800" i="1" s="1"/>
  <c r="AR799" i="1"/>
  <c r="M800" i="1" s="1"/>
  <c r="T800" i="1" l="1"/>
  <c r="AC800" i="1" s="1"/>
  <c r="AB800" i="1"/>
  <c r="U800" i="1"/>
  <c r="Q800" i="1"/>
  <c r="AH800" i="1"/>
  <c r="AD800" i="1"/>
  <c r="AP800" i="1" s="1"/>
  <c r="K801" i="1" s="1"/>
  <c r="Y800" i="1"/>
  <c r="X800" i="1" l="1"/>
  <c r="V800" i="1"/>
  <c r="AG800" i="1" s="1"/>
  <c r="AS800" i="1" s="1"/>
  <c r="N801" i="1" s="1"/>
  <c r="AK800" i="1"/>
  <c r="AT800" i="1" s="1"/>
  <c r="O801" i="1" s="1"/>
  <c r="AE801" i="1"/>
  <c r="AQ801" i="1" s="1"/>
  <c r="L802" i="1" s="1"/>
  <c r="AI801" i="1"/>
  <c r="AN800" i="1"/>
  <c r="I801" i="1" s="1"/>
  <c r="AO800" i="1"/>
  <c r="J801" i="1" s="1"/>
  <c r="T801" i="1" l="1"/>
  <c r="AC801" i="1" s="1"/>
  <c r="S801" i="1"/>
  <c r="AB801" i="1" s="1"/>
  <c r="AF802" i="1"/>
  <c r="AJ802" i="1"/>
  <c r="AR800" i="1"/>
  <c r="AH801" i="1"/>
  <c r="AD801" i="1"/>
  <c r="AP801" i="1" s="1"/>
  <c r="K802" i="1" s="1"/>
  <c r="M801" i="1" l="1"/>
  <c r="X801" i="1" s="1"/>
  <c r="AI802" i="1"/>
  <c r="AE802" i="1"/>
  <c r="AQ802" i="1" s="1"/>
  <c r="L803" i="1" s="1"/>
  <c r="U801" i="1" l="1"/>
  <c r="Q801" i="1"/>
  <c r="Y801" i="1"/>
  <c r="AF803" i="1"/>
  <c r="AJ803" i="1"/>
  <c r="V801" i="1" l="1"/>
  <c r="AG801" i="1" s="1"/>
  <c r="AS801" i="1" s="1"/>
  <c r="N802" i="1" s="1"/>
  <c r="AK801" i="1"/>
  <c r="AT801" i="1" s="1"/>
  <c r="O802" i="1" s="1"/>
  <c r="AO801" i="1"/>
  <c r="AN801" i="1"/>
  <c r="I802" i="1" s="1"/>
  <c r="AR801" i="1" l="1"/>
  <c r="M802" i="1" s="1"/>
  <c r="U802" i="1" s="1"/>
  <c r="J802" i="1"/>
  <c r="S802" i="1" s="1"/>
  <c r="T802" i="1" l="1"/>
  <c r="AC802" i="1" s="1"/>
  <c r="AB802" i="1"/>
  <c r="V802" i="1"/>
  <c r="AG802" i="1" s="1"/>
  <c r="AK802" i="1"/>
  <c r="Y802" i="1"/>
  <c r="AH802" i="1"/>
  <c r="Q802" i="1"/>
  <c r="AD802" i="1"/>
  <c r="AP802" i="1" s="1"/>
  <c r="X802" i="1" l="1"/>
  <c r="AT802" i="1"/>
  <c r="O803" i="1" s="1"/>
  <c r="AO802" i="1"/>
  <c r="J803" i="1" s="1"/>
  <c r="AN802" i="1"/>
  <c r="I803" i="1" s="1"/>
  <c r="K803" i="1"/>
  <c r="AS802" i="1"/>
  <c r="N803" i="1" s="1"/>
  <c r="AR802" i="1"/>
  <c r="T803" i="1" l="1"/>
  <c r="AC803" i="1" s="1"/>
  <c r="S803" i="1"/>
  <c r="AB803" i="1" s="1"/>
  <c r="AD803" i="1"/>
  <c r="AH803" i="1"/>
  <c r="M803" i="1"/>
  <c r="AI803" i="1"/>
  <c r="AE803" i="1"/>
  <c r="AQ803" i="1" s="1"/>
  <c r="L804" i="1" s="1"/>
  <c r="X803" i="1" l="1"/>
  <c r="AP803" i="1"/>
  <c r="K804" i="1" s="1"/>
  <c r="U803" i="1"/>
  <c r="AF804" i="1"/>
  <c r="AJ804" i="1"/>
  <c r="Y803" i="1"/>
  <c r="Q803" i="1"/>
  <c r="AI804" i="1" l="1"/>
  <c r="V803" i="1"/>
  <c r="AG803" i="1" s="1"/>
  <c r="AS803" i="1" s="1"/>
  <c r="N804" i="1" s="1"/>
  <c r="AK803" i="1"/>
  <c r="AT803" i="1" s="1"/>
  <c r="O804" i="1" s="1"/>
  <c r="AN803" i="1"/>
  <c r="I804" i="1" s="1"/>
  <c r="AO803" i="1"/>
  <c r="J804" i="1" s="1"/>
  <c r="AE804" i="1"/>
  <c r="AQ804" i="1" s="1"/>
  <c r="L805" i="1" s="1"/>
  <c r="T804" i="1" l="1"/>
  <c r="AC804" i="1" s="1"/>
  <c r="S804" i="1"/>
  <c r="AB804" i="1" s="1"/>
  <c r="AR803" i="1"/>
  <c r="M804" i="1" s="1"/>
  <c r="U804" i="1" s="1"/>
  <c r="AD804" i="1"/>
  <c r="AP804" i="1" s="1"/>
  <c r="K805" i="1" s="1"/>
  <c r="AJ805" i="1"/>
  <c r="AF805" i="1"/>
  <c r="AH804" i="1"/>
  <c r="X804" i="1" l="1"/>
  <c r="AI805" i="1"/>
  <c r="Y804" i="1"/>
  <c r="Q804" i="1"/>
  <c r="V804" i="1"/>
  <c r="AG804" i="1" s="1"/>
  <c r="AK804" i="1"/>
  <c r="AT804" i="1" s="1"/>
  <c r="O805" i="1" s="1"/>
  <c r="AE805" i="1"/>
  <c r="AQ805" i="1" s="1"/>
  <c r="L806" i="1" s="1"/>
  <c r="AN804" i="1" l="1"/>
  <c r="I805" i="1" s="1"/>
  <c r="AO804" i="1"/>
  <c r="J805" i="1" s="1"/>
  <c r="AJ806" i="1"/>
  <c r="AF806" i="1"/>
  <c r="AS804" i="1"/>
  <c r="N805" i="1" s="1"/>
  <c r="AR804" i="1"/>
  <c r="M805" i="1" s="1"/>
  <c r="T805" i="1" l="1"/>
  <c r="AC805" i="1" s="1"/>
  <c r="S805" i="1"/>
  <c r="AB805" i="1" s="1"/>
  <c r="AD805" i="1"/>
  <c r="AP805" i="1" s="1"/>
  <c r="K806" i="1" s="1"/>
  <c r="AH805" i="1"/>
  <c r="U805" i="1"/>
  <c r="Q805" i="1"/>
  <c r="Y805" i="1"/>
  <c r="X805" i="1" l="1"/>
  <c r="AE806" i="1"/>
  <c r="AQ806" i="1" s="1"/>
  <c r="L807" i="1" s="1"/>
  <c r="AF807" i="1" s="1"/>
  <c r="AI806" i="1"/>
  <c r="V805" i="1"/>
  <c r="AG805" i="1" s="1"/>
  <c r="AK805" i="1"/>
  <c r="AT805" i="1" s="1"/>
  <c r="O806" i="1" s="1"/>
  <c r="AN805" i="1"/>
  <c r="I806" i="1" s="1"/>
  <c r="AO805" i="1"/>
  <c r="J806" i="1" s="1"/>
  <c r="T806" i="1" l="1"/>
  <c r="AC806" i="1" s="1"/>
  <c r="AJ807" i="1"/>
  <c r="S806" i="1"/>
  <c r="AB806" i="1" s="1"/>
  <c r="AD806" i="1"/>
  <c r="AP806" i="1" s="1"/>
  <c r="K807" i="1" s="1"/>
  <c r="AH806" i="1"/>
  <c r="AS805" i="1"/>
  <c r="N806" i="1" s="1"/>
  <c r="AR805" i="1"/>
  <c r="M806" i="1" l="1"/>
  <c r="X806" i="1" s="1"/>
  <c r="AE807" i="1"/>
  <c r="AQ807" i="1" s="1"/>
  <c r="L808" i="1" s="1"/>
  <c r="AI807" i="1"/>
  <c r="Y806" i="1" l="1"/>
  <c r="U806" i="1"/>
  <c r="Q806" i="1"/>
  <c r="AF808" i="1"/>
  <c r="AJ808" i="1"/>
  <c r="V806" i="1" l="1"/>
  <c r="AG806" i="1" s="1"/>
  <c r="AS806" i="1" s="1"/>
  <c r="N807" i="1" s="1"/>
  <c r="AK806" i="1"/>
  <c r="AT806" i="1" s="1"/>
  <c r="O807" i="1" s="1"/>
  <c r="AN806" i="1"/>
  <c r="I807" i="1" s="1"/>
  <c r="AO806" i="1"/>
  <c r="J807" i="1" s="1"/>
  <c r="T807" i="1" l="1"/>
  <c r="AC807" i="1" s="1"/>
  <c r="S807" i="1"/>
  <c r="AB807" i="1" s="1"/>
  <c r="AR806" i="1"/>
  <c r="M807" i="1" s="1"/>
  <c r="U807" i="1" s="1"/>
  <c r="AD807" i="1"/>
  <c r="AP807" i="1" s="1"/>
  <c r="K808" i="1" s="1"/>
  <c r="AH807" i="1"/>
  <c r="X807" i="1" l="1"/>
  <c r="Q807" i="1"/>
  <c r="Y807" i="1"/>
  <c r="V807" i="1"/>
  <c r="AG807" i="1" s="1"/>
  <c r="AK807" i="1"/>
  <c r="AT807" i="1" s="1"/>
  <c r="O808" i="1" s="1"/>
  <c r="AE808" i="1"/>
  <c r="AQ808" i="1" s="1"/>
  <c r="L809" i="1" s="1"/>
  <c r="AI808" i="1"/>
  <c r="AO807" i="1" l="1"/>
  <c r="J808" i="1" s="1"/>
  <c r="AN807" i="1"/>
  <c r="I808" i="1" s="1"/>
  <c r="AJ809" i="1"/>
  <c r="AF809" i="1"/>
  <c r="AS807" i="1"/>
  <c r="N808" i="1" s="1"/>
  <c r="AR807" i="1"/>
  <c r="M808" i="1" s="1"/>
  <c r="T808" i="1" l="1"/>
  <c r="AC808" i="1" s="1"/>
  <c r="S808" i="1"/>
  <c r="AB808" i="1" s="1"/>
  <c r="AH808" i="1"/>
  <c r="AD808" i="1"/>
  <c r="AP808" i="1" s="1"/>
  <c r="K809" i="1" s="1"/>
  <c r="U808" i="1"/>
  <c r="Q808" i="1"/>
  <c r="Y808" i="1"/>
  <c r="X808" i="1" l="1"/>
  <c r="AI809" i="1"/>
  <c r="AE809" i="1"/>
  <c r="AQ809" i="1" s="1"/>
  <c r="L810" i="1" s="1"/>
  <c r="AF810" i="1" s="1"/>
  <c r="V808" i="1"/>
  <c r="AK808" i="1"/>
  <c r="AT808" i="1" s="1"/>
  <c r="O809" i="1" s="1"/>
  <c r="AN808" i="1"/>
  <c r="I809" i="1" s="1"/>
  <c r="AO808" i="1"/>
  <c r="AG808" i="1"/>
  <c r="AJ810" i="1" l="1"/>
  <c r="J809" i="1"/>
  <c r="S809" i="1" s="1"/>
  <c r="AS808" i="1"/>
  <c r="N809" i="1" s="1"/>
  <c r="AR808" i="1"/>
  <c r="M809" i="1" s="1"/>
  <c r="T809" i="1" l="1"/>
  <c r="AC809" i="1" s="1"/>
  <c r="AB809" i="1"/>
  <c r="U809" i="1"/>
  <c r="Q809" i="1"/>
  <c r="AD809" i="1"/>
  <c r="AP809" i="1" s="1"/>
  <c r="AH809" i="1"/>
  <c r="Y809" i="1"/>
  <c r="X809" i="1" l="1"/>
  <c r="V809" i="1"/>
  <c r="AG809" i="1" s="1"/>
  <c r="AK809" i="1"/>
  <c r="AT809" i="1" s="1"/>
  <c r="O810" i="1" s="1"/>
  <c r="K810" i="1"/>
  <c r="AN809" i="1"/>
  <c r="I810" i="1" s="1"/>
  <c r="AO809" i="1"/>
  <c r="J810" i="1" s="1"/>
  <c r="S810" i="1" l="1"/>
  <c r="AB810" i="1" s="1"/>
  <c r="T810" i="1"/>
  <c r="AC810" i="1" s="1"/>
  <c r="AE810" i="1"/>
  <c r="AQ810" i="1" s="1"/>
  <c r="AI810" i="1"/>
  <c r="AS809" i="1"/>
  <c r="N810" i="1" s="1"/>
  <c r="AR809" i="1"/>
  <c r="M810" i="1" s="1"/>
  <c r="AD810" i="1"/>
  <c r="AH810" i="1"/>
  <c r="X810" i="1" l="1"/>
  <c r="AP810" i="1"/>
  <c r="K811" i="1" s="1"/>
  <c r="U810" i="1"/>
  <c r="L811" i="1"/>
  <c r="Q810" i="1"/>
  <c r="Y810" i="1"/>
  <c r="AE811" i="1" l="1"/>
  <c r="V810" i="1"/>
  <c r="AG810" i="1" s="1"/>
  <c r="AK810" i="1"/>
  <c r="AT810" i="1" s="1"/>
  <c r="O811" i="1" s="1"/>
  <c r="AI811" i="1"/>
  <c r="AJ811" i="1"/>
  <c r="AF811" i="1"/>
  <c r="AN810" i="1"/>
  <c r="I811" i="1" s="1"/>
  <c r="AO810" i="1"/>
  <c r="AQ811" i="1" l="1"/>
  <c r="L812" i="1" s="1"/>
  <c r="AF812" i="1" s="1"/>
  <c r="J811" i="1"/>
  <c r="S811" i="1" s="1"/>
  <c r="AS810" i="1"/>
  <c r="N811" i="1" s="1"/>
  <c r="AR810" i="1"/>
  <c r="M811" i="1" s="1"/>
  <c r="T811" i="1" l="1"/>
  <c r="AC811" i="1" s="1"/>
  <c r="AB811" i="1"/>
  <c r="AJ812" i="1"/>
  <c r="U811" i="1"/>
  <c r="AH811" i="1"/>
  <c r="AD811" i="1"/>
  <c r="AP811" i="1" s="1"/>
  <c r="K812" i="1" s="1"/>
  <c r="Q811" i="1"/>
  <c r="Y811" i="1"/>
  <c r="X811" i="1" l="1"/>
  <c r="V811" i="1"/>
  <c r="AG811" i="1" s="1"/>
  <c r="AK811" i="1"/>
  <c r="AT811" i="1" s="1"/>
  <c r="O812" i="1" s="1"/>
  <c r="AE812" i="1"/>
  <c r="AQ812" i="1" s="1"/>
  <c r="L813" i="1" s="1"/>
  <c r="AF813" i="1" s="1"/>
  <c r="AI812" i="1"/>
  <c r="AN811" i="1"/>
  <c r="I812" i="1" s="1"/>
  <c r="AO811" i="1"/>
  <c r="J812" i="1" s="1"/>
  <c r="T812" i="1" l="1"/>
  <c r="AC812" i="1" s="1"/>
  <c r="S812" i="1"/>
  <c r="AB812" i="1" s="1"/>
  <c r="AJ813" i="1"/>
  <c r="AS811" i="1"/>
  <c r="N812" i="1" s="1"/>
  <c r="AR811" i="1"/>
  <c r="M812" i="1" s="1"/>
  <c r="AD812" i="1"/>
  <c r="AP812" i="1" s="1"/>
  <c r="K813" i="1" s="1"/>
  <c r="AH812" i="1"/>
  <c r="X812" i="1" l="1"/>
  <c r="U812" i="1"/>
  <c r="Q812" i="1"/>
  <c r="AI813" i="1"/>
  <c r="AE813" i="1"/>
  <c r="AQ813" i="1" s="1"/>
  <c r="L814" i="1" s="1"/>
  <c r="Y812" i="1"/>
  <c r="V812" i="1" l="1"/>
  <c r="AG812" i="1" s="1"/>
  <c r="AK812" i="1"/>
  <c r="AT812" i="1" s="1"/>
  <c r="O813" i="1" s="1"/>
  <c r="AN812" i="1"/>
  <c r="I813" i="1" s="1"/>
  <c r="AO812" i="1"/>
  <c r="J813" i="1" s="1"/>
  <c r="AF814" i="1"/>
  <c r="AJ814" i="1"/>
  <c r="T813" i="1" l="1"/>
  <c r="AC813" i="1" s="1"/>
  <c r="S813" i="1"/>
  <c r="AB813" i="1" s="1"/>
  <c r="AS812" i="1"/>
  <c r="N813" i="1" s="1"/>
  <c r="AR812" i="1"/>
  <c r="AH813" i="1"/>
  <c r="AD813" i="1"/>
  <c r="AP813" i="1" s="1"/>
  <c r="K814" i="1" s="1"/>
  <c r="M813" i="1" l="1"/>
  <c r="X813" i="1" s="1"/>
  <c r="AE814" i="1"/>
  <c r="AQ814" i="1" s="1"/>
  <c r="L815" i="1" s="1"/>
  <c r="AI814" i="1"/>
  <c r="U813" i="1" l="1"/>
  <c r="Y813" i="1"/>
  <c r="Q813" i="1"/>
  <c r="AF815" i="1"/>
  <c r="AJ815" i="1"/>
  <c r="V813" i="1" l="1"/>
  <c r="AG813" i="1" s="1"/>
  <c r="AK813" i="1"/>
  <c r="AT813" i="1" s="1"/>
  <c r="O814" i="1" s="1"/>
  <c r="AO813" i="1"/>
  <c r="J814" i="1" s="1"/>
  <c r="AN813" i="1"/>
  <c r="I814" i="1" s="1"/>
  <c r="T814" i="1" l="1"/>
  <c r="AC814" i="1" s="1"/>
  <c r="S814" i="1"/>
  <c r="AB814" i="1" s="1"/>
  <c r="AH814" i="1"/>
  <c r="AR813" i="1"/>
  <c r="M814" i="1" s="1"/>
  <c r="U814" i="1" s="1"/>
  <c r="AS813" i="1"/>
  <c r="N814" i="1" s="1"/>
  <c r="AD814" i="1"/>
  <c r="AP814" i="1" s="1"/>
  <c r="K815" i="1" s="1"/>
  <c r="X814" i="1" l="1"/>
  <c r="AE815" i="1"/>
  <c r="AQ815" i="1" s="1"/>
  <c r="L816" i="1" s="1"/>
  <c r="AF816" i="1" s="1"/>
  <c r="AO814" i="1"/>
  <c r="Y814" i="1"/>
  <c r="Q814" i="1"/>
  <c r="V814" i="1"/>
  <c r="AG814" i="1" s="1"/>
  <c r="AK814" i="1"/>
  <c r="AT814" i="1" s="1"/>
  <c r="O815" i="1" s="1"/>
  <c r="AI815" i="1"/>
  <c r="AJ816" i="1" l="1"/>
  <c r="AN814" i="1"/>
  <c r="I815" i="1" s="1"/>
  <c r="J815" i="1"/>
  <c r="AS814" i="1"/>
  <c r="N815" i="1" s="1"/>
  <c r="AR814" i="1"/>
  <c r="M815" i="1" s="1"/>
  <c r="T815" i="1" l="1"/>
  <c r="AC815" i="1" s="1"/>
  <c r="S815" i="1"/>
  <c r="AB815" i="1" s="1"/>
  <c r="U815" i="1"/>
  <c r="Q815" i="1"/>
  <c r="AD815" i="1"/>
  <c r="AP815" i="1" s="1"/>
  <c r="AH815" i="1"/>
  <c r="Y815" i="1"/>
  <c r="X815" i="1" l="1"/>
  <c r="V815" i="1"/>
  <c r="AG815" i="1" s="1"/>
  <c r="AK815" i="1"/>
  <c r="AT815" i="1" s="1"/>
  <c r="O816" i="1" s="1"/>
  <c r="K816" i="1"/>
  <c r="AN815" i="1"/>
  <c r="I816" i="1" s="1"/>
  <c r="AO815" i="1"/>
  <c r="J816" i="1" s="1"/>
  <c r="T816" i="1" l="1"/>
  <c r="AC816" i="1" s="1"/>
  <c r="S816" i="1"/>
  <c r="AB816" i="1" s="1"/>
  <c r="AI816" i="1"/>
  <c r="AE816" i="1"/>
  <c r="AQ816" i="1" s="1"/>
  <c r="L817" i="1" s="1"/>
  <c r="AS815" i="1"/>
  <c r="N816" i="1" s="1"/>
  <c r="AR815" i="1"/>
  <c r="M816" i="1" s="1"/>
  <c r="AH816" i="1"/>
  <c r="AD816" i="1"/>
  <c r="X816" i="1" l="1"/>
  <c r="AP816" i="1"/>
  <c r="K817" i="1" s="1"/>
  <c r="U816" i="1"/>
  <c r="AJ817" i="1"/>
  <c r="AF817" i="1"/>
  <c r="Q816" i="1"/>
  <c r="Y816" i="1"/>
  <c r="AI817" i="1" l="1"/>
  <c r="V816" i="1"/>
  <c r="AG816" i="1" s="1"/>
  <c r="AK816" i="1"/>
  <c r="AT816" i="1" s="1"/>
  <c r="O817" i="1" s="1"/>
  <c r="AE817" i="1"/>
  <c r="AQ817" i="1" s="1"/>
  <c r="L818" i="1" s="1"/>
  <c r="AF818" i="1" s="1"/>
  <c r="AN816" i="1"/>
  <c r="I817" i="1" s="1"/>
  <c r="AO816" i="1"/>
  <c r="J817" i="1" s="1"/>
  <c r="T817" i="1" l="1"/>
  <c r="AC817" i="1" s="1"/>
  <c r="S817" i="1"/>
  <c r="AB817" i="1" s="1"/>
  <c r="AJ818" i="1"/>
  <c r="AS816" i="1"/>
  <c r="N817" i="1" s="1"/>
  <c r="AR816" i="1"/>
  <c r="M817" i="1" s="1"/>
  <c r="AH817" i="1"/>
  <c r="AD817" i="1"/>
  <c r="AP817" i="1" s="1"/>
  <c r="K818" i="1" s="1"/>
  <c r="X817" i="1" l="1"/>
  <c r="U817" i="1"/>
  <c r="Q817" i="1"/>
  <c r="AI818" i="1"/>
  <c r="AE818" i="1"/>
  <c r="AQ818" i="1" s="1"/>
  <c r="L819" i="1" s="1"/>
  <c r="Y817" i="1"/>
  <c r="V817" i="1" l="1"/>
  <c r="AG817" i="1" s="1"/>
  <c r="AK817" i="1"/>
  <c r="AT817" i="1" s="1"/>
  <c r="O818" i="1" s="1"/>
  <c r="AN817" i="1"/>
  <c r="I818" i="1" s="1"/>
  <c r="AO817" i="1"/>
  <c r="J818" i="1" s="1"/>
  <c r="AJ819" i="1"/>
  <c r="AF819" i="1"/>
  <c r="T818" i="1" l="1"/>
  <c r="AC818" i="1" s="1"/>
  <c r="S818" i="1"/>
  <c r="AB818" i="1" s="1"/>
  <c r="AS817" i="1"/>
  <c r="N818" i="1" s="1"/>
  <c r="AR817" i="1"/>
  <c r="AD818" i="1"/>
  <c r="AP818" i="1" s="1"/>
  <c r="K819" i="1" s="1"/>
  <c r="AH818" i="1"/>
  <c r="M818" i="1" l="1"/>
  <c r="X818" i="1" s="1"/>
  <c r="AI819" i="1"/>
  <c r="AE819" i="1"/>
  <c r="AQ819" i="1" s="1"/>
  <c r="L820" i="1" s="1"/>
  <c r="U818" i="1" l="1"/>
  <c r="Q818" i="1"/>
  <c r="Y818" i="1"/>
  <c r="AF820" i="1"/>
  <c r="AJ820" i="1"/>
  <c r="V818" i="1" l="1"/>
  <c r="AG818" i="1" s="1"/>
  <c r="AS818" i="1" s="1"/>
  <c r="N819" i="1" s="1"/>
  <c r="AK818" i="1"/>
  <c r="AT818" i="1" s="1"/>
  <c r="O819" i="1" s="1"/>
  <c r="AN818" i="1"/>
  <c r="I819" i="1" s="1"/>
  <c r="AO818" i="1"/>
  <c r="J819" i="1" s="1"/>
  <c r="T819" i="1" l="1"/>
  <c r="AC819" i="1" s="1"/>
  <c r="S819" i="1"/>
  <c r="AB819" i="1" s="1"/>
  <c r="AH819" i="1"/>
  <c r="AR818" i="1"/>
  <c r="M819" i="1" s="1"/>
  <c r="U819" i="1" s="1"/>
  <c r="AD819" i="1"/>
  <c r="AP819" i="1" s="1"/>
  <c r="K820" i="1" s="1"/>
  <c r="X819" i="1" l="1"/>
  <c r="Y819" i="1"/>
  <c r="Q819" i="1"/>
  <c r="V819" i="1"/>
  <c r="AG819" i="1" s="1"/>
  <c r="AK819" i="1"/>
  <c r="AT819" i="1" s="1"/>
  <c r="O820" i="1" s="1"/>
  <c r="AI820" i="1"/>
  <c r="AE820" i="1"/>
  <c r="AQ820" i="1" s="1"/>
  <c r="L821" i="1" s="1"/>
  <c r="AN819" i="1" l="1"/>
  <c r="I820" i="1" s="1"/>
  <c r="AO819" i="1"/>
  <c r="J820" i="1" s="1"/>
  <c r="AJ821" i="1"/>
  <c r="AF821" i="1"/>
  <c r="AS819" i="1"/>
  <c r="N820" i="1" s="1"/>
  <c r="AR819" i="1"/>
  <c r="M820" i="1" s="1"/>
  <c r="T820" i="1" l="1"/>
  <c r="AC820" i="1" s="1"/>
  <c r="S820" i="1"/>
  <c r="AB820" i="1" s="1"/>
  <c r="U820" i="1"/>
  <c r="Q820" i="1"/>
  <c r="AH820" i="1"/>
  <c r="AD820" i="1"/>
  <c r="AP820" i="1" s="1"/>
  <c r="K821" i="1" s="1"/>
  <c r="Y820" i="1"/>
  <c r="X820" i="1" l="1"/>
  <c r="V820" i="1"/>
  <c r="AG820" i="1" s="1"/>
  <c r="AK820" i="1"/>
  <c r="AT820" i="1" s="1"/>
  <c r="O821" i="1" s="1"/>
  <c r="AI821" i="1"/>
  <c r="AE821" i="1"/>
  <c r="AQ821" i="1" s="1"/>
  <c r="L822" i="1" s="1"/>
  <c r="AN820" i="1"/>
  <c r="I821" i="1" s="1"/>
  <c r="AO820" i="1"/>
  <c r="J821" i="1" s="1"/>
  <c r="T821" i="1" l="1"/>
  <c r="AC821" i="1" s="1"/>
  <c r="S821" i="1"/>
  <c r="AB821" i="1" s="1"/>
  <c r="AF822" i="1"/>
  <c r="AJ822" i="1"/>
  <c r="AD821" i="1"/>
  <c r="AP821" i="1" s="1"/>
  <c r="K822" i="1" s="1"/>
  <c r="AH821" i="1"/>
  <c r="AS820" i="1"/>
  <c r="N821" i="1" s="1"/>
  <c r="AR820" i="1"/>
  <c r="M821" i="1" s="1"/>
  <c r="X821" i="1" l="1"/>
  <c r="U821" i="1"/>
  <c r="Q821" i="1"/>
  <c r="Y821" i="1"/>
  <c r="AI822" i="1"/>
  <c r="AE822" i="1"/>
  <c r="AQ822" i="1" s="1"/>
  <c r="L823" i="1" s="1"/>
  <c r="V821" i="1" l="1"/>
  <c r="AG821" i="1" s="1"/>
  <c r="AK821" i="1"/>
  <c r="AT821" i="1" s="1"/>
  <c r="O822" i="1" s="1"/>
  <c r="AN821" i="1"/>
  <c r="I822" i="1" s="1"/>
  <c r="AO821" i="1"/>
  <c r="J822" i="1" s="1"/>
  <c r="AJ823" i="1"/>
  <c r="AF823" i="1"/>
  <c r="T822" i="1" l="1"/>
  <c r="AC822" i="1" s="1"/>
  <c r="S822" i="1"/>
  <c r="AB822" i="1" s="1"/>
  <c r="AS821" i="1"/>
  <c r="N822" i="1" s="1"/>
  <c r="AR821" i="1"/>
  <c r="M822" i="1" s="1"/>
  <c r="AD822" i="1"/>
  <c r="AP822" i="1" s="1"/>
  <c r="K823" i="1" s="1"/>
  <c r="AH822" i="1"/>
  <c r="X822" i="1" l="1"/>
  <c r="U822" i="1"/>
  <c r="Q822" i="1"/>
  <c r="AE823" i="1"/>
  <c r="AQ823" i="1" s="1"/>
  <c r="L824" i="1" s="1"/>
  <c r="AI823" i="1"/>
  <c r="Y822" i="1"/>
  <c r="V822" i="1" l="1"/>
  <c r="AG822" i="1" s="1"/>
  <c r="AK822" i="1"/>
  <c r="AT822" i="1" s="1"/>
  <c r="O823" i="1" s="1"/>
  <c r="AN822" i="1"/>
  <c r="I823" i="1" s="1"/>
  <c r="AJ824" i="1"/>
  <c r="AF824" i="1"/>
  <c r="AO822" i="1"/>
  <c r="J823" i="1" s="1"/>
  <c r="T823" i="1" l="1"/>
  <c r="AC823" i="1" s="1"/>
  <c r="S823" i="1"/>
  <c r="AB823" i="1" s="1"/>
  <c r="AD823" i="1"/>
  <c r="AP823" i="1" s="1"/>
  <c r="K824" i="1" s="1"/>
  <c r="AH823" i="1"/>
  <c r="AS822" i="1"/>
  <c r="N823" i="1" s="1"/>
  <c r="AR822" i="1"/>
  <c r="M823" i="1" s="1"/>
  <c r="X823" i="1" l="1"/>
  <c r="U823" i="1"/>
  <c r="Q823" i="1"/>
  <c r="AI824" i="1"/>
  <c r="AE824" i="1"/>
  <c r="AQ824" i="1" s="1"/>
  <c r="L825" i="1" s="1"/>
  <c r="Y823" i="1"/>
  <c r="V823" i="1" l="1"/>
  <c r="AG823" i="1" s="1"/>
  <c r="AK823" i="1"/>
  <c r="AT823" i="1" s="1"/>
  <c r="O824" i="1" s="1"/>
  <c r="AN823" i="1"/>
  <c r="I824" i="1" s="1"/>
  <c r="AO823" i="1"/>
  <c r="J824" i="1" s="1"/>
  <c r="AJ825" i="1"/>
  <c r="AF825" i="1"/>
  <c r="T824" i="1" l="1"/>
  <c r="AC824" i="1" s="1"/>
  <c r="S824" i="1"/>
  <c r="AB824" i="1" s="1"/>
  <c r="AS823" i="1"/>
  <c r="N824" i="1" s="1"/>
  <c r="AR823" i="1"/>
  <c r="M824" i="1" s="1"/>
  <c r="AH824" i="1"/>
  <c r="AD824" i="1"/>
  <c r="AP824" i="1" s="1"/>
  <c r="K825" i="1" s="1"/>
  <c r="X824" i="1" l="1"/>
  <c r="U824" i="1"/>
  <c r="Q824" i="1"/>
  <c r="Y824" i="1"/>
  <c r="AI825" i="1"/>
  <c r="AE825" i="1"/>
  <c r="AQ825" i="1" s="1"/>
  <c r="L826" i="1" s="1"/>
  <c r="V824" i="1" l="1"/>
  <c r="AG824" i="1" s="1"/>
  <c r="AK824" i="1"/>
  <c r="AT824" i="1" s="1"/>
  <c r="O825" i="1" s="1"/>
  <c r="AF826" i="1"/>
  <c r="AJ826" i="1"/>
  <c r="AN824" i="1" l="1"/>
  <c r="I825" i="1" s="1"/>
  <c r="AO824" i="1"/>
  <c r="AS824" i="1"/>
  <c r="N825" i="1" s="1"/>
  <c r="AR824" i="1"/>
  <c r="M825" i="1" s="1"/>
  <c r="U825" i="1" l="1"/>
  <c r="J825" i="1"/>
  <c r="S825" i="1" s="1"/>
  <c r="T825" i="1" l="1"/>
  <c r="AC825" i="1" s="1"/>
  <c r="AB825" i="1"/>
  <c r="V825" i="1"/>
  <c r="AG825" i="1" s="1"/>
  <c r="AK825" i="1"/>
  <c r="Y825" i="1"/>
  <c r="AD825" i="1"/>
  <c r="AP825" i="1" s="1"/>
  <c r="K826" i="1" s="1"/>
  <c r="AH825" i="1"/>
  <c r="Q825" i="1"/>
  <c r="X825" i="1" l="1"/>
  <c r="AT825" i="1"/>
  <c r="O826" i="1" s="1"/>
  <c r="AE826" i="1"/>
  <c r="AQ826" i="1" s="1"/>
  <c r="L827" i="1" s="1"/>
  <c r="AJ827" i="1" s="1"/>
  <c r="AI826" i="1"/>
  <c r="AN825" i="1"/>
  <c r="I826" i="1" s="1"/>
  <c r="AO825" i="1"/>
  <c r="AS825" i="1"/>
  <c r="N826" i="1" s="1"/>
  <c r="AR825" i="1"/>
  <c r="M826" i="1" s="1"/>
  <c r="U826" i="1" l="1"/>
  <c r="J826" i="1"/>
  <c r="S826" i="1" s="1"/>
  <c r="AF827" i="1"/>
  <c r="T826" i="1" l="1"/>
  <c r="AC826" i="1" s="1"/>
  <c r="AD826" i="1"/>
  <c r="AP826" i="1" s="1"/>
  <c r="K827" i="1" s="1"/>
  <c r="AB826" i="1"/>
  <c r="V826" i="1"/>
  <c r="AG826" i="1" s="1"/>
  <c r="AK826" i="1"/>
  <c r="AH826" i="1"/>
  <c r="Y826" i="1"/>
  <c r="Q826" i="1"/>
  <c r="X826" i="1" l="1"/>
  <c r="AI827" i="1"/>
  <c r="AE827" i="1"/>
  <c r="AQ827" i="1" s="1"/>
  <c r="L828" i="1" s="1"/>
  <c r="AF828" i="1" s="1"/>
  <c r="AT826" i="1"/>
  <c r="O827" i="1" s="1"/>
  <c r="AO826" i="1"/>
  <c r="AN826" i="1"/>
  <c r="I827" i="1" s="1"/>
  <c r="AS826" i="1"/>
  <c r="N827" i="1" s="1"/>
  <c r="AR826" i="1"/>
  <c r="M827" i="1" s="1"/>
  <c r="AJ828" i="1" l="1"/>
  <c r="U827" i="1"/>
  <c r="J827" i="1"/>
  <c r="S827" i="1" s="1"/>
  <c r="T827" i="1" l="1"/>
  <c r="AC827" i="1" s="1"/>
  <c r="AB827" i="1"/>
  <c r="V827" i="1"/>
  <c r="AG827" i="1" s="1"/>
  <c r="AK827" i="1"/>
  <c r="Y827" i="1"/>
  <c r="AD827" i="1"/>
  <c r="AP827" i="1" s="1"/>
  <c r="K828" i="1" s="1"/>
  <c r="AH827" i="1"/>
  <c r="Q827" i="1"/>
  <c r="X827" i="1" l="1"/>
  <c r="AT827" i="1"/>
  <c r="O828" i="1" s="1"/>
  <c r="AE828" i="1"/>
  <c r="AQ828" i="1" s="1"/>
  <c r="AI828" i="1"/>
  <c r="AN827" i="1"/>
  <c r="I828" i="1" s="1"/>
  <c r="AO827" i="1"/>
  <c r="AS827" i="1"/>
  <c r="N828" i="1" s="1"/>
  <c r="AR827" i="1"/>
  <c r="M828" i="1" s="1"/>
  <c r="U828" i="1" l="1"/>
  <c r="J828" i="1"/>
  <c r="S828" i="1" s="1"/>
  <c r="L829" i="1"/>
  <c r="T828" i="1" l="1"/>
  <c r="AC828" i="1" s="1"/>
  <c r="AB828" i="1"/>
  <c r="V828" i="1"/>
  <c r="AK828" i="1"/>
  <c r="Y828" i="1"/>
  <c r="Q828" i="1"/>
  <c r="AH828" i="1"/>
  <c r="AD828" i="1"/>
  <c r="AP828" i="1" s="1"/>
  <c r="AF829" i="1"/>
  <c r="AJ829" i="1"/>
  <c r="AG828" i="1"/>
  <c r="X828" i="1" l="1"/>
  <c r="AT828" i="1"/>
  <c r="O829" i="1" s="1"/>
  <c r="AO828" i="1"/>
  <c r="J829" i="1" s="1"/>
  <c r="AN828" i="1"/>
  <c r="I829" i="1" s="1"/>
  <c r="K829" i="1"/>
  <c r="AS828" i="1"/>
  <c r="N829" i="1" s="1"/>
  <c r="AR828" i="1"/>
  <c r="M829" i="1" s="1"/>
  <c r="T829" i="1" l="1"/>
  <c r="AC829" i="1" s="1"/>
  <c r="S829" i="1"/>
  <c r="AB829" i="1" s="1"/>
  <c r="AH829" i="1"/>
  <c r="AD829" i="1"/>
  <c r="U829" i="1"/>
  <c r="Q829" i="1"/>
  <c r="AI829" i="1"/>
  <c r="AE829" i="1"/>
  <c r="AQ829" i="1" s="1"/>
  <c r="L830" i="1" s="1"/>
  <c r="Y829" i="1"/>
  <c r="X829" i="1" l="1"/>
  <c r="V829" i="1"/>
  <c r="AG829" i="1" s="1"/>
  <c r="AK829" i="1"/>
  <c r="AT829" i="1" s="1"/>
  <c r="O830" i="1" s="1"/>
  <c r="AP829" i="1"/>
  <c r="K830" i="1" s="1"/>
  <c r="AJ830" i="1"/>
  <c r="AF830" i="1"/>
  <c r="AN829" i="1"/>
  <c r="I830" i="1" s="1"/>
  <c r="AO829" i="1"/>
  <c r="J830" i="1" s="1"/>
  <c r="T830" i="1" l="1"/>
  <c r="AC830" i="1" s="1"/>
  <c r="S830" i="1"/>
  <c r="AB830" i="1" s="1"/>
  <c r="AE830" i="1"/>
  <c r="AQ830" i="1" s="1"/>
  <c r="L831" i="1" s="1"/>
  <c r="AI830" i="1"/>
  <c r="AD830" i="1"/>
  <c r="AH830" i="1"/>
  <c r="AS829" i="1"/>
  <c r="N830" i="1" s="1"/>
  <c r="AR829" i="1"/>
  <c r="M830" i="1" s="1"/>
  <c r="X830" i="1" l="1"/>
  <c r="AP830" i="1"/>
  <c r="K831" i="1" s="1"/>
  <c r="U830" i="1"/>
  <c r="AF831" i="1"/>
  <c r="AJ831" i="1"/>
  <c r="Q830" i="1"/>
  <c r="Y830" i="1"/>
  <c r="AI831" i="1" l="1"/>
  <c r="V830" i="1"/>
  <c r="AG830" i="1" s="1"/>
  <c r="AK830" i="1"/>
  <c r="AT830" i="1" s="1"/>
  <c r="O831" i="1" s="1"/>
  <c r="AE831" i="1"/>
  <c r="AQ831" i="1" s="1"/>
  <c r="L832" i="1" s="1"/>
  <c r="AJ832" i="1" s="1"/>
  <c r="AN830" i="1"/>
  <c r="I831" i="1" s="1"/>
  <c r="AO830" i="1"/>
  <c r="AF832" i="1" l="1"/>
  <c r="J831" i="1"/>
  <c r="S831" i="1" s="1"/>
  <c r="AS830" i="1"/>
  <c r="N831" i="1" s="1"/>
  <c r="AR830" i="1"/>
  <c r="M831" i="1" s="1"/>
  <c r="T831" i="1" l="1"/>
  <c r="AC831" i="1" s="1"/>
  <c r="AB831" i="1"/>
  <c r="U831" i="1"/>
  <c r="Q831" i="1"/>
  <c r="AD831" i="1"/>
  <c r="AP831" i="1" s="1"/>
  <c r="AH831" i="1"/>
  <c r="Y831" i="1"/>
  <c r="X831" i="1" l="1"/>
  <c r="V831" i="1"/>
  <c r="AG831" i="1" s="1"/>
  <c r="AS831" i="1" s="1"/>
  <c r="N832" i="1" s="1"/>
  <c r="AK831" i="1"/>
  <c r="AT831" i="1" s="1"/>
  <c r="O832" i="1" s="1"/>
  <c r="K832" i="1"/>
  <c r="AN831" i="1"/>
  <c r="I832" i="1" s="1"/>
  <c r="AO831" i="1"/>
  <c r="J832" i="1" s="1"/>
  <c r="T832" i="1" l="1"/>
  <c r="AC832" i="1" s="1"/>
  <c r="S832" i="1"/>
  <c r="AB832" i="1" s="1"/>
  <c r="AE832" i="1"/>
  <c r="AQ832" i="1" s="1"/>
  <c r="AI832" i="1"/>
  <c r="AR831" i="1"/>
  <c r="AD832" i="1"/>
  <c r="AH832" i="1"/>
  <c r="AP832" i="1" l="1"/>
  <c r="K833" i="1" s="1"/>
  <c r="L833" i="1"/>
  <c r="M832" i="1"/>
  <c r="X832" i="1" s="1"/>
  <c r="AI833" i="1" l="1"/>
  <c r="AE833" i="1"/>
  <c r="U832" i="1"/>
  <c r="Y832" i="1"/>
  <c r="AJ833" i="1"/>
  <c r="AF833" i="1"/>
  <c r="Q832" i="1"/>
  <c r="V832" i="1" l="1"/>
  <c r="AG832" i="1" s="1"/>
  <c r="AS832" i="1" s="1"/>
  <c r="N833" i="1" s="1"/>
  <c r="AK832" i="1"/>
  <c r="AT832" i="1" s="1"/>
  <c r="O833" i="1" s="1"/>
  <c r="AQ833" i="1"/>
  <c r="L834" i="1" s="1"/>
  <c r="AJ834" i="1" s="1"/>
  <c r="AN832" i="1"/>
  <c r="I833" i="1" s="1"/>
  <c r="AO832" i="1"/>
  <c r="J833" i="1" s="1"/>
  <c r="T833" i="1" l="1"/>
  <c r="AC833" i="1" s="1"/>
  <c r="S833" i="1"/>
  <c r="AB833" i="1" s="1"/>
  <c r="AR832" i="1"/>
  <c r="M833" i="1" s="1"/>
  <c r="Q833" i="1" s="1"/>
  <c r="AF834" i="1"/>
  <c r="AH833" i="1"/>
  <c r="AD833" i="1"/>
  <c r="AP833" i="1" s="1"/>
  <c r="K834" i="1" s="1"/>
  <c r="X833" i="1" l="1"/>
  <c r="Y833" i="1"/>
  <c r="U833" i="1"/>
  <c r="V833" i="1" s="1"/>
  <c r="AG833" i="1" s="1"/>
  <c r="AE834" i="1"/>
  <c r="AQ834" i="1" s="1"/>
  <c r="L835" i="1" s="1"/>
  <c r="AI834" i="1"/>
  <c r="AK833" i="1" l="1"/>
  <c r="AT833" i="1" s="1"/>
  <c r="O834" i="1" s="1"/>
  <c r="AN833" i="1"/>
  <c r="I834" i="1" s="1"/>
  <c r="AO833" i="1"/>
  <c r="J834" i="1" s="1"/>
  <c r="AF835" i="1"/>
  <c r="AJ835" i="1"/>
  <c r="AS833" i="1"/>
  <c r="N834" i="1" s="1"/>
  <c r="T834" i="1" l="1"/>
  <c r="AC834" i="1" s="1"/>
  <c r="S834" i="1"/>
  <c r="AB834" i="1" s="1"/>
  <c r="AH834" i="1"/>
  <c r="AR833" i="1"/>
  <c r="M834" i="1" s="1"/>
  <c r="AD834" i="1"/>
  <c r="AP834" i="1" s="1"/>
  <c r="K835" i="1" s="1"/>
  <c r="X834" i="1" l="1"/>
  <c r="AE835" i="1"/>
  <c r="AQ835" i="1" s="1"/>
  <c r="L836" i="1" s="1"/>
  <c r="AF836" i="1" s="1"/>
  <c r="AI835" i="1"/>
  <c r="U834" i="1"/>
  <c r="Q834" i="1"/>
  <c r="Y834" i="1"/>
  <c r="AJ836" i="1" l="1"/>
  <c r="V834" i="1"/>
  <c r="AG834" i="1" s="1"/>
  <c r="AS834" i="1" s="1"/>
  <c r="N835" i="1" s="1"/>
  <c r="AK834" i="1"/>
  <c r="AT834" i="1" s="1"/>
  <c r="O835" i="1" s="1"/>
  <c r="AO834" i="1"/>
  <c r="J835" i="1" s="1"/>
  <c r="AN834" i="1"/>
  <c r="I835" i="1" s="1"/>
  <c r="T835" i="1" l="1"/>
  <c r="AC835" i="1" s="1"/>
  <c r="S835" i="1"/>
  <c r="AB835" i="1" s="1"/>
  <c r="AD835" i="1"/>
  <c r="AP835" i="1" s="1"/>
  <c r="K836" i="1" s="1"/>
  <c r="AH835" i="1"/>
  <c r="AR834" i="1"/>
  <c r="M835" i="1" s="1"/>
  <c r="X835" i="1" l="1"/>
  <c r="AE836" i="1"/>
  <c r="AQ836" i="1" s="1"/>
  <c r="L837" i="1" s="1"/>
  <c r="AJ837" i="1" s="1"/>
  <c r="AI836" i="1"/>
  <c r="U835" i="1"/>
  <c r="Q835" i="1"/>
  <c r="Y835" i="1"/>
  <c r="AF837" i="1" l="1"/>
  <c r="V835" i="1"/>
  <c r="AG835" i="1" s="1"/>
  <c r="AS835" i="1" s="1"/>
  <c r="N836" i="1" s="1"/>
  <c r="AK835" i="1"/>
  <c r="AT835" i="1" s="1"/>
  <c r="O836" i="1" s="1"/>
  <c r="AO835" i="1"/>
  <c r="J836" i="1" s="1"/>
  <c r="AN835" i="1"/>
  <c r="I836" i="1" s="1"/>
  <c r="T836" i="1" l="1"/>
  <c r="AC836" i="1" s="1"/>
  <c r="S836" i="1"/>
  <c r="AB836" i="1" s="1"/>
  <c r="AR835" i="1"/>
  <c r="M836" i="1" s="1"/>
  <c r="U836" i="1" s="1"/>
  <c r="AD836" i="1"/>
  <c r="AP836" i="1" s="1"/>
  <c r="AH836" i="1"/>
  <c r="X836" i="1" l="1"/>
  <c r="Q836" i="1"/>
  <c r="Y836" i="1"/>
  <c r="V836" i="1"/>
  <c r="AG836" i="1" s="1"/>
  <c r="AK836" i="1"/>
  <c r="AT836" i="1" s="1"/>
  <c r="O837" i="1" s="1"/>
  <c r="K837" i="1"/>
  <c r="AO836" i="1" l="1"/>
  <c r="J837" i="1" s="1"/>
  <c r="AN836" i="1"/>
  <c r="I837" i="1" s="1"/>
  <c r="AE837" i="1"/>
  <c r="AQ837" i="1" s="1"/>
  <c r="AI837" i="1"/>
  <c r="AS836" i="1"/>
  <c r="N837" i="1" s="1"/>
  <c r="AR836" i="1"/>
  <c r="T837" i="1" l="1"/>
  <c r="AC837" i="1" s="1"/>
  <c r="S837" i="1"/>
  <c r="AB837" i="1" s="1"/>
  <c r="AD837" i="1"/>
  <c r="AP837" i="1" s="1"/>
  <c r="K838" i="1" s="1"/>
  <c r="AH837" i="1"/>
  <c r="L838" i="1"/>
  <c r="M837" i="1"/>
  <c r="X837" i="1" l="1"/>
  <c r="U837" i="1"/>
  <c r="Y837" i="1"/>
  <c r="AE838" i="1"/>
  <c r="AJ838" i="1"/>
  <c r="AI838" i="1"/>
  <c r="Q837" i="1"/>
  <c r="AF838" i="1"/>
  <c r="V837" i="1" l="1"/>
  <c r="AG837" i="1" s="1"/>
  <c r="AS837" i="1" s="1"/>
  <c r="N838" i="1" s="1"/>
  <c r="AK837" i="1"/>
  <c r="AT837" i="1" s="1"/>
  <c r="O838" i="1" s="1"/>
  <c r="AN837" i="1"/>
  <c r="I838" i="1" s="1"/>
  <c r="AO837" i="1"/>
  <c r="J838" i="1" s="1"/>
  <c r="AQ838" i="1"/>
  <c r="L839" i="1" s="1"/>
  <c r="AF839" i="1" s="1"/>
  <c r="T838" i="1" l="1"/>
  <c r="AC838" i="1" s="1"/>
  <c r="S838" i="1"/>
  <c r="AB838" i="1" s="1"/>
  <c r="AH838" i="1"/>
  <c r="AR837" i="1"/>
  <c r="M838" i="1" s="1"/>
  <c r="AD838" i="1"/>
  <c r="AP838" i="1" s="1"/>
  <c r="K839" i="1" s="1"/>
  <c r="AJ839" i="1"/>
  <c r="X838" i="1" l="1"/>
  <c r="AE839" i="1"/>
  <c r="AQ839" i="1" s="1"/>
  <c r="L840" i="1" s="1"/>
  <c r="AJ840" i="1" s="1"/>
  <c r="Y838" i="1"/>
  <c r="Q838" i="1"/>
  <c r="AN838" i="1"/>
  <c r="I839" i="1" s="1"/>
  <c r="U838" i="1"/>
  <c r="V838" i="1" s="1"/>
  <c r="AI839" i="1"/>
  <c r="AO838" i="1" l="1"/>
  <c r="J839" i="1" s="1"/>
  <c r="AG838" i="1"/>
  <c r="AS838" i="1" s="1"/>
  <c r="N839" i="1" s="1"/>
  <c r="AK838" i="1"/>
  <c r="AT838" i="1" s="1"/>
  <c r="O839" i="1" s="1"/>
  <c r="AF840" i="1"/>
  <c r="T839" i="1" l="1"/>
  <c r="AC839" i="1" s="1"/>
  <c r="S839" i="1"/>
  <c r="AB839" i="1" s="1"/>
  <c r="AR838" i="1"/>
  <c r="M839" i="1" s="1"/>
  <c r="U839" i="1" s="1"/>
  <c r="AH839" i="1"/>
  <c r="AD839" i="1"/>
  <c r="AP839" i="1" s="1"/>
  <c r="K840" i="1" s="1"/>
  <c r="X839" i="1" l="1"/>
  <c r="Y839" i="1"/>
  <c r="Q839" i="1"/>
  <c r="V839" i="1"/>
  <c r="AG839" i="1" s="1"/>
  <c r="AK839" i="1"/>
  <c r="AT839" i="1" s="1"/>
  <c r="O840" i="1" s="1"/>
  <c r="AE840" i="1"/>
  <c r="AQ840" i="1" s="1"/>
  <c r="L841" i="1" s="1"/>
  <c r="AI840" i="1"/>
  <c r="AN839" i="1" l="1"/>
  <c r="I840" i="1" s="1"/>
  <c r="AO839" i="1"/>
  <c r="J840" i="1" s="1"/>
  <c r="AF841" i="1"/>
  <c r="AJ841" i="1"/>
  <c r="AS839" i="1"/>
  <c r="N840" i="1" s="1"/>
  <c r="AR839" i="1"/>
  <c r="T840" i="1" l="1"/>
  <c r="AC840" i="1" s="1"/>
  <c r="S840" i="1"/>
  <c r="AB840" i="1" s="1"/>
  <c r="AD840" i="1"/>
  <c r="AP840" i="1" s="1"/>
  <c r="K841" i="1" s="1"/>
  <c r="AH840" i="1"/>
  <c r="M840" i="1"/>
  <c r="X840" i="1" l="1"/>
  <c r="AI841" i="1"/>
  <c r="AE841" i="1"/>
  <c r="AQ841" i="1" s="1"/>
  <c r="L842" i="1" s="1"/>
  <c r="AF842" i="1" s="1"/>
  <c r="U840" i="1"/>
  <c r="Q840" i="1"/>
  <c r="Y840" i="1"/>
  <c r="AJ842" i="1" l="1"/>
  <c r="V840" i="1"/>
  <c r="AG840" i="1" s="1"/>
  <c r="AS840" i="1" s="1"/>
  <c r="N841" i="1" s="1"/>
  <c r="AK840" i="1"/>
  <c r="AT840" i="1" s="1"/>
  <c r="O841" i="1" s="1"/>
  <c r="AO840" i="1"/>
  <c r="J841" i="1" s="1"/>
  <c r="AN840" i="1"/>
  <c r="I841" i="1" s="1"/>
  <c r="T841" i="1" l="1"/>
  <c r="AC841" i="1" s="1"/>
  <c r="S841" i="1"/>
  <c r="AB841" i="1" s="1"/>
  <c r="AH841" i="1"/>
  <c r="AR840" i="1"/>
  <c r="M841" i="1" s="1"/>
  <c r="Y841" i="1" s="1"/>
  <c r="AD841" i="1"/>
  <c r="AP841" i="1" s="1"/>
  <c r="K842" i="1" s="1"/>
  <c r="X841" i="1" l="1"/>
  <c r="Q841" i="1"/>
  <c r="U841" i="1"/>
  <c r="V841" i="1" s="1"/>
  <c r="AG841" i="1" s="1"/>
  <c r="AS841" i="1" s="1"/>
  <c r="N842" i="1" s="1"/>
  <c r="AE842" i="1"/>
  <c r="AQ842" i="1" s="1"/>
  <c r="L843" i="1" s="1"/>
  <c r="AI842" i="1"/>
  <c r="AK841" i="1" l="1"/>
  <c r="AT841" i="1" s="1"/>
  <c r="O842" i="1" s="1"/>
  <c r="AO841" i="1"/>
  <c r="J842" i="1" s="1"/>
  <c r="AN841" i="1"/>
  <c r="I842" i="1" s="1"/>
  <c r="AJ843" i="1"/>
  <c r="AF843" i="1"/>
  <c r="T842" i="1" l="1"/>
  <c r="AC842" i="1" s="1"/>
  <c r="S842" i="1"/>
  <c r="AB842" i="1" s="1"/>
  <c r="AD842" i="1"/>
  <c r="AP842" i="1" s="1"/>
  <c r="K843" i="1" s="1"/>
  <c r="AH842" i="1"/>
  <c r="AR841" i="1"/>
  <c r="M842" i="1" s="1"/>
  <c r="U842" i="1" s="1"/>
  <c r="AK842" i="1" s="1"/>
  <c r="X842" i="1" l="1"/>
  <c r="AI843" i="1"/>
  <c r="AE843" i="1"/>
  <c r="AQ843" i="1" s="1"/>
  <c r="L844" i="1" s="1"/>
  <c r="AJ844" i="1" s="1"/>
  <c r="AT842" i="1"/>
  <c r="O843" i="1" s="1"/>
  <c r="Y842" i="1"/>
  <c r="Q842" i="1"/>
  <c r="AN842" i="1"/>
  <c r="I843" i="1" s="1"/>
  <c r="V842" i="1"/>
  <c r="AG842" i="1" s="1"/>
  <c r="AR842" i="1" s="1"/>
  <c r="M843" i="1" s="1"/>
  <c r="AF844" i="1" l="1"/>
  <c r="AS842" i="1"/>
  <c r="N843" i="1" s="1"/>
  <c r="AO842" i="1"/>
  <c r="J843" i="1" s="1"/>
  <c r="U843" i="1"/>
  <c r="S843" i="1" l="1"/>
  <c r="AB843" i="1" s="1"/>
  <c r="T843" i="1"/>
  <c r="AC843" i="1" s="1"/>
  <c r="AD843" i="1"/>
  <c r="AP843" i="1" s="1"/>
  <c r="K844" i="1" s="1"/>
  <c r="Y843" i="1"/>
  <c r="Q843" i="1"/>
  <c r="AH843" i="1"/>
  <c r="V843" i="1"/>
  <c r="AG843" i="1" s="1"/>
  <c r="AK843" i="1"/>
  <c r="X843" i="1" l="1"/>
  <c r="AE844" i="1"/>
  <c r="AQ844" i="1" s="1"/>
  <c r="L845" i="1" s="1"/>
  <c r="AF845" i="1" s="1"/>
  <c r="AI844" i="1"/>
  <c r="AO843" i="1"/>
  <c r="J844" i="1" s="1"/>
  <c r="AT843" i="1"/>
  <c r="O844" i="1" s="1"/>
  <c r="AN843" i="1"/>
  <c r="I844" i="1" s="1"/>
  <c r="AS843" i="1"/>
  <c r="N844" i="1" s="1"/>
  <c r="AR843" i="1"/>
  <c r="M844" i="1" s="1"/>
  <c r="T844" i="1" l="1"/>
  <c r="AC844" i="1" s="1"/>
  <c r="S844" i="1"/>
  <c r="AB844" i="1" s="1"/>
  <c r="AJ845" i="1"/>
  <c r="U844" i="1"/>
  <c r="Q844" i="1"/>
  <c r="AH844" i="1"/>
  <c r="AD844" i="1"/>
  <c r="AP844" i="1" s="1"/>
  <c r="K845" i="1" s="1"/>
  <c r="Y844" i="1"/>
  <c r="X844" i="1" l="1"/>
  <c r="V844" i="1"/>
  <c r="AG844" i="1" s="1"/>
  <c r="AK844" i="1"/>
  <c r="AT844" i="1" s="1"/>
  <c r="O845" i="1" s="1"/>
  <c r="AI845" i="1"/>
  <c r="AE845" i="1"/>
  <c r="AQ845" i="1" s="1"/>
  <c r="L846" i="1" s="1"/>
  <c r="AN844" i="1"/>
  <c r="I845" i="1" s="1"/>
  <c r="AO844" i="1"/>
  <c r="J845" i="1" s="1"/>
  <c r="T845" i="1" l="1"/>
  <c r="AC845" i="1" s="1"/>
  <c r="S845" i="1"/>
  <c r="AB845" i="1" s="1"/>
  <c r="AJ846" i="1"/>
  <c r="AF846" i="1"/>
  <c r="AS844" i="1"/>
  <c r="N845" i="1" s="1"/>
  <c r="AR844" i="1"/>
  <c r="AD845" i="1"/>
  <c r="AP845" i="1" s="1"/>
  <c r="K846" i="1" s="1"/>
  <c r="AH845" i="1"/>
  <c r="M845" i="1" l="1"/>
  <c r="X845" i="1" s="1"/>
  <c r="AE846" i="1"/>
  <c r="AQ846" i="1" s="1"/>
  <c r="L847" i="1" s="1"/>
  <c r="AI846" i="1"/>
  <c r="U845" i="1" l="1"/>
  <c r="Q845" i="1"/>
  <c r="Y845" i="1"/>
  <c r="AJ847" i="1"/>
  <c r="AF847" i="1"/>
  <c r="V845" i="1" l="1"/>
  <c r="AG845" i="1" s="1"/>
  <c r="AS845" i="1" s="1"/>
  <c r="N846" i="1" s="1"/>
  <c r="AK845" i="1"/>
  <c r="AT845" i="1" s="1"/>
  <c r="O846" i="1" s="1"/>
  <c r="AN845" i="1"/>
  <c r="I846" i="1" s="1"/>
  <c r="AO845" i="1"/>
  <c r="J846" i="1" s="1"/>
  <c r="T846" i="1" l="1"/>
  <c r="AC846" i="1" s="1"/>
  <c r="S846" i="1"/>
  <c r="AB846" i="1" s="1"/>
  <c r="AH846" i="1"/>
  <c r="AR845" i="1"/>
  <c r="M846" i="1" s="1"/>
  <c r="AD846" i="1"/>
  <c r="AP846" i="1" s="1"/>
  <c r="K847" i="1" s="1"/>
  <c r="X846" i="1" l="1"/>
  <c r="AE847" i="1"/>
  <c r="AQ847" i="1" s="1"/>
  <c r="L848" i="1" s="1"/>
  <c r="AJ848" i="1" s="1"/>
  <c r="AI847" i="1"/>
  <c r="U846" i="1"/>
  <c r="Y846" i="1"/>
  <c r="Q846" i="1"/>
  <c r="AF848" i="1" l="1"/>
  <c r="V846" i="1"/>
  <c r="AG846" i="1" s="1"/>
  <c r="AS846" i="1" s="1"/>
  <c r="N847" i="1" s="1"/>
  <c r="AK846" i="1"/>
  <c r="AT846" i="1" s="1"/>
  <c r="O847" i="1" s="1"/>
  <c r="AN846" i="1"/>
  <c r="I847" i="1" s="1"/>
  <c r="AO846" i="1"/>
  <c r="AR846" i="1" l="1"/>
  <c r="M847" i="1" s="1"/>
  <c r="U847" i="1" s="1"/>
  <c r="J847" i="1"/>
  <c r="S847" i="1" s="1"/>
  <c r="T847" i="1" l="1"/>
  <c r="AC847" i="1" s="1"/>
  <c r="AB847" i="1"/>
  <c r="V847" i="1"/>
  <c r="AG847" i="1" s="1"/>
  <c r="AK847" i="1"/>
  <c r="AD847" i="1"/>
  <c r="AP847" i="1" s="1"/>
  <c r="K848" i="1" s="1"/>
  <c r="Y847" i="1"/>
  <c r="AH847" i="1"/>
  <c r="Q847" i="1"/>
  <c r="X847" i="1" l="1"/>
  <c r="AN847" i="1"/>
  <c r="I848" i="1" s="1"/>
  <c r="AT847" i="1"/>
  <c r="O848" i="1" s="1"/>
  <c r="AO847" i="1"/>
  <c r="J848" i="1" s="1"/>
  <c r="AI848" i="1"/>
  <c r="AE848" i="1"/>
  <c r="AQ848" i="1" s="1"/>
  <c r="L849" i="1" s="1"/>
  <c r="AS847" i="1"/>
  <c r="N848" i="1" s="1"/>
  <c r="AR847" i="1"/>
  <c r="M848" i="1" s="1"/>
  <c r="T848" i="1" l="1"/>
  <c r="AC848" i="1" s="1"/>
  <c r="S848" i="1"/>
  <c r="AB848" i="1" s="1"/>
  <c r="AH848" i="1"/>
  <c r="AD848" i="1"/>
  <c r="AP848" i="1" s="1"/>
  <c r="K849" i="1" s="1"/>
  <c r="U848" i="1"/>
  <c r="AJ849" i="1"/>
  <c r="AF849" i="1"/>
  <c r="Q848" i="1"/>
  <c r="Y848" i="1"/>
  <c r="X848" i="1" l="1"/>
  <c r="V848" i="1"/>
  <c r="AG848" i="1" s="1"/>
  <c r="AK848" i="1"/>
  <c r="AT848" i="1" s="1"/>
  <c r="O849" i="1" s="1"/>
  <c r="AI849" i="1"/>
  <c r="AE849" i="1"/>
  <c r="AQ849" i="1" s="1"/>
  <c r="L850" i="1" s="1"/>
  <c r="AJ850" i="1" s="1"/>
  <c r="AN848" i="1"/>
  <c r="I849" i="1" s="1"/>
  <c r="AO848" i="1"/>
  <c r="J849" i="1" s="1"/>
  <c r="T849" i="1" l="1"/>
  <c r="AC849" i="1" s="1"/>
  <c r="S849" i="1"/>
  <c r="AB849" i="1" s="1"/>
  <c r="AF850" i="1"/>
  <c r="AS848" i="1"/>
  <c r="N849" i="1" s="1"/>
  <c r="AR848" i="1"/>
  <c r="AD849" i="1"/>
  <c r="AP849" i="1" s="1"/>
  <c r="K850" i="1" s="1"/>
  <c r="AH849" i="1"/>
  <c r="M849" i="1" l="1"/>
  <c r="X849" i="1" s="1"/>
  <c r="AE850" i="1"/>
  <c r="AQ850" i="1" s="1"/>
  <c r="L851" i="1" s="1"/>
  <c r="AI850" i="1"/>
  <c r="U849" i="1" l="1"/>
  <c r="Q849" i="1"/>
  <c r="Y849" i="1"/>
  <c r="AJ851" i="1"/>
  <c r="AF851" i="1"/>
  <c r="V849" i="1" l="1"/>
  <c r="AG849" i="1" s="1"/>
  <c r="AK849" i="1"/>
  <c r="AT849" i="1" s="1"/>
  <c r="O850" i="1" s="1"/>
  <c r="AN849" i="1"/>
  <c r="I850" i="1" s="1"/>
  <c r="AO849" i="1"/>
  <c r="J850" i="1" s="1"/>
  <c r="T850" i="1" l="1"/>
  <c r="AC850" i="1" s="1"/>
  <c r="S850" i="1"/>
  <c r="AB850" i="1" s="1"/>
  <c r="AH850" i="1"/>
  <c r="AR849" i="1"/>
  <c r="M850" i="1" s="1"/>
  <c r="Y850" i="1" s="1"/>
  <c r="AS849" i="1"/>
  <c r="N850" i="1" s="1"/>
  <c r="AD850" i="1"/>
  <c r="AP850" i="1" s="1"/>
  <c r="K851" i="1" s="1"/>
  <c r="X850" i="1" l="1"/>
  <c r="AE851" i="1"/>
  <c r="AQ851" i="1" s="1"/>
  <c r="L852" i="1" s="1"/>
  <c r="AF852" i="1" s="1"/>
  <c r="Q850" i="1"/>
  <c r="U850" i="1"/>
  <c r="V850" i="1" s="1"/>
  <c r="AG850" i="1" s="1"/>
  <c r="AI851" i="1"/>
  <c r="AJ852" i="1" l="1"/>
  <c r="AN850" i="1"/>
  <c r="I851" i="1" s="1"/>
  <c r="AK850" i="1"/>
  <c r="AT850" i="1" s="1"/>
  <c r="O851" i="1" s="1"/>
  <c r="AO850" i="1"/>
  <c r="J851" i="1" s="1"/>
  <c r="AS850" i="1"/>
  <c r="N851" i="1" s="1"/>
  <c r="T851" i="1" l="1"/>
  <c r="AC851" i="1" s="1"/>
  <c r="S851" i="1"/>
  <c r="AB851" i="1" s="1"/>
  <c r="AD851" i="1"/>
  <c r="AP851" i="1" s="1"/>
  <c r="K852" i="1" s="1"/>
  <c r="AR850" i="1"/>
  <c r="M851" i="1" s="1"/>
  <c r="U851" i="1" s="1"/>
  <c r="AH851" i="1"/>
  <c r="X851" i="1" l="1"/>
  <c r="AE852" i="1"/>
  <c r="AQ852" i="1" s="1"/>
  <c r="L853" i="1" s="1"/>
  <c r="AJ853" i="1" s="1"/>
  <c r="AI852" i="1"/>
  <c r="Q851" i="1"/>
  <c r="Y851" i="1"/>
  <c r="V851" i="1"/>
  <c r="AG851" i="1" s="1"/>
  <c r="AK851" i="1"/>
  <c r="AT851" i="1" s="1"/>
  <c r="O852" i="1" s="1"/>
  <c r="AF853" i="1" l="1"/>
  <c r="AN851" i="1"/>
  <c r="I852" i="1" s="1"/>
  <c r="AO851" i="1"/>
  <c r="J852" i="1" s="1"/>
  <c r="AS851" i="1"/>
  <c r="N852" i="1" s="1"/>
  <c r="AR851" i="1"/>
  <c r="M852" i="1" s="1"/>
  <c r="T852" i="1" l="1"/>
  <c r="AC852" i="1" s="1"/>
  <c r="S852" i="1"/>
  <c r="AB852" i="1" s="1"/>
  <c r="AH852" i="1"/>
  <c r="AD852" i="1"/>
  <c r="AP852" i="1" s="1"/>
  <c r="K853" i="1" s="1"/>
  <c r="U852" i="1"/>
  <c r="Q852" i="1"/>
  <c r="Y852" i="1"/>
  <c r="X852" i="1" l="1"/>
  <c r="AE853" i="1"/>
  <c r="AQ853" i="1" s="1"/>
  <c r="L854" i="1" s="1"/>
  <c r="AF854" i="1" s="1"/>
  <c r="AI853" i="1"/>
  <c r="V852" i="1"/>
  <c r="AG852" i="1" s="1"/>
  <c r="AK852" i="1"/>
  <c r="AT852" i="1" s="1"/>
  <c r="O853" i="1" s="1"/>
  <c r="AN852" i="1"/>
  <c r="I853" i="1" s="1"/>
  <c r="AO852" i="1"/>
  <c r="J853" i="1" s="1"/>
  <c r="T853" i="1" l="1"/>
  <c r="AC853" i="1" s="1"/>
  <c r="AJ854" i="1"/>
  <c r="S853" i="1"/>
  <c r="AB853" i="1" s="1"/>
  <c r="AD853" i="1"/>
  <c r="AP853" i="1" s="1"/>
  <c r="K854" i="1" s="1"/>
  <c r="AH853" i="1"/>
  <c r="AS852" i="1"/>
  <c r="N853" i="1" s="1"/>
  <c r="AR852" i="1"/>
  <c r="M853" i="1" s="1"/>
  <c r="X853" i="1" l="1"/>
  <c r="U853" i="1"/>
  <c r="Q853" i="1"/>
  <c r="Y853" i="1"/>
  <c r="AE854" i="1"/>
  <c r="AQ854" i="1" s="1"/>
  <c r="L855" i="1" s="1"/>
  <c r="AI854" i="1"/>
  <c r="V853" i="1" l="1"/>
  <c r="AK853" i="1"/>
  <c r="AT853" i="1" s="1"/>
  <c r="O854" i="1" s="1"/>
  <c r="AN853" i="1"/>
  <c r="I854" i="1" s="1"/>
  <c r="AO853" i="1"/>
  <c r="J854" i="1" s="1"/>
  <c r="AG853" i="1"/>
  <c r="AF855" i="1"/>
  <c r="AJ855" i="1"/>
  <c r="T854" i="1" l="1"/>
  <c r="AC854" i="1" s="1"/>
  <c r="S854" i="1"/>
  <c r="AB854" i="1" s="1"/>
  <c r="AS853" i="1"/>
  <c r="N854" i="1" s="1"/>
  <c r="AR853" i="1"/>
  <c r="AD854" i="1"/>
  <c r="AP854" i="1" s="1"/>
  <c r="K855" i="1" s="1"/>
  <c r="AH854" i="1"/>
  <c r="M854" i="1" l="1"/>
  <c r="X854" i="1" s="1"/>
  <c r="AI855" i="1"/>
  <c r="AE855" i="1"/>
  <c r="AQ855" i="1" s="1"/>
  <c r="L856" i="1" s="1"/>
  <c r="U854" i="1" l="1"/>
  <c r="Q854" i="1"/>
  <c r="Y854" i="1"/>
  <c r="AJ856" i="1"/>
  <c r="AF856" i="1"/>
  <c r="V854" i="1" l="1"/>
  <c r="AG854" i="1" s="1"/>
  <c r="AS854" i="1" s="1"/>
  <c r="N855" i="1" s="1"/>
  <c r="AK854" i="1"/>
  <c r="AT854" i="1" s="1"/>
  <c r="O855" i="1" s="1"/>
  <c r="AO854" i="1"/>
  <c r="J855" i="1" s="1"/>
  <c r="AN854" i="1"/>
  <c r="I855" i="1" s="1"/>
  <c r="T855" i="1" l="1"/>
  <c r="AC855" i="1" s="1"/>
  <c r="S855" i="1"/>
  <c r="AB855" i="1" s="1"/>
  <c r="AR854" i="1"/>
  <c r="M855" i="1" s="1"/>
  <c r="U855" i="1" s="1"/>
  <c r="AH855" i="1"/>
  <c r="AD855" i="1"/>
  <c r="AP855" i="1" s="1"/>
  <c r="X855" i="1" l="1"/>
  <c r="Y855" i="1"/>
  <c r="Q855" i="1"/>
  <c r="V855" i="1"/>
  <c r="AG855" i="1" s="1"/>
  <c r="AK855" i="1"/>
  <c r="AT855" i="1" s="1"/>
  <c r="O856" i="1" s="1"/>
  <c r="K856" i="1"/>
  <c r="AN855" i="1" l="1"/>
  <c r="I856" i="1" s="1"/>
  <c r="AO855" i="1"/>
  <c r="J856" i="1" s="1"/>
  <c r="AI856" i="1"/>
  <c r="AE856" i="1"/>
  <c r="AQ856" i="1" s="1"/>
  <c r="L857" i="1" s="1"/>
  <c r="AS855" i="1"/>
  <c r="N856" i="1" s="1"/>
  <c r="AR855" i="1"/>
  <c r="M856" i="1" s="1"/>
  <c r="T856" i="1" l="1"/>
  <c r="AC856" i="1" s="1"/>
  <c r="S856" i="1"/>
  <c r="AB856" i="1" s="1"/>
  <c r="AH856" i="1"/>
  <c r="AD856" i="1"/>
  <c r="AP856" i="1" s="1"/>
  <c r="K857" i="1" s="1"/>
  <c r="U856" i="1"/>
  <c r="AF857" i="1"/>
  <c r="AJ857" i="1"/>
  <c r="Q856" i="1"/>
  <c r="Y856" i="1"/>
  <c r="X856" i="1" l="1"/>
  <c r="AE857" i="1"/>
  <c r="AQ857" i="1" s="1"/>
  <c r="L858" i="1" s="1"/>
  <c r="AF858" i="1" s="1"/>
  <c r="V856" i="1"/>
  <c r="AG856" i="1" s="1"/>
  <c r="AK856" i="1"/>
  <c r="AT856" i="1" s="1"/>
  <c r="O857" i="1" s="1"/>
  <c r="AI857" i="1"/>
  <c r="AN856" i="1"/>
  <c r="I857" i="1" s="1"/>
  <c r="AO856" i="1"/>
  <c r="J857" i="1" s="1"/>
  <c r="T857" i="1" l="1"/>
  <c r="AC857" i="1" s="1"/>
  <c r="S857" i="1"/>
  <c r="AB857" i="1" s="1"/>
  <c r="AJ858" i="1"/>
  <c r="AS856" i="1"/>
  <c r="N857" i="1" s="1"/>
  <c r="AR856" i="1"/>
  <c r="M857" i="1" s="1"/>
  <c r="AD857" i="1"/>
  <c r="AP857" i="1" s="1"/>
  <c r="K858" i="1" s="1"/>
  <c r="AH857" i="1"/>
  <c r="X857" i="1" l="1"/>
  <c r="U857" i="1"/>
  <c r="Q857" i="1"/>
  <c r="Y857" i="1"/>
  <c r="AI858" i="1"/>
  <c r="AE858" i="1"/>
  <c r="AQ858" i="1" s="1"/>
  <c r="L859" i="1" s="1"/>
  <c r="V857" i="1" l="1"/>
  <c r="AG857" i="1" s="1"/>
  <c r="AK857" i="1"/>
  <c r="AT857" i="1" s="1"/>
  <c r="O858" i="1" s="1"/>
  <c r="AN857" i="1"/>
  <c r="I858" i="1" s="1"/>
  <c r="AO857" i="1"/>
  <c r="AJ859" i="1"/>
  <c r="AF859" i="1"/>
  <c r="J858" i="1" l="1"/>
  <c r="S858" i="1" s="1"/>
  <c r="AS857" i="1"/>
  <c r="N858" i="1" s="1"/>
  <c r="AR857" i="1"/>
  <c r="M858" i="1" s="1"/>
  <c r="T858" i="1" l="1"/>
  <c r="AC858" i="1" s="1"/>
  <c r="AB858" i="1"/>
  <c r="U858" i="1"/>
  <c r="Q858" i="1"/>
  <c r="AH858" i="1"/>
  <c r="AD858" i="1"/>
  <c r="AP858" i="1" s="1"/>
  <c r="K859" i="1" s="1"/>
  <c r="Y858" i="1"/>
  <c r="X858" i="1" l="1"/>
  <c r="V858" i="1"/>
  <c r="AG858" i="1" s="1"/>
  <c r="AK858" i="1"/>
  <c r="AT858" i="1" s="1"/>
  <c r="O859" i="1" s="1"/>
  <c r="AE859" i="1"/>
  <c r="AQ859" i="1" s="1"/>
  <c r="L860" i="1" s="1"/>
  <c r="AI859" i="1"/>
  <c r="AN858" i="1"/>
  <c r="I859" i="1" s="1"/>
  <c r="AO858" i="1"/>
  <c r="J859" i="1" s="1"/>
  <c r="T859" i="1" l="1"/>
  <c r="AC859" i="1" s="1"/>
  <c r="S859" i="1"/>
  <c r="AB859" i="1" s="1"/>
  <c r="AJ860" i="1"/>
  <c r="AF860" i="1"/>
  <c r="AS858" i="1"/>
  <c r="N859" i="1" s="1"/>
  <c r="AR858" i="1"/>
  <c r="M859" i="1" s="1"/>
  <c r="AH859" i="1"/>
  <c r="AD859" i="1"/>
  <c r="AP859" i="1" s="1"/>
  <c r="K860" i="1" s="1"/>
  <c r="X859" i="1" l="1"/>
  <c r="U859" i="1"/>
  <c r="Q859" i="1"/>
  <c r="AE860" i="1"/>
  <c r="AQ860" i="1" s="1"/>
  <c r="L861" i="1" s="1"/>
  <c r="AI860" i="1"/>
  <c r="Y859" i="1"/>
  <c r="V859" i="1" l="1"/>
  <c r="AG859" i="1" s="1"/>
  <c r="AS859" i="1" s="1"/>
  <c r="N860" i="1" s="1"/>
  <c r="AK859" i="1"/>
  <c r="AT859" i="1" s="1"/>
  <c r="O860" i="1" s="1"/>
  <c r="AJ861" i="1"/>
  <c r="AF861" i="1"/>
  <c r="AN859" i="1" l="1"/>
  <c r="I860" i="1" s="1"/>
  <c r="AO859" i="1"/>
  <c r="AR859" i="1"/>
  <c r="M860" i="1" s="1"/>
  <c r="U860" i="1" l="1"/>
  <c r="J860" i="1"/>
  <c r="S860" i="1" s="1"/>
  <c r="T860" i="1" l="1"/>
  <c r="AC860" i="1" s="1"/>
  <c r="AH860" i="1"/>
  <c r="AB860" i="1"/>
  <c r="V860" i="1"/>
  <c r="AG860" i="1" s="1"/>
  <c r="AK860" i="1"/>
  <c r="Y860" i="1"/>
  <c r="Q860" i="1"/>
  <c r="AD860" i="1"/>
  <c r="AP860" i="1" s="1"/>
  <c r="X860" i="1" l="1"/>
  <c r="AT860" i="1"/>
  <c r="O861" i="1" s="1"/>
  <c r="AN860" i="1"/>
  <c r="I861" i="1" s="1"/>
  <c r="AO860" i="1"/>
  <c r="J861" i="1" s="1"/>
  <c r="K861" i="1"/>
  <c r="AS860" i="1"/>
  <c r="N861" i="1" s="1"/>
  <c r="AR860" i="1"/>
  <c r="M861" i="1" s="1"/>
  <c r="T861" i="1" l="1"/>
  <c r="AC861" i="1" s="1"/>
  <c r="S861" i="1"/>
  <c r="AB861" i="1" s="1"/>
  <c r="AD861" i="1"/>
  <c r="AH861" i="1"/>
  <c r="U861" i="1"/>
  <c r="Q861" i="1"/>
  <c r="AI861" i="1"/>
  <c r="AE861" i="1"/>
  <c r="AQ861" i="1" s="1"/>
  <c r="Y861" i="1"/>
  <c r="X861" i="1" l="1"/>
  <c r="V861" i="1"/>
  <c r="AG861" i="1" s="1"/>
  <c r="AK861" i="1"/>
  <c r="AT861" i="1" s="1"/>
  <c r="O862" i="1" s="1"/>
  <c r="L862" i="1"/>
  <c r="AP861" i="1"/>
  <c r="K862" i="1" s="1"/>
  <c r="AN861" i="1"/>
  <c r="I862" i="1" s="1"/>
  <c r="AO861" i="1"/>
  <c r="J862" i="1" s="1"/>
  <c r="S862" i="1" l="1"/>
  <c r="AB862" i="1" s="1"/>
  <c r="T862" i="1"/>
  <c r="AC862" i="1" s="1"/>
  <c r="AE862" i="1"/>
  <c r="AI862" i="1"/>
  <c r="AJ862" i="1"/>
  <c r="AF862" i="1"/>
  <c r="AS861" i="1"/>
  <c r="N862" i="1" s="1"/>
  <c r="AR861" i="1"/>
  <c r="M862" i="1" s="1"/>
  <c r="AD862" i="1"/>
  <c r="AH862" i="1"/>
  <c r="X862" i="1" l="1"/>
  <c r="AQ862" i="1"/>
  <c r="L863" i="1" s="1"/>
  <c r="AF863" i="1" s="1"/>
  <c r="U862" i="1"/>
  <c r="AP862" i="1"/>
  <c r="K863" i="1" s="1"/>
  <c r="Q862" i="1"/>
  <c r="Y862" i="1"/>
  <c r="AI863" i="1" l="1"/>
  <c r="V862" i="1"/>
  <c r="AG862" i="1" s="1"/>
  <c r="AK862" i="1"/>
  <c r="AT862" i="1" s="1"/>
  <c r="O863" i="1" s="1"/>
  <c r="AJ863" i="1"/>
  <c r="AE863" i="1"/>
  <c r="AN862" i="1"/>
  <c r="I863" i="1" s="1"/>
  <c r="AO862" i="1"/>
  <c r="J863" i="1" s="1"/>
  <c r="T863" i="1" l="1"/>
  <c r="AC863" i="1" s="1"/>
  <c r="S863" i="1"/>
  <c r="AB863" i="1" s="1"/>
  <c r="AQ863" i="1"/>
  <c r="L864" i="1" s="1"/>
  <c r="AJ864" i="1" s="1"/>
  <c r="AS862" i="1"/>
  <c r="N863" i="1" s="1"/>
  <c r="AR862" i="1"/>
  <c r="M863" i="1" s="1"/>
  <c r="AD863" i="1"/>
  <c r="AP863" i="1" s="1"/>
  <c r="K864" i="1" s="1"/>
  <c r="AH863" i="1"/>
  <c r="X863" i="1" l="1"/>
  <c r="AF864" i="1"/>
  <c r="U863" i="1"/>
  <c r="Q863" i="1"/>
  <c r="AE864" i="1"/>
  <c r="AI864" i="1"/>
  <c r="Y863" i="1"/>
  <c r="V863" i="1" l="1"/>
  <c r="AG863" i="1" s="1"/>
  <c r="AK863" i="1"/>
  <c r="AT863" i="1" s="1"/>
  <c r="O864" i="1" s="1"/>
  <c r="AQ864" i="1"/>
  <c r="L865" i="1" s="1"/>
  <c r="AF865" i="1" s="1"/>
  <c r="AN863" i="1"/>
  <c r="I864" i="1" s="1"/>
  <c r="AO863" i="1"/>
  <c r="J864" i="1" s="1"/>
  <c r="T864" i="1" l="1"/>
  <c r="AC864" i="1" s="1"/>
  <c r="S864" i="1"/>
  <c r="AB864" i="1" s="1"/>
  <c r="AJ865" i="1"/>
  <c r="AS863" i="1"/>
  <c r="N864" i="1" s="1"/>
  <c r="AR863" i="1"/>
  <c r="M864" i="1" s="1"/>
  <c r="AH864" i="1"/>
  <c r="AD864" i="1"/>
  <c r="AP864" i="1" s="1"/>
  <c r="K865" i="1" s="1"/>
  <c r="X864" i="1" l="1"/>
  <c r="U864" i="1"/>
  <c r="Q864" i="1"/>
  <c r="Y864" i="1"/>
  <c r="AI865" i="1"/>
  <c r="AE865" i="1"/>
  <c r="AQ865" i="1" s="1"/>
  <c r="L866" i="1" s="1"/>
  <c r="V864" i="1" l="1"/>
  <c r="AG864" i="1" s="1"/>
  <c r="AK864" i="1"/>
  <c r="AT864" i="1" s="1"/>
  <c r="O865" i="1" s="1"/>
  <c r="AN864" i="1"/>
  <c r="I865" i="1" s="1"/>
  <c r="AO864" i="1"/>
  <c r="AJ866" i="1"/>
  <c r="AF866" i="1"/>
  <c r="J865" i="1" l="1"/>
  <c r="S865" i="1" s="1"/>
  <c r="AS864" i="1"/>
  <c r="N865" i="1" s="1"/>
  <c r="AR864" i="1"/>
  <c r="M865" i="1" s="1"/>
  <c r="T865" i="1" l="1"/>
  <c r="AC865" i="1" s="1"/>
  <c r="AB865" i="1"/>
  <c r="U865" i="1"/>
  <c r="Q865" i="1"/>
  <c r="AD865" i="1"/>
  <c r="AP865" i="1" s="1"/>
  <c r="AH865" i="1"/>
  <c r="Y865" i="1"/>
  <c r="X865" i="1" l="1"/>
  <c r="V865" i="1"/>
  <c r="AG865" i="1" s="1"/>
  <c r="AK865" i="1"/>
  <c r="AT865" i="1" s="1"/>
  <c r="O866" i="1" s="1"/>
  <c r="AN865" i="1"/>
  <c r="I866" i="1" s="1"/>
  <c r="K866" i="1"/>
  <c r="AO865" i="1"/>
  <c r="J866" i="1" s="1"/>
  <c r="T866" i="1" l="1"/>
  <c r="AC866" i="1" s="1"/>
  <c r="S866" i="1"/>
  <c r="AB866" i="1" s="1"/>
  <c r="AE866" i="1"/>
  <c r="AQ866" i="1" s="1"/>
  <c r="AI866" i="1"/>
  <c r="AS865" i="1"/>
  <c r="N866" i="1" s="1"/>
  <c r="AR865" i="1"/>
  <c r="AH866" i="1"/>
  <c r="AD866" i="1"/>
  <c r="AP866" i="1" l="1"/>
  <c r="K867" i="1" s="1"/>
  <c r="M866" i="1"/>
  <c r="X866" i="1" s="1"/>
  <c r="L867" i="1"/>
  <c r="AE867" i="1" l="1"/>
  <c r="AI867" i="1"/>
  <c r="U866" i="1"/>
  <c r="Y866" i="1"/>
  <c r="Q866" i="1"/>
  <c r="AJ867" i="1"/>
  <c r="AF867" i="1"/>
  <c r="V866" i="1" l="1"/>
  <c r="AG866" i="1" s="1"/>
  <c r="AS866" i="1" s="1"/>
  <c r="N867" i="1" s="1"/>
  <c r="AK866" i="1"/>
  <c r="AT866" i="1" s="1"/>
  <c r="O867" i="1" s="1"/>
  <c r="AQ867" i="1"/>
  <c r="L868" i="1" s="1"/>
  <c r="AF868" i="1" s="1"/>
  <c r="AN866" i="1"/>
  <c r="I867" i="1" s="1"/>
  <c r="AO866" i="1"/>
  <c r="J867" i="1" s="1"/>
  <c r="T867" i="1" l="1"/>
  <c r="AC867" i="1" s="1"/>
  <c r="S867" i="1"/>
  <c r="AB867" i="1" s="1"/>
  <c r="AJ868" i="1"/>
  <c r="AR866" i="1"/>
  <c r="M867" i="1" s="1"/>
  <c r="AD867" i="1"/>
  <c r="AP867" i="1" s="1"/>
  <c r="K868" i="1" s="1"/>
  <c r="AH867" i="1"/>
  <c r="X867" i="1" l="1"/>
  <c r="AI868" i="1"/>
  <c r="Y867" i="1"/>
  <c r="Q867" i="1"/>
  <c r="AN867" i="1"/>
  <c r="I868" i="1" s="1"/>
  <c r="U867" i="1"/>
  <c r="AE868" i="1"/>
  <c r="AQ868" i="1" s="1"/>
  <c r="L869" i="1" s="1"/>
  <c r="V867" i="1" l="1"/>
  <c r="AG867" i="1" s="1"/>
  <c r="AS867" i="1" s="1"/>
  <c r="N868" i="1" s="1"/>
  <c r="AK867" i="1"/>
  <c r="AT867" i="1" s="1"/>
  <c r="O868" i="1" s="1"/>
  <c r="AO867" i="1"/>
  <c r="J868" i="1" s="1"/>
  <c r="AJ869" i="1"/>
  <c r="AF869" i="1"/>
  <c r="T868" i="1" l="1"/>
  <c r="AC868" i="1" s="1"/>
  <c r="S868" i="1"/>
  <c r="AB868" i="1" s="1"/>
  <c r="AD868" i="1"/>
  <c r="AP868" i="1" s="1"/>
  <c r="K869" i="1" s="1"/>
  <c r="AR867" i="1"/>
  <c r="M868" i="1" s="1"/>
  <c r="U868" i="1" s="1"/>
  <c r="AH868" i="1"/>
  <c r="X868" i="1" l="1"/>
  <c r="AE869" i="1"/>
  <c r="AQ869" i="1" s="1"/>
  <c r="L870" i="1" s="1"/>
  <c r="AJ870" i="1" s="1"/>
  <c r="AI869" i="1"/>
  <c r="Y868" i="1"/>
  <c r="Q868" i="1"/>
  <c r="V868" i="1"/>
  <c r="AG868" i="1" s="1"/>
  <c r="AK868" i="1"/>
  <c r="AT868" i="1" s="1"/>
  <c r="O869" i="1" s="1"/>
  <c r="AF870" i="1" l="1"/>
  <c r="AN868" i="1"/>
  <c r="I869" i="1" s="1"/>
  <c r="AO868" i="1"/>
  <c r="J869" i="1" s="1"/>
  <c r="AS868" i="1"/>
  <c r="N869" i="1" s="1"/>
  <c r="AR868" i="1"/>
  <c r="M869" i="1" s="1"/>
  <c r="T869" i="1" l="1"/>
  <c r="AC869" i="1" s="1"/>
  <c r="S869" i="1"/>
  <c r="AB869" i="1" s="1"/>
  <c r="U869" i="1"/>
  <c r="Q869" i="1"/>
  <c r="AH869" i="1"/>
  <c r="AD869" i="1"/>
  <c r="AP869" i="1" s="1"/>
  <c r="K870" i="1" s="1"/>
  <c r="Y869" i="1"/>
  <c r="X869" i="1" l="1"/>
  <c r="V869" i="1"/>
  <c r="AG869" i="1" s="1"/>
  <c r="AK869" i="1"/>
  <c r="AT869" i="1" s="1"/>
  <c r="O870" i="1" s="1"/>
  <c r="AI870" i="1"/>
  <c r="AE870" i="1"/>
  <c r="AQ870" i="1" s="1"/>
  <c r="L871" i="1" s="1"/>
  <c r="AN869" i="1"/>
  <c r="I870" i="1" s="1"/>
  <c r="AO869" i="1"/>
  <c r="J870" i="1" s="1"/>
  <c r="T870" i="1" l="1"/>
  <c r="AC870" i="1" s="1"/>
  <c r="S870" i="1"/>
  <c r="AB870" i="1" s="1"/>
  <c r="AF871" i="1"/>
  <c r="AJ871" i="1"/>
  <c r="AS869" i="1"/>
  <c r="N870" i="1" s="1"/>
  <c r="AR869" i="1"/>
  <c r="M870" i="1" s="1"/>
  <c r="AH870" i="1"/>
  <c r="AD870" i="1"/>
  <c r="AP870" i="1" s="1"/>
  <c r="K871" i="1" s="1"/>
  <c r="X870" i="1" l="1"/>
  <c r="U870" i="1"/>
  <c r="Q870" i="1"/>
  <c r="Y870" i="1"/>
  <c r="AE871" i="1"/>
  <c r="AQ871" i="1" s="1"/>
  <c r="L872" i="1" s="1"/>
  <c r="AI871" i="1"/>
  <c r="V870" i="1" l="1"/>
  <c r="AG870" i="1" s="1"/>
  <c r="AK870" i="1"/>
  <c r="AT870" i="1" s="1"/>
  <c r="O871" i="1" s="1"/>
  <c r="AN870" i="1"/>
  <c r="I871" i="1" s="1"/>
  <c r="AO870" i="1"/>
  <c r="J871" i="1" s="1"/>
  <c r="AF872" i="1"/>
  <c r="AJ872" i="1"/>
  <c r="T871" i="1" l="1"/>
  <c r="AC871" i="1" s="1"/>
  <c r="S871" i="1"/>
  <c r="AB871" i="1" s="1"/>
  <c r="AS870" i="1"/>
  <c r="N871" i="1" s="1"/>
  <c r="AR870" i="1"/>
  <c r="AD871" i="1"/>
  <c r="AP871" i="1" s="1"/>
  <c r="K872" i="1" s="1"/>
  <c r="AH871" i="1"/>
  <c r="M871" i="1" l="1"/>
  <c r="X871" i="1" s="1"/>
  <c r="AE872" i="1"/>
  <c r="AQ872" i="1" s="1"/>
  <c r="L873" i="1" s="1"/>
  <c r="AI872" i="1"/>
  <c r="U871" i="1" l="1"/>
  <c r="Q871" i="1"/>
  <c r="Y871" i="1"/>
  <c r="AJ873" i="1"/>
  <c r="AF873" i="1"/>
  <c r="V871" i="1" l="1"/>
  <c r="AG871" i="1" s="1"/>
  <c r="AK871" i="1"/>
  <c r="AT871" i="1" s="1"/>
  <c r="O872" i="1" s="1"/>
  <c r="AN871" i="1"/>
  <c r="I872" i="1" s="1"/>
  <c r="AO871" i="1"/>
  <c r="AR871" i="1" l="1"/>
  <c r="M872" i="1" s="1"/>
  <c r="U872" i="1" s="1"/>
  <c r="AS871" i="1"/>
  <c r="N872" i="1" s="1"/>
  <c r="J872" i="1"/>
  <c r="S872" i="1" s="1"/>
  <c r="T872" i="1" l="1"/>
  <c r="AC872" i="1" s="1"/>
  <c r="AB872" i="1"/>
  <c r="V872" i="1"/>
  <c r="AG872" i="1" s="1"/>
  <c r="AK872" i="1"/>
  <c r="Y872" i="1"/>
  <c r="Q872" i="1"/>
  <c r="AD872" i="1"/>
  <c r="AP872" i="1" s="1"/>
  <c r="AH872" i="1"/>
  <c r="X872" i="1" l="1"/>
  <c r="AT872" i="1"/>
  <c r="O873" i="1" s="1"/>
  <c r="K873" i="1"/>
  <c r="AO872" i="1"/>
  <c r="AN872" i="1"/>
  <c r="I873" i="1" s="1"/>
  <c r="AS872" i="1"/>
  <c r="N873" i="1" s="1"/>
  <c r="AR872" i="1"/>
  <c r="M873" i="1" s="1"/>
  <c r="U873" i="1" l="1"/>
  <c r="J873" i="1"/>
  <c r="S873" i="1" s="1"/>
  <c r="AI873" i="1"/>
  <c r="AE873" i="1"/>
  <c r="AQ873" i="1" s="1"/>
  <c r="L874" i="1" s="1"/>
  <c r="T873" i="1" l="1"/>
  <c r="AC873" i="1" s="1"/>
  <c r="AB873" i="1"/>
  <c r="V873" i="1"/>
  <c r="AG873" i="1" s="1"/>
  <c r="AK873" i="1"/>
  <c r="Y873" i="1"/>
  <c r="AF874" i="1"/>
  <c r="AJ874" i="1"/>
  <c r="AH873" i="1"/>
  <c r="AD873" i="1"/>
  <c r="AP873" i="1" s="1"/>
  <c r="Q873" i="1"/>
  <c r="X873" i="1" l="1"/>
  <c r="AT873" i="1"/>
  <c r="O874" i="1" s="1"/>
  <c r="AN873" i="1"/>
  <c r="I874" i="1" s="1"/>
  <c r="AO873" i="1"/>
  <c r="J874" i="1" s="1"/>
  <c r="K874" i="1"/>
  <c r="AS873" i="1"/>
  <c r="N874" i="1" s="1"/>
  <c r="AR873" i="1"/>
  <c r="M874" i="1" s="1"/>
  <c r="T874" i="1" l="1"/>
  <c r="AC874" i="1" s="1"/>
  <c r="S874" i="1"/>
  <c r="AB874" i="1" s="1"/>
  <c r="AD874" i="1"/>
  <c r="U874" i="1"/>
  <c r="AH874" i="1"/>
  <c r="AE874" i="1"/>
  <c r="AQ874" i="1" s="1"/>
  <c r="AI874" i="1"/>
  <c r="Q874" i="1"/>
  <c r="Y874" i="1"/>
  <c r="X874" i="1" l="1"/>
  <c r="V874" i="1"/>
  <c r="AG874" i="1" s="1"/>
  <c r="AK874" i="1"/>
  <c r="AT874" i="1" s="1"/>
  <c r="O875" i="1" s="1"/>
  <c r="AP874" i="1"/>
  <c r="K875" i="1" s="1"/>
  <c r="AN874" i="1"/>
  <c r="I875" i="1" s="1"/>
  <c r="L875" i="1"/>
  <c r="AO874" i="1"/>
  <c r="J875" i="1" s="1"/>
  <c r="T875" i="1" l="1"/>
  <c r="AC875" i="1" s="1"/>
  <c r="S875" i="1"/>
  <c r="AB875" i="1" s="1"/>
  <c r="AE875" i="1"/>
  <c r="AI875" i="1"/>
  <c r="AJ875" i="1"/>
  <c r="AF875" i="1"/>
  <c r="AS874" i="1"/>
  <c r="N875" i="1" s="1"/>
  <c r="AR874" i="1"/>
  <c r="M875" i="1" s="1"/>
  <c r="AH875" i="1"/>
  <c r="AD875" i="1"/>
  <c r="X875" i="1" l="1"/>
  <c r="AP875" i="1"/>
  <c r="K876" i="1" s="1"/>
  <c r="AQ875" i="1"/>
  <c r="L876" i="1" s="1"/>
  <c r="AJ876" i="1" s="1"/>
  <c r="U875" i="1"/>
  <c r="Q875" i="1"/>
  <c r="Y875" i="1"/>
  <c r="AI876" i="1" l="1"/>
  <c r="AE876" i="1"/>
  <c r="AF876" i="1"/>
  <c r="V875" i="1"/>
  <c r="AG875" i="1" s="1"/>
  <c r="AK875" i="1"/>
  <c r="AT875" i="1" s="1"/>
  <c r="O876" i="1" s="1"/>
  <c r="AN875" i="1"/>
  <c r="I876" i="1" s="1"/>
  <c r="AO875" i="1"/>
  <c r="AQ876" i="1" l="1"/>
  <c r="L877" i="1" s="1"/>
  <c r="AJ877" i="1" s="1"/>
  <c r="J876" i="1"/>
  <c r="S876" i="1" s="1"/>
  <c r="AS875" i="1"/>
  <c r="N876" i="1" s="1"/>
  <c r="AR875" i="1"/>
  <c r="M876" i="1" s="1"/>
  <c r="T876" i="1" l="1"/>
  <c r="AC876" i="1" s="1"/>
  <c r="AF877" i="1"/>
  <c r="AD876" i="1"/>
  <c r="AP876" i="1" s="1"/>
  <c r="K877" i="1" s="1"/>
  <c r="AB876" i="1"/>
  <c r="U876" i="1"/>
  <c r="Q876" i="1"/>
  <c r="AH876" i="1"/>
  <c r="Y876" i="1"/>
  <c r="X876" i="1" l="1"/>
  <c r="AE877" i="1"/>
  <c r="AQ877" i="1" s="1"/>
  <c r="L878" i="1" s="1"/>
  <c r="V876" i="1"/>
  <c r="AG876" i="1" s="1"/>
  <c r="AK876" i="1"/>
  <c r="AT876" i="1" s="1"/>
  <c r="O877" i="1" s="1"/>
  <c r="AN876" i="1"/>
  <c r="I877" i="1" s="1"/>
  <c r="AI877" i="1"/>
  <c r="AO876" i="1"/>
  <c r="J877" i="1" s="1"/>
  <c r="T877" i="1" l="1"/>
  <c r="AC877" i="1" s="1"/>
  <c r="S877" i="1"/>
  <c r="AB877" i="1" s="1"/>
  <c r="AJ878" i="1"/>
  <c r="AF878" i="1"/>
  <c r="AH877" i="1"/>
  <c r="AD877" i="1"/>
  <c r="AP877" i="1" s="1"/>
  <c r="K878" i="1" s="1"/>
  <c r="AS876" i="1"/>
  <c r="N877" i="1" s="1"/>
  <c r="AR876" i="1"/>
  <c r="M877" i="1" s="1"/>
  <c r="X877" i="1" l="1"/>
  <c r="U877" i="1"/>
  <c r="Q877" i="1"/>
  <c r="AE878" i="1"/>
  <c r="AQ878" i="1" s="1"/>
  <c r="L879" i="1" s="1"/>
  <c r="AI878" i="1"/>
  <c r="Y877" i="1"/>
  <c r="V877" i="1" l="1"/>
  <c r="AG877" i="1" s="1"/>
  <c r="AK877" i="1"/>
  <c r="AT877" i="1" s="1"/>
  <c r="O878" i="1" s="1"/>
  <c r="AN877" i="1"/>
  <c r="I878" i="1" s="1"/>
  <c r="AO877" i="1"/>
  <c r="AJ879" i="1"/>
  <c r="AF879" i="1"/>
  <c r="D28" i="1"/>
  <c r="J878" i="1" l="1"/>
  <c r="S878" i="1" s="1"/>
  <c r="AS877" i="1"/>
  <c r="N878" i="1" s="1"/>
  <c r="AR877" i="1"/>
  <c r="M878" i="1" s="1"/>
  <c r="T878" i="1" l="1"/>
  <c r="AC878" i="1" s="1"/>
  <c r="AB878" i="1"/>
  <c r="U878" i="1"/>
  <c r="Q878" i="1"/>
  <c r="AH878" i="1"/>
  <c r="AD878" i="1"/>
  <c r="AP878" i="1" s="1"/>
  <c r="K879" i="1" s="1"/>
  <c r="Y878" i="1"/>
  <c r="X878" i="1" l="1"/>
  <c r="V878" i="1"/>
  <c r="AG878" i="1" s="1"/>
  <c r="AK878" i="1"/>
  <c r="AT878" i="1" s="1"/>
  <c r="O879" i="1" s="1"/>
  <c r="AE879" i="1"/>
  <c r="AQ879" i="1" s="1"/>
  <c r="AI879" i="1"/>
  <c r="AN878" i="1"/>
  <c r="I879" i="1" s="1"/>
  <c r="AO878" i="1"/>
  <c r="J879" i="1" s="1"/>
  <c r="T879" i="1" l="1"/>
  <c r="AC879" i="1" s="1"/>
  <c r="S879" i="1"/>
  <c r="AB879" i="1" s="1"/>
  <c r="AS878" i="1"/>
  <c r="N879" i="1" s="1"/>
  <c r="D29" i="1" s="1"/>
  <c r="D22" i="1" s="1"/>
  <c r="AR878" i="1"/>
  <c r="M879" i="1" s="1"/>
  <c r="AH879" i="1"/>
  <c r="AD879" i="1"/>
  <c r="AP879" i="1" s="1"/>
  <c r="X879" i="1" l="1"/>
  <c r="U879" i="1"/>
  <c r="Q879" i="1"/>
  <c r="Y879" i="1"/>
  <c r="D27" i="1"/>
  <c r="V879" i="1" l="1"/>
  <c r="AK879" i="1"/>
  <c r="AT879" i="1" s="1"/>
  <c r="AN879" i="1"/>
  <c r="AO879" i="1"/>
  <c r="AG879" i="1"/>
  <c r="AS879" i="1" l="1"/>
  <c r="AR879" i="1"/>
</calcChain>
</file>

<file path=xl/sharedStrings.xml><?xml version="1.0" encoding="utf-8"?>
<sst xmlns="http://schemas.openxmlformats.org/spreadsheetml/2006/main" count="307" uniqueCount="225">
  <si>
    <t>Nh</t>
  </si>
  <si>
    <t>Ns</t>
  </si>
  <si>
    <t>Nd</t>
  </si>
  <si>
    <t>Time 
(d)</t>
  </si>
  <si>
    <t>tFinal</t>
  </si>
  <si>
    <t>days</t>
  </si>
  <si>
    <t>pi_s</t>
  </si>
  <si>
    <t>Name</t>
  </si>
  <si>
    <t xml:space="preserve">Value </t>
  </si>
  <si>
    <t>Dynamic</t>
  </si>
  <si>
    <t>Length of simulation</t>
  </si>
  <si>
    <t>Units</t>
  </si>
  <si>
    <t>Number of healthy</t>
  </si>
  <si>
    <t>Number of symptomatic</t>
  </si>
  <si>
    <t>Number of dead</t>
  </si>
  <si>
    <t>#</t>
  </si>
  <si>
    <t># inf / # int-S</t>
  </si>
  <si>
    <t>ri_s
(#infS/d)</t>
  </si>
  <si>
    <t>Prob of infection per int with AS</t>
  </si>
  <si>
    <t>Prob of infection per int with S</t>
  </si>
  <si>
    <t># int /# H.d</t>
  </si>
  <si>
    <t>Time to develop symptoms</t>
  </si>
  <si>
    <t>Balances</t>
  </si>
  <si>
    <t>dNh/dt
(#/d)</t>
  </si>
  <si>
    <t>dNs/dt
(#/d)</t>
  </si>
  <si>
    <t>dNd/dt
(#/d)</t>
  </si>
  <si>
    <t>maxIC beds</t>
  </si>
  <si>
    <t>Nsh</t>
  </si>
  <si>
    <t>Nsc</t>
  </si>
  <si>
    <t>Number of symptomatic critical</t>
  </si>
  <si>
    <t>Number of symptomatic hospitalised</t>
  </si>
  <si>
    <t>dNsc/dt
(#/d)</t>
  </si>
  <si>
    <t>dNsh/dt
(#/d)</t>
  </si>
  <si>
    <t>Nr</t>
  </si>
  <si>
    <t>Number of recovered &amp; immune</t>
  </si>
  <si>
    <t>fr_s</t>
  </si>
  <si>
    <t>fsh_s</t>
  </si>
  <si>
    <t>Fraction of AS that will recover R</t>
  </si>
  <si>
    <t>Fraction of AS that will become S</t>
  </si>
  <si>
    <t>Fraction of S that will recover R</t>
  </si>
  <si>
    <t>Fraction of S that will become SH</t>
  </si>
  <si>
    <t>Fraction of SH that will recover R</t>
  </si>
  <si>
    <t>Fraction of SH that will become SC</t>
  </si>
  <si>
    <t>fr_sh</t>
  </si>
  <si>
    <t>fsc_sh</t>
  </si>
  <si>
    <t>#R/#S</t>
  </si>
  <si>
    <t>#R/#SH</t>
  </si>
  <si>
    <t>#SC/#SH</t>
  </si>
  <si>
    <t>tr_s</t>
  </si>
  <si>
    <t>tsh_s</t>
  </si>
  <si>
    <t>tr_sh</t>
  </si>
  <si>
    <t>tr_sc</t>
  </si>
  <si>
    <t>td_sc</t>
  </si>
  <si>
    <t>#SH/#S</t>
  </si>
  <si>
    <t>fr_sc</t>
  </si>
  <si>
    <t>fd_sc</t>
  </si>
  <si>
    <t>Fraction of SC that will die D</t>
  </si>
  <si>
    <t>Fraction of SC that will recover R</t>
  </si>
  <si>
    <t>#D/#SC</t>
  </si>
  <si>
    <t>#R/#SC</t>
  </si>
  <si>
    <t>Time to recover without symptoms</t>
  </si>
  <si>
    <t>Time to recover from mild symptoms</t>
  </si>
  <si>
    <t>Time to become hospitalised</t>
  </si>
  <si>
    <t>Time to become critical</t>
  </si>
  <si>
    <t>tsc_sh</t>
  </si>
  <si>
    <t>Time to recover from hospitalisation</t>
  </si>
  <si>
    <t>Time to recover critical</t>
  </si>
  <si>
    <t>rr_s
(#S-R/d)</t>
  </si>
  <si>
    <t>rsh_s
(#S-SH/d)</t>
  </si>
  <si>
    <t>rsc_sh
(#SH-SC/d)</t>
  </si>
  <si>
    <t>rr_sh
(#SH-R/d)</t>
  </si>
  <si>
    <t>rr_sc
(#SC-R/d)</t>
  </si>
  <si>
    <t>rd_sc
(#SC-D/d)</t>
  </si>
  <si>
    <t>dNr/dt
(#/d)</t>
  </si>
  <si>
    <t>maxSC</t>
  </si>
  <si>
    <t>Peak number of critical cases</t>
  </si>
  <si>
    <t># SC max</t>
  </si>
  <si>
    <t># SH max</t>
  </si>
  <si>
    <t>maxSH</t>
  </si>
  <si>
    <t>Peak number of hospitalised cases</t>
  </si>
  <si>
    <t>Definitions</t>
  </si>
  <si>
    <t>Time to die from critical</t>
  </si>
  <si>
    <t>0s</t>
  </si>
  <si>
    <t>10s</t>
  </si>
  <si>
    <t>20s</t>
  </si>
  <si>
    <t>30s</t>
  </si>
  <si>
    <t>40s</t>
  </si>
  <si>
    <t>50s</t>
  </si>
  <si>
    <t>60s</t>
  </si>
  <si>
    <t>70s</t>
  </si>
  <si>
    <t>pzM</t>
  </si>
  <si>
    <t>Size of patient zero per million</t>
  </si>
  <si>
    <t>capIC</t>
  </si>
  <si>
    <t xml:space="preserve">Number of critical care beds per million people </t>
  </si>
  <si>
    <t>Check
Totals</t>
  </si>
  <si>
    <t>China</t>
  </si>
  <si>
    <t>Irán</t>
  </si>
  <si>
    <t>Corea del Sur</t>
  </si>
  <si>
    <t>España</t>
  </si>
  <si>
    <t>Alemania</t>
  </si>
  <si>
    <t>Francia</t>
  </si>
  <si>
    <t>Suiza</t>
  </si>
  <si>
    <t>Reino Unido</t>
  </si>
  <si>
    <t>Países Bajos</t>
  </si>
  <si>
    <t>Bélgica</t>
  </si>
  <si>
    <t>talia</t>
  </si>
  <si>
    <t>IC bed/ million</t>
  </si>
  <si>
    <t># Active Cases</t>
  </si>
  <si>
    <t>Infection and transition rates</t>
  </si>
  <si>
    <t>Algebraic calculated variables</t>
  </si>
  <si>
    <t>Symptomatic</t>
  </si>
  <si>
    <t>Hospitalised</t>
  </si>
  <si>
    <t>Critical</t>
  </si>
  <si>
    <t>Deceased</t>
  </si>
  <si>
    <t>Recovered</t>
  </si>
  <si>
    <t>Full details of the model available. The excel file has no macros, open source. Unblock the sheet to access.</t>
  </si>
  <si>
    <t>Author: Dr Jorge Rodríguez - Khalifa University PO Box 127788 Abu Dhabi UAE</t>
  </si>
  <si>
    <t xml:space="preserve"> jorge.rodriguez@ku.ac.ae</t>
  </si>
  <si>
    <t xml:space="preserve"> @jorge_r2</t>
  </si>
  <si>
    <t>Change cells in red to evaluate scenarios</t>
  </si>
  <si>
    <t>[]</t>
  </si>
  <si>
    <t>Level of personal protection and awareness of H</t>
  </si>
  <si>
    <t>Level of personal protection and awareness of AS</t>
  </si>
  <si>
    <t>Level of personal protection and awareness of S</t>
  </si>
  <si>
    <t>pi</t>
  </si>
  <si>
    <t>lop</t>
  </si>
  <si>
    <t>lpa_h</t>
  </si>
  <si>
    <t>lpa_s</t>
  </si>
  <si>
    <t>x1</t>
  </si>
  <si>
    <t>x2</t>
  </si>
  <si>
    <t>Outputs</t>
  </si>
  <si>
    <t>td_nc</t>
  </si>
  <si>
    <t>Time to die from critical with no IC available</t>
  </si>
  <si>
    <t>Nsc_ic</t>
  </si>
  <si>
    <t>Nsc_nc</t>
  </si>
  <si>
    <t>Susceptible</t>
  </si>
  <si>
    <t>#HS/#H</t>
  </si>
  <si>
    <t>Size of total population</t>
  </si>
  <si>
    <t>Nt</t>
  </si>
  <si>
    <t>persons</t>
  </si>
  <si>
    <t>Number of healthy non susceptible to infection</t>
  </si>
  <si>
    <t>Nhn</t>
  </si>
  <si>
    <t>Non susceptible</t>
  </si>
  <si>
    <t>Fraction of population non susceptible to infection</t>
  </si>
  <si>
    <t>fhn_t</t>
  </si>
  <si>
    <t>dNhn/dt
(#/d)</t>
  </si>
  <si>
    <t>*</t>
  </si>
  <si>
    <t>Reduction factor of daily interactions by S</t>
  </si>
  <si>
    <t>rfi_s</t>
  </si>
  <si>
    <t>ni_h</t>
  </si>
  <si>
    <t>Number of daily interindividual interactions of H</t>
  </si>
  <si>
    <t>f_is
(# S/ #inter ind)</t>
  </si>
  <si>
    <t>Parameter</t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</si>
  <si>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hn_t</t>
    </r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</si>
  <si>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sh_s</t>
    </r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</si>
  <si>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sc_sh</t>
    </r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</si>
  <si>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d_sc</t>
    </r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</si>
  <si>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r_s</t>
    </r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</si>
  <si>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r_sh</t>
    </r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</si>
  <si>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r_sc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</si>
  <si>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sh_s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</si>
  <si>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sc_sh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</si>
  <si>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d_sc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</si>
  <si>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d_nc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</si>
  <si>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r_s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</si>
  <si>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r_sh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</si>
  <si>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r_sc</t>
    </r>
  </si>
  <si>
    <t>80+</t>
  </si>
  <si>
    <t>H</t>
  </si>
  <si>
    <t>IC</t>
  </si>
  <si>
    <t>D</t>
  </si>
  <si>
    <t>Confidence</t>
  </si>
  <si>
    <t>L</t>
  </si>
  <si>
    <t>n rep</t>
  </si>
  <si>
    <t>S</t>
  </si>
  <si>
    <t>M</t>
  </si>
  <si>
    <t>VL</t>
  </si>
  <si>
    <t>pReported</t>
  </si>
  <si>
    <t>fd_sh</t>
  </si>
  <si>
    <t>Population</t>
  </si>
  <si>
    <t>fsc_s</t>
  </si>
  <si>
    <t>Reduction factor of daily interactions by AS</t>
  </si>
  <si>
    <t>CFR</t>
  </si>
  <si>
    <t>Total final number of deceased</t>
  </si>
  <si>
    <t>NdF</t>
  </si>
  <si>
    <t>Case fatality ratio with available care</t>
  </si>
  <si>
    <t>Case fatality ratio with and without available care</t>
  </si>
  <si>
    <t>CFRnc</t>
  </si>
  <si>
    <t>capICpM</t>
  </si>
  <si>
    <t>Nps</t>
  </si>
  <si>
    <t>Presymptomatic</t>
  </si>
  <si>
    <t>rfi_ps</t>
  </si>
  <si>
    <t>lpa_ps</t>
  </si>
  <si>
    <t>pi_ps</t>
  </si>
  <si>
    <t>fs_ps</t>
  </si>
  <si>
    <t>fr_ps</t>
  </si>
  <si>
    <t>ts_ps</t>
  </si>
  <si>
    <t>tr_ps</t>
  </si>
  <si>
    <t>f_ips
(# AS/ #inter ind)</t>
  </si>
  <si>
    <t>ri_ps
(#infPS/d)</t>
  </si>
  <si>
    <t># inf / # int-PS</t>
  </si>
  <si>
    <t>#D/#PS</t>
  </si>
  <si>
    <t>#S/#PS</t>
  </si>
  <si>
    <t>#R/#PS</t>
  </si>
  <si>
    <t>rs_ps
(#PS-S/d)</t>
  </si>
  <si>
    <t>rr_ps
(#PS-R/d)</t>
  </si>
  <si>
    <t>dNps/dt
(#/d)</t>
  </si>
  <si>
    <t>Number of pre-symptomatic</t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</si>
  <si>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s_ps</t>
    </r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</si>
  <si>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r_ps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</si>
  <si>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s_ps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</si>
  <si>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r_ps</t>
    </r>
  </si>
  <si>
    <t>Reproductive Number (R)</t>
  </si>
  <si>
    <t xml:space="preserve">           Rates
Stages     </t>
  </si>
  <si>
    <t>init inf per M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</si>
  <si>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nh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</si>
  <si>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h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</si>
  <si>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ps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</si>
  <si>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s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</si>
  <si>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sh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</si>
  <si>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sc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</si>
  <si>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d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</si>
  <si>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r</t>
    </r>
  </si>
  <si>
    <t>Weighted Average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</si>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</sst>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4141"/>
      <name val="Arial"/>
      <family val="2"/>
    </font>
    <font>
      <sz val="11"/>
      <color rgb="FF000000"/>
      <name val="Arial"/>
      <family val="2"/>
    </font>
    <font>
      <sz val="11"/>
      <color rgb="FF7DD221"/>
      <name val="Arial"/>
      <family val="2"/>
    </font>
    <font>
      <sz val="11"/>
      <color rgb="FF444444"/>
      <name val="Inherit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bscript"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64" fontId="0" fillId="0" borderId="0" xfId="0" applyNumberForma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left" vertical="center"/>
    </xf>
    <xf numFmtId="0" fontId="0" fillId="0" borderId="3" xfId="0" applyBorder="1" applyAlignment="1" applyProtection="1">
      <alignment horizontal="left" vertical="center"/>
    </xf>
    <xf numFmtId="0" fontId="2" fillId="0" borderId="2" xfId="0" applyFont="1" applyBorder="1" applyAlignment="1" applyProtection="1">
      <alignment vertical="center"/>
    </xf>
    <xf numFmtId="0" fontId="2" fillId="0" borderId="4" xfId="0" applyFont="1" applyBorder="1" applyAlignment="1" applyProtection="1">
      <alignment horizontal="left" vertical="center"/>
    </xf>
    <xf numFmtId="0" fontId="2" fillId="0" borderId="5" xfId="0" applyFont="1" applyBorder="1" applyAlignment="1" applyProtection="1">
      <alignment horizontal="center" vertical="center"/>
    </xf>
    <xf numFmtId="0" fontId="0" fillId="0" borderId="6" xfId="0" applyBorder="1" applyAlignment="1" applyProtection="1">
      <alignment horizontal="left" vertical="center"/>
    </xf>
    <xf numFmtId="0" fontId="2" fillId="0" borderId="7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left" vertical="center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164" fontId="2" fillId="0" borderId="1" xfId="0" applyNumberFormat="1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Alignment="1" applyProtection="1">
      <alignment horizontal="center" vertical="center"/>
    </xf>
    <xf numFmtId="3" fontId="1" fillId="0" borderId="0" xfId="0" applyNumberFormat="1" applyFont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7" fontId="9" fillId="0" borderId="8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0" fillId="0" borderId="0" xfId="0" applyNumberFormat="1" applyBorder="1" applyAlignment="1" applyProtection="1">
      <alignment horizontal="center" vertical="center"/>
    </xf>
    <xf numFmtId="165" fontId="4" fillId="0" borderId="0" xfId="1" applyNumberFormat="1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/>
    </xf>
    <xf numFmtId="10" fontId="0" fillId="0" borderId="0" xfId="1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15" fillId="0" borderId="0" xfId="0" applyNumberFormat="1" applyFont="1" applyBorder="1" applyAlignment="1">
      <alignment horizontal="center"/>
    </xf>
    <xf numFmtId="9" fontId="15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992813263340315E-2"/>
          <c:y val="3.278593310272046E-2"/>
          <c:w val="0.88944128390044308"/>
          <c:h val="0.857492781132739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Model!$H$2</c:f>
              <c:strCache>
                <c:ptCount val="1"/>
                <c:pt idx="0">
                  <c:v>Non susceptible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Model!$G$3:$G$879</c:f>
              <c:numCache>
                <c:formatCode>General</c:formatCode>
                <c:ptCount val="877"/>
                <c:pt idx="0">
                  <c:v>0</c:v>
                </c:pt>
                <c:pt idx="1">
                  <c:v>0.41666666666666669</c:v>
                </c:pt>
                <c:pt idx="2">
                  <c:v>0.83333333333333337</c:v>
                </c:pt>
                <c:pt idx="3">
                  <c:v>1.25</c:v>
                </c:pt>
                <c:pt idx="4">
                  <c:v>1.6666666666666667</c:v>
                </c:pt>
                <c:pt idx="5">
                  <c:v>2.0833333333333335</c:v>
                </c:pt>
                <c:pt idx="6">
                  <c:v>2.5</c:v>
                </c:pt>
                <c:pt idx="7">
                  <c:v>2.9166666666666665</c:v>
                </c:pt>
                <c:pt idx="8">
                  <c:v>3.333333333333333</c:v>
                </c:pt>
                <c:pt idx="9">
                  <c:v>3.7499999999999996</c:v>
                </c:pt>
                <c:pt idx="10">
                  <c:v>4.1666666666666661</c:v>
                </c:pt>
                <c:pt idx="11">
                  <c:v>4.583333333333333</c:v>
                </c:pt>
                <c:pt idx="12">
                  <c:v>5</c:v>
                </c:pt>
                <c:pt idx="13">
                  <c:v>5.416666666666667</c:v>
                </c:pt>
                <c:pt idx="14">
                  <c:v>5.8333333333333339</c:v>
                </c:pt>
                <c:pt idx="15">
                  <c:v>6.2500000000000009</c:v>
                </c:pt>
                <c:pt idx="16">
                  <c:v>6.6666666666666679</c:v>
                </c:pt>
                <c:pt idx="17">
                  <c:v>7.0833333333333348</c:v>
                </c:pt>
                <c:pt idx="18">
                  <c:v>7.5000000000000018</c:v>
                </c:pt>
                <c:pt idx="19">
                  <c:v>7.9166666666666687</c:v>
                </c:pt>
                <c:pt idx="20">
                  <c:v>8.3333333333333357</c:v>
                </c:pt>
                <c:pt idx="21">
                  <c:v>8.7500000000000018</c:v>
                </c:pt>
                <c:pt idx="22">
                  <c:v>9.1666666666666679</c:v>
                </c:pt>
                <c:pt idx="23">
                  <c:v>9.5833333333333339</c:v>
                </c:pt>
                <c:pt idx="24">
                  <c:v>10</c:v>
                </c:pt>
                <c:pt idx="25">
                  <c:v>10.416666666666666</c:v>
                </c:pt>
                <c:pt idx="26">
                  <c:v>10.833333333333332</c:v>
                </c:pt>
                <c:pt idx="27">
                  <c:v>11.249999999999998</c:v>
                </c:pt>
                <c:pt idx="28">
                  <c:v>11.666666666666664</c:v>
                </c:pt>
                <c:pt idx="29">
                  <c:v>12.08333333333333</c:v>
                </c:pt>
                <c:pt idx="30">
                  <c:v>12.499999999999996</c:v>
                </c:pt>
                <c:pt idx="31">
                  <c:v>12.916666666666663</c:v>
                </c:pt>
                <c:pt idx="32">
                  <c:v>13.333333333333329</c:v>
                </c:pt>
                <c:pt idx="33">
                  <c:v>13.749999999999995</c:v>
                </c:pt>
                <c:pt idx="34">
                  <c:v>14.166666666666661</c:v>
                </c:pt>
                <c:pt idx="35">
                  <c:v>14.583333333333327</c:v>
                </c:pt>
                <c:pt idx="36">
                  <c:v>14.999999999999993</c:v>
                </c:pt>
                <c:pt idx="37">
                  <c:v>15.416666666666659</c:v>
                </c:pt>
                <c:pt idx="38">
                  <c:v>15.833333333333325</c:v>
                </c:pt>
                <c:pt idx="39">
                  <c:v>16.249999999999993</c:v>
                </c:pt>
                <c:pt idx="40">
                  <c:v>16.666666666666661</c:v>
                </c:pt>
                <c:pt idx="41">
                  <c:v>17.083333333333329</c:v>
                </c:pt>
                <c:pt idx="42">
                  <c:v>17.499999999999996</c:v>
                </c:pt>
                <c:pt idx="43">
                  <c:v>17.916666666666664</c:v>
                </c:pt>
                <c:pt idx="44">
                  <c:v>18.333333333333332</c:v>
                </c:pt>
                <c:pt idx="45">
                  <c:v>18.75</c:v>
                </c:pt>
                <c:pt idx="46">
                  <c:v>19.166666666666668</c:v>
                </c:pt>
                <c:pt idx="47">
                  <c:v>19.583333333333336</c:v>
                </c:pt>
                <c:pt idx="48">
                  <c:v>20.000000000000004</c:v>
                </c:pt>
                <c:pt idx="49">
                  <c:v>20.416666666666671</c:v>
                </c:pt>
                <c:pt idx="50">
                  <c:v>20.833333333333339</c:v>
                </c:pt>
                <c:pt idx="51">
                  <c:v>21.250000000000007</c:v>
                </c:pt>
                <c:pt idx="52">
                  <c:v>21.666666666666675</c:v>
                </c:pt>
                <c:pt idx="53">
                  <c:v>22.083333333333343</c:v>
                </c:pt>
                <c:pt idx="54">
                  <c:v>22.500000000000011</c:v>
                </c:pt>
                <c:pt idx="55">
                  <c:v>22.916666666666679</c:v>
                </c:pt>
                <c:pt idx="56">
                  <c:v>23.333333333333346</c:v>
                </c:pt>
                <c:pt idx="57">
                  <c:v>23.750000000000014</c:v>
                </c:pt>
                <c:pt idx="58">
                  <c:v>24.166666666666682</c:v>
                </c:pt>
                <c:pt idx="59">
                  <c:v>24.58333333333335</c:v>
                </c:pt>
                <c:pt idx="60">
                  <c:v>25.000000000000018</c:v>
                </c:pt>
                <c:pt idx="61">
                  <c:v>25.416666666666686</c:v>
                </c:pt>
                <c:pt idx="62">
                  <c:v>25.833333333333353</c:v>
                </c:pt>
                <c:pt idx="63">
                  <c:v>26.250000000000021</c:v>
                </c:pt>
                <c:pt idx="64">
                  <c:v>26.666666666666689</c:v>
                </c:pt>
                <c:pt idx="65">
                  <c:v>27.083333333333357</c:v>
                </c:pt>
                <c:pt idx="66">
                  <c:v>27.500000000000025</c:v>
                </c:pt>
                <c:pt idx="67">
                  <c:v>27.916666666666693</c:v>
                </c:pt>
                <c:pt idx="68">
                  <c:v>28.333333333333361</c:v>
                </c:pt>
                <c:pt idx="69">
                  <c:v>28.750000000000028</c:v>
                </c:pt>
                <c:pt idx="70">
                  <c:v>29.166666666666696</c:v>
                </c:pt>
                <c:pt idx="71">
                  <c:v>29.583333333333364</c:v>
                </c:pt>
                <c:pt idx="72">
                  <c:v>30.000000000000032</c:v>
                </c:pt>
                <c:pt idx="73">
                  <c:v>30.4166666666667</c:v>
                </c:pt>
                <c:pt idx="74">
                  <c:v>30.833333333333368</c:v>
                </c:pt>
                <c:pt idx="75">
                  <c:v>31.250000000000036</c:v>
                </c:pt>
                <c:pt idx="76">
                  <c:v>31.666666666666703</c:v>
                </c:pt>
                <c:pt idx="77">
                  <c:v>32.083333333333371</c:v>
                </c:pt>
                <c:pt idx="78">
                  <c:v>32.500000000000036</c:v>
                </c:pt>
                <c:pt idx="79">
                  <c:v>32.9166666666667</c:v>
                </c:pt>
                <c:pt idx="80">
                  <c:v>33.333333333333364</c:v>
                </c:pt>
                <c:pt idx="81">
                  <c:v>33.750000000000028</c:v>
                </c:pt>
                <c:pt idx="82">
                  <c:v>34.166666666666693</c:v>
                </c:pt>
                <c:pt idx="83">
                  <c:v>34.583333333333357</c:v>
                </c:pt>
                <c:pt idx="84">
                  <c:v>35.000000000000021</c:v>
                </c:pt>
                <c:pt idx="85">
                  <c:v>35.416666666666686</c:v>
                </c:pt>
                <c:pt idx="86">
                  <c:v>35.83333333333335</c:v>
                </c:pt>
                <c:pt idx="87">
                  <c:v>36.250000000000014</c:v>
                </c:pt>
                <c:pt idx="88">
                  <c:v>36.666666666666679</c:v>
                </c:pt>
                <c:pt idx="89">
                  <c:v>37.083333333333343</c:v>
                </c:pt>
                <c:pt idx="90">
                  <c:v>37.500000000000007</c:v>
                </c:pt>
                <c:pt idx="91">
                  <c:v>37.916666666666671</c:v>
                </c:pt>
                <c:pt idx="92">
                  <c:v>38.333333333333336</c:v>
                </c:pt>
                <c:pt idx="93">
                  <c:v>38.75</c:v>
                </c:pt>
                <c:pt idx="94">
                  <c:v>39.166666666666664</c:v>
                </c:pt>
                <c:pt idx="95">
                  <c:v>39.583333333333329</c:v>
                </c:pt>
                <c:pt idx="96">
                  <c:v>39.999999999999993</c:v>
                </c:pt>
                <c:pt idx="97">
                  <c:v>40.416666666666657</c:v>
                </c:pt>
                <c:pt idx="98">
                  <c:v>40.833333333333321</c:v>
                </c:pt>
                <c:pt idx="99">
                  <c:v>41.249999999999986</c:v>
                </c:pt>
                <c:pt idx="100">
                  <c:v>41.66666666666665</c:v>
                </c:pt>
                <c:pt idx="101">
                  <c:v>42.083333333333314</c:v>
                </c:pt>
                <c:pt idx="102">
                  <c:v>42.499999999999979</c:v>
                </c:pt>
                <c:pt idx="103">
                  <c:v>42.916666666666643</c:v>
                </c:pt>
                <c:pt idx="104">
                  <c:v>43.333333333333307</c:v>
                </c:pt>
                <c:pt idx="105">
                  <c:v>43.749999999999972</c:v>
                </c:pt>
                <c:pt idx="106">
                  <c:v>44.166666666666636</c:v>
                </c:pt>
                <c:pt idx="107">
                  <c:v>44.5833333333333</c:v>
                </c:pt>
                <c:pt idx="108">
                  <c:v>44.999999999999964</c:v>
                </c:pt>
                <c:pt idx="109">
                  <c:v>45.416666666666629</c:v>
                </c:pt>
                <c:pt idx="110">
                  <c:v>45.833333333333293</c:v>
                </c:pt>
                <c:pt idx="111">
                  <c:v>46.249999999999957</c:v>
                </c:pt>
                <c:pt idx="112">
                  <c:v>46.666666666666622</c:v>
                </c:pt>
                <c:pt idx="113">
                  <c:v>47.083333333333286</c:v>
                </c:pt>
                <c:pt idx="114">
                  <c:v>47.49999999999995</c:v>
                </c:pt>
                <c:pt idx="115">
                  <c:v>47.916666666666615</c:v>
                </c:pt>
                <c:pt idx="116">
                  <c:v>48.333333333333279</c:v>
                </c:pt>
                <c:pt idx="117">
                  <c:v>48.749999999999943</c:v>
                </c:pt>
                <c:pt idx="118">
                  <c:v>49.166666666666607</c:v>
                </c:pt>
                <c:pt idx="119">
                  <c:v>49.583333333333272</c:v>
                </c:pt>
                <c:pt idx="120">
                  <c:v>49.999999999999936</c:v>
                </c:pt>
                <c:pt idx="121">
                  <c:v>50.4166666666666</c:v>
                </c:pt>
                <c:pt idx="122">
                  <c:v>50.833333333333265</c:v>
                </c:pt>
                <c:pt idx="123">
                  <c:v>51.249999999999929</c:v>
                </c:pt>
                <c:pt idx="124">
                  <c:v>51.666666666666593</c:v>
                </c:pt>
                <c:pt idx="125">
                  <c:v>52.083333333333258</c:v>
                </c:pt>
                <c:pt idx="126">
                  <c:v>52.499999999999922</c:v>
                </c:pt>
                <c:pt idx="127">
                  <c:v>52.916666666666586</c:v>
                </c:pt>
                <c:pt idx="128">
                  <c:v>53.33333333333325</c:v>
                </c:pt>
                <c:pt idx="129">
                  <c:v>53.749999999999915</c:v>
                </c:pt>
                <c:pt idx="130">
                  <c:v>54.166666666666579</c:v>
                </c:pt>
                <c:pt idx="131">
                  <c:v>54.583333333333243</c:v>
                </c:pt>
                <c:pt idx="132">
                  <c:v>54.999999999999908</c:v>
                </c:pt>
                <c:pt idx="133">
                  <c:v>55.416666666666572</c:v>
                </c:pt>
                <c:pt idx="134">
                  <c:v>55.833333333333236</c:v>
                </c:pt>
                <c:pt idx="135">
                  <c:v>56.249999999999901</c:v>
                </c:pt>
                <c:pt idx="136">
                  <c:v>56.666666666666565</c:v>
                </c:pt>
                <c:pt idx="137">
                  <c:v>57.083333333333229</c:v>
                </c:pt>
                <c:pt idx="138">
                  <c:v>57.499999999999893</c:v>
                </c:pt>
                <c:pt idx="139">
                  <c:v>57.916666666666558</c:v>
                </c:pt>
                <c:pt idx="140">
                  <c:v>58.333333333333222</c:v>
                </c:pt>
                <c:pt idx="141">
                  <c:v>58.749999999999886</c:v>
                </c:pt>
                <c:pt idx="142">
                  <c:v>59.166666666666551</c:v>
                </c:pt>
                <c:pt idx="143">
                  <c:v>59.583333333333215</c:v>
                </c:pt>
                <c:pt idx="144">
                  <c:v>59.999999999999879</c:v>
                </c:pt>
                <c:pt idx="145">
                  <c:v>60.416666666666544</c:v>
                </c:pt>
                <c:pt idx="146">
                  <c:v>60.833333333333208</c:v>
                </c:pt>
                <c:pt idx="147">
                  <c:v>61.249999999999872</c:v>
                </c:pt>
                <c:pt idx="148">
                  <c:v>61.666666666666536</c:v>
                </c:pt>
                <c:pt idx="149">
                  <c:v>62.083333333333201</c:v>
                </c:pt>
                <c:pt idx="150">
                  <c:v>62.499999999999865</c:v>
                </c:pt>
                <c:pt idx="151">
                  <c:v>62.916666666666529</c:v>
                </c:pt>
                <c:pt idx="152">
                  <c:v>63.333333333333194</c:v>
                </c:pt>
                <c:pt idx="153">
                  <c:v>63.749999999999858</c:v>
                </c:pt>
                <c:pt idx="154">
                  <c:v>64.166666666666529</c:v>
                </c:pt>
                <c:pt idx="155">
                  <c:v>64.583333333333201</c:v>
                </c:pt>
                <c:pt idx="156">
                  <c:v>64.999999999999872</c:v>
                </c:pt>
                <c:pt idx="157">
                  <c:v>65.416666666666544</c:v>
                </c:pt>
                <c:pt idx="158">
                  <c:v>65.833333333333215</c:v>
                </c:pt>
                <c:pt idx="159">
                  <c:v>66.249999999999886</c:v>
                </c:pt>
                <c:pt idx="160">
                  <c:v>66.666666666666558</c:v>
                </c:pt>
                <c:pt idx="161">
                  <c:v>67.083333333333229</c:v>
                </c:pt>
                <c:pt idx="162">
                  <c:v>67.499999999999901</c:v>
                </c:pt>
                <c:pt idx="163">
                  <c:v>67.916666666666572</c:v>
                </c:pt>
                <c:pt idx="164">
                  <c:v>68.333333333333243</c:v>
                </c:pt>
                <c:pt idx="165">
                  <c:v>68.749999999999915</c:v>
                </c:pt>
                <c:pt idx="166">
                  <c:v>69.166666666666586</c:v>
                </c:pt>
                <c:pt idx="167">
                  <c:v>69.583333333333258</c:v>
                </c:pt>
                <c:pt idx="168">
                  <c:v>69.999999999999929</c:v>
                </c:pt>
                <c:pt idx="169">
                  <c:v>70.4166666666666</c:v>
                </c:pt>
                <c:pt idx="170">
                  <c:v>70.833333333333272</c:v>
                </c:pt>
                <c:pt idx="171">
                  <c:v>71.249999999999943</c:v>
                </c:pt>
                <c:pt idx="172">
                  <c:v>71.666666666666615</c:v>
                </c:pt>
                <c:pt idx="173">
                  <c:v>72.083333333333286</c:v>
                </c:pt>
                <c:pt idx="174">
                  <c:v>72.499999999999957</c:v>
                </c:pt>
                <c:pt idx="175">
                  <c:v>72.916666666666629</c:v>
                </c:pt>
                <c:pt idx="176">
                  <c:v>73.3333333333333</c:v>
                </c:pt>
                <c:pt idx="177">
                  <c:v>73.749999999999972</c:v>
                </c:pt>
                <c:pt idx="178">
                  <c:v>74.166666666666643</c:v>
                </c:pt>
                <c:pt idx="179">
                  <c:v>74.583333333333314</c:v>
                </c:pt>
                <c:pt idx="180">
                  <c:v>74.999999999999986</c:v>
                </c:pt>
                <c:pt idx="181">
                  <c:v>75.416666666666657</c:v>
                </c:pt>
                <c:pt idx="182">
                  <c:v>75.833333333333329</c:v>
                </c:pt>
                <c:pt idx="183">
                  <c:v>76.25</c:v>
                </c:pt>
                <c:pt idx="184">
                  <c:v>76.666666666666671</c:v>
                </c:pt>
                <c:pt idx="185">
                  <c:v>77.083333333333343</c:v>
                </c:pt>
                <c:pt idx="186">
                  <c:v>77.500000000000014</c:v>
                </c:pt>
                <c:pt idx="187">
                  <c:v>77.916666666666686</c:v>
                </c:pt>
                <c:pt idx="188">
                  <c:v>78.333333333333357</c:v>
                </c:pt>
                <c:pt idx="189">
                  <c:v>78.750000000000028</c:v>
                </c:pt>
                <c:pt idx="190">
                  <c:v>79.1666666666667</c:v>
                </c:pt>
                <c:pt idx="191">
                  <c:v>79.583333333333371</c:v>
                </c:pt>
                <c:pt idx="192">
                  <c:v>80.000000000000043</c:v>
                </c:pt>
                <c:pt idx="193">
                  <c:v>80.416666666666714</c:v>
                </c:pt>
                <c:pt idx="194">
                  <c:v>80.833333333333385</c:v>
                </c:pt>
                <c:pt idx="195">
                  <c:v>81.250000000000057</c:v>
                </c:pt>
                <c:pt idx="196">
                  <c:v>81.666666666666728</c:v>
                </c:pt>
                <c:pt idx="197">
                  <c:v>82.0833333333334</c:v>
                </c:pt>
                <c:pt idx="198">
                  <c:v>82.500000000000071</c:v>
                </c:pt>
                <c:pt idx="199">
                  <c:v>82.916666666666742</c:v>
                </c:pt>
                <c:pt idx="200">
                  <c:v>83.333333333333414</c:v>
                </c:pt>
                <c:pt idx="201">
                  <c:v>83.750000000000085</c:v>
                </c:pt>
                <c:pt idx="202">
                  <c:v>84.166666666666757</c:v>
                </c:pt>
                <c:pt idx="203">
                  <c:v>84.583333333333428</c:v>
                </c:pt>
                <c:pt idx="204">
                  <c:v>85.000000000000099</c:v>
                </c:pt>
                <c:pt idx="205">
                  <c:v>85.416666666666771</c:v>
                </c:pt>
                <c:pt idx="206">
                  <c:v>85.833333333333442</c:v>
                </c:pt>
                <c:pt idx="207">
                  <c:v>86.250000000000114</c:v>
                </c:pt>
                <c:pt idx="208">
                  <c:v>86.666666666666785</c:v>
                </c:pt>
                <c:pt idx="209">
                  <c:v>87.083333333333456</c:v>
                </c:pt>
                <c:pt idx="210">
                  <c:v>87.500000000000128</c:v>
                </c:pt>
                <c:pt idx="211">
                  <c:v>87.916666666666799</c:v>
                </c:pt>
                <c:pt idx="212">
                  <c:v>88.333333333333471</c:v>
                </c:pt>
                <c:pt idx="213">
                  <c:v>88.750000000000142</c:v>
                </c:pt>
                <c:pt idx="214">
                  <c:v>89.166666666666814</c:v>
                </c:pt>
                <c:pt idx="215">
                  <c:v>89.583333333333485</c:v>
                </c:pt>
                <c:pt idx="216">
                  <c:v>90.000000000000156</c:v>
                </c:pt>
                <c:pt idx="217">
                  <c:v>90.416666666666828</c:v>
                </c:pt>
                <c:pt idx="218">
                  <c:v>90.833333333333499</c:v>
                </c:pt>
                <c:pt idx="219">
                  <c:v>91.250000000000171</c:v>
                </c:pt>
                <c:pt idx="220">
                  <c:v>91.666666666666842</c:v>
                </c:pt>
                <c:pt idx="221">
                  <c:v>92.083333333333513</c:v>
                </c:pt>
                <c:pt idx="222">
                  <c:v>92.500000000000185</c:v>
                </c:pt>
                <c:pt idx="223">
                  <c:v>92.916666666666856</c:v>
                </c:pt>
                <c:pt idx="224">
                  <c:v>93.333333333333528</c:v>
                </c:pt>
                <c:pt idx="225">
                  <c:v>93.750000000000199</c:v>
                </c:pt>
                <c:pt idx="226">
                  <c:v>94.16666666666687</c:v>
                </c:pt>
                <c:pt idx="227">
                  <c:v>94.583333333333542</c:v>
                </c:pt>
                <c:pt idx="228">
                  <c:v>95.000000000000213</c:v>
                </c:pt>
                <c:pt idx="229">
                  <c:v>95.416666666666885</c:v>
                </c:pt>
                <c:pt idx="230">
                  <c:v>95.833333333333556</c:v>
                </c:pt>
                <c:pt idx="231">
                  <c:v>96.250000000000227</c:v>
                </c:pt>
                <c:pt idx="232">
                  <c:v>96.666666666666899</c:v>
                </c:pt>
                <c:pt idx="233">
                  <c:v>97.08333333333357</c:v>
                </c:pt>
                <c:pt idx="234">
                  <c:v>97.500000000000242</c:v>
                </c:pt>
                <c:pt idx="235">
                  <c:v>97.916666666666913</c:v>
                </c:pt>
                <c:pt idx="236">
                  <c:v>98.333333333333584</c:v>
                </c:pt>
                <c:pt idx="237">
                  <c:v>98.750000000000256</c:v>
                </c:pt>
                <c:pt idx="238">
                  <c:v>99.166666666666927</c:v>
                </c:pt>
                <c:pt idx="239">
                  <c:v>99.583333333333599</c:v>
                </c:pt>
                <c:pt idx="240">
                  <c:v>100.00000000000027</c:v>
                </c:pt>
                <c:pt idx="241">
                  <c:v>100.41666666666694</c:v>
                </c:pt>
                <c:pt idx="242">
                  <c:v>100.83333333333361</c:v>
                </c:pt>
                <c:pt idx="243">
                  <c:v>101.25000000000028</c:v>
                </c:pt>
                <c:pt idx="244">
                  <c:v>101.66666666666696</c:v>
                </c:pt>
                <c:pt idx="245">
                  <c:v>102.08333333333363</c:v>
                </c:pt>
                <c:pt idx="246">
                  <c:v>102.5000000000003</c:v>
                </c:pt>
                <c:pt idx="247">
                  <c:v>102.91666666666697</c:v>
                </c:pt>
                <c:pt idx="248">
                  <c:v>103.33333333333364</c:v>
                </c:pt>
                <c:pt idx="249">
                  <c:v>103.75000000000031</c:v>
                </c:pt>
                <c:pt idx="250">
                  <c:v>104.16666666666698</c:v>
                </c:pt>
                <c:pt idx="251">
                  <c:v>104.58333333333366</c:v>
                </c:pt>
                <c:pt idx="252">
                  <c:v>105.00000000000033</c:v>
                </c:pt>
                <c:pt idx="253">
                  <c:v>105.416666666667</c:v>
                </c:pt>
                <c:pt idx="254">
                  <c:v>105.83333333333367</c:v>
                </c:pt>
                <c:pt idx="255">
                  <c:v>106.25000000000034</c:v>
                </c:pt>
                <c:pt idx="256">
                  <c:v>106.66666666666701</c:v>
                </c:pt>
                <c:pt idx="257">
                  <c:v>107.08333333333368</c:v>
                </c:pt>
                <c:pt idx="258">
                  <c:v>107.50000000000036</c:v>
                </c:pt>
                <c:pt idx="259">
                  <c:v>107.91666666666703</c:v>
                </c:pt>
                <c:pt idx="260">
                  <c:v>108.3333333333337</c:v>
                </c:pt>
                <c:pt idx="261">
                  <c:v>108.75000000000037</c:v>
                </c:pt>
                <c:pt idx="262">
                  <c:v>109.16666666666704</c:v>
                </c:pt>
                <c:pt idx="263">
                  <c:v>109.58333333333371</c:v>
                </c:pt>
                <c:pt idx="264">
                  <c:v>110.00000000000038</c:v>
                </c:pt>
                <c:pt idx="265">
                  <c:v>110.41666666666706</c:v>
                </c:pt>
                <c:pt idx="266">
                  <c:v>110.83333333333373</c:v>
                </c:pt>
                <c:pt idx="267">
                  <c:v>111.2500000000004</c:v>
                </c:pt>
                <c:pt idx="268">
                  <c:v>111.66666666666707</c:v>
                </c:pt>
                <c:pt idx="269">
                  <c:v>112.08333333333374</c:v>
                </c:pt>
                <c:pt idx="270">
                  <c:v>112.50000000000041</c:v>
                </c:pt>
                <c:pt idx="271">
                  <c:v>112.91666666666708</c:v>
                </c:pt>
                <c:pt idx="272">
                  <c:v>113.33333333333375</c:v>
                </c:pt>
                <c:pt idx="273">
                  <c:v>113.75000000000043</c:v>
                </c:pt>
                <c:pt idx="274">
                  <c:v>114.1666666666671</c:v>
                </c:pt>
                <c:pt idx="275">
                  <c:v>114.58333333333377</c:v>
                </c:pt>
                <c:pt idx="276">
                  <c:v>115.00000000000044</c:v>
                </c:pt>
                <c:pt idx="277">
                  <c:v>115.41666666666711</c:v>
                </c:pt>
                <c:pt idx="278">
                  <c:v>115.83333333333378</c:v>
                </c:pt>
                <c:pt idx="279">
                  <c:v>116.25000000000045</c:v>
                </c:pt>
                <c:pt idx="280">
                  <c:v>116.66666666666713</c:v>
                </c:pt>
                <c:pt idx="281">
                  <c:v>117.0833333333338</c:v>
                </c:pt>
                <c:pt idx="282">
                  <c:v>117.50000000000047</c:v>
                </c:pt>
                <c:pt idx="283">
                  <c:v>117.91666666666714</c:v>
                </c:pt>
                <c:pt idx="284">
                  <c:v>118.33333333333381</c:v>
                </c:pt>
                <c:pt idx="285">
                  <c:v>118.75000000000048</c:v>
                </c:pt>
                <c:pt idx="286">
                  <c:v>119.16666666666715</c:v>
                </c:pt>
                <c:pt idx="287">
                  <c:v>119.58333333333383</c:v>
                </c:pt>
                <c:pt idx="288">
                  <c:v>120.0000000000005</c:v>
                </c:pt>
                <c:pt idx="289">
                  <c:v>120.41666666666717</c:v>
                </c:pt>
                <c:pt idx="290">
                  <c:v>120.83333333333384</c:v>
                </c:pt>
                <c:pt idx="291">
                  <c:v>121.25000000000051</c:v>
                </c:pt>
                <c:pt idx="292">
                  <c:v>121.66666666666718</c:v>
                </c:pt>
                <c:pt idx="293">
                  <c:v>122.08333333333385</c:v>
                </c:pt>
                <c:pt idx="294">
                  <c:v>122.50000000000053</c:v>
                </c:pt>
                <c:pt idx="295">
                  <c:v>122.9166666666672</c:v>
                </c:pt>
                <c:pt idx="296">
                  <c:v>123.33333333333387</c:v>
                </c:pt>
                <c:pt idx="297">
                  <c:v>123.75000000000054</c:v>
                </c:pt>
                <c:pt idx="298">
                  <c:v>124.16666666666721</c:v>
                </c:pt>
                <c:pt idx="299">
                  <c:v>124.58333333333388</c:v>
                </c:pt>
                <c:pt idx="300">
                  <c:v>125.00000000000055</c:v>
                </c:pt>
                <c:pt idx="301">
                  <c:v>125.41666666666723</c:v>
                </c:pt>
                <c:pt idx="302">
                  <c:v>125.8333333333339</c:v>
                </c:pt>
                <c:pt idx="303">
                  <c:v>126.25000000000057</c:v>
                </c:pt>
                <c:pt idx="304">
                  <c:v>126.66666666666724</c:v>
                </c:pt>
                <c:pt idx="305">
                  <c:v>127.08333333333391</c:v>
                </c:pt>
                <c:pt idx="306">
                  <c:v>127.50000000000058</c:v>
                </c:pt>
                <c:pt idx="307">
                  <c:v>127.91666666666725</c:v>
                </c:pt>
                <c:pt idx="308">
                  <c:v>128.33333333333391</c:v>
                </c:pt>
                <c:pt idx="309">
                  <c:v>128.75000000000057</c:v>
                </c:pt>
                <c:pt idx="310">
                  <c:v>129.16666666666723</c:v>
                </c:pt>
                <c:pt idx="311">
                  <c:v>129.58333333333388</c:v>
                </c:pt>
                <c:pt idx="312">
                  <c:v>130.00000000000054</c:v>
                </c:pt>
                <c:pt idx="313">
                  <c:v>130.4166666666672</c:v>
                </c:pt>
                <c:pt idx="314">
                  <c:v>130.83333333333385</c:v>
                </c:pt>
                <c:pt idx="315">
                  <c:v>131.25000000000051</c:v>
                </c:pt>
                <c:pt idx="316">
                  <c:v>131.66666666666717</c:v>
                </c:pt>
                <c:pt idx="317">
                  <c:v>132.08333333333383</c:v>
                </c:pt>
                <c:pt idx="318">
                  <c:v>132.50000000000048</c:v>
                </c:pt>
                <c:pt idx="319">
                  <c:v>132.91666666666714</c:v>
                </c:pt>
                <c:pt idx="320">
                  <c:v>133.3333333333338</c:v>
                </c:pt>
                <c:pt idx="321">
                  <c:v>133.75000000000045</c:v>
                </c:pt>
                <c:pt idx="322">
                  <c:v>134.16666666666711</c:v>
                </c:pt>
                <c:pt idx="323">
                  <c:v>134.58333333333377</c:v>
                </c:pt>
                <c:pt idx="324">
                  <c:v>135.00000000000043</c:v>
                </c:pt>
                <c:pt idx="325">
                  <c:v>135.41666666666708</c:v>
                </c:pt>
                <c:pt idx="326">
                  <c:v>135.83333333333374</c:v>
                </c:pt>
                <c:pt idx="327">
                  <c:v>136.2500000000004</c:v>
                </c:pt>
                <c:pt idx="328">
                  <c:v>136.66666666666706</c:v>
                </c:pt>
                <c:pt idx="329">
                  <c:v>137.08333333333371</c:v>
                </c:pt>
                <c:pt idx="330">
                  <c:v>137.50000000000037</c:v>
                </c:pt>
                <c:pt idx="331">
                  <c:v>137.91666666666703</c:v>
                </c:pt>
                <c:pt idx="332">
                  <c:v>138.33333333333368</c:v>
                </c:pt>
                <c:pt idx="333">
                  <c:v>138.75000000000034</c:v>
                </c:pt>
                <c:pt idx="334">
                  <c:v>139.166666666667</c:v>
                </c:pt>
                <c:pt idx="335">
                  <c:v>139.58333333333366</c:v>
                </c:pt>
                <c:pt idx="336">
                  <c:v>140.00000000000031</c:v>
                </c:pt>
                <c:pt idx="337">
                  <c:v>140.41666666666697</c:v>
                </c:pt>
                <c:pt idx="338">
                  <c:v>140.83333333333363</c:v>
                </c:pt>
                <c:pt idx="339">
                  <c:v>141.25000000000028</c:v>
                </c:pt>
                <c:pt idx="340">
                  <c:v>141.66666666666694</c:v>
                </c:pt>
                <c:pt idx="341">
                  <c:v>142.0833333333336</c:v>
                </c:pt>
                <c:pt idx="342">
                  <c:v>142.50000000000026</c:v>
                </c:pt>
                <c:pt idx="343">
                  <c:v>142.91666666666691</c:v>
                </c:pt>
                <c:pt idx="344">
                  <c:v>143.33333333333357</c:v>
                </c:pt>
                <c:pt idx="345">
                  <c:v>143.75000000000023</c:v>
                </c:pt>
                <c:pt idx="346">
                  <c:v>144.16666666666688</c:v>
                </c:pt>
                <c:pt idx="347">
                  <c:v>144.58333333333354</c:v>
                </c:pt>
                <c:pt idx="348">
                  <c:v>145.0000000000002</c:v>
                </c:pt>
                <c:pt idx="349">
                  <c:v>145.41666666666686</c:v>
                </c:pt>
                <c:pt idx="350">
                  <c:v>145.83333333333351</c:v>
                </c:pt>
                <c:pt idx="351">
                  <c:v>146.25000000000017</c:v>
                </c:pt>
                <c:pt idx="352">
                  <c:v>146.66666666666683</c:v>
                </c:pt>
                <c:pt idx="353">
                  <c:v>147.08333333333348</c:v>
                </c:pt>
                <c:pt idx="354">
                  <c:v>147.50000000000014</c:v>
                </c:pt>
                <c:pt idx="355">
                  <c:v>147.9166666666668</c:v>
                </c:pt>
                <c:pt idx="356">
                  <c:v>148.33333333333346</c:v>
                </c:pt>
                <c:pt idx="357">
                  <c:v>148.75000000000011</c:v>
                </c:pt>
                <c:pt idx="358">
                  <c:v>149.16666666666677</c:v>
                </c:pt>
                <c:pt idx="359">
                  <c:v>149.58333333333343</c:v>
                </c:pt>
                <c:pt idx="360">
                  <c:v>150.00000000000009</c:v>
                </c:pt>
                <c:pt idx="361">
                  <c:v>150.41666666666674</c:v>
                </c:pt>
                <c:pt idx="362">
                  <c:v>150.8333333333334</c:v>
                </c:pt>
                <c:pt idx="363">
                  <c:v>151.25000000000006</c:v>
                </c:pt>
                <c:pt idx="364">
                  <c:v>151.66666666666671</c:v>
                </c:pt>
                <c:pt idx="365">
                  <c:v>152.08333333333337</c:v>
                </c:pt>
                <c:pt idx="366">
                  <c:v>152.50000000000003</c:v>
                </c:pt>
                <c:pt idx="367">
                  <c:v>152.91666666666669</c:v>
                </c:pt>
                <c:pt idx="368">
                  <c:v>153.33333333333334</c:v>
                </c:pt>
                <c:pt idx="369">
                  <c:v>153.75</c:v>
                </c:pt>
                <c:pt idx="370">
                  <c:v>154.16666666666666</c:v>
                </c:pt>
                <c:pt idx="371">
                  <c:v>154.58333333333331</c:v>
                </c:pt>
                <c:pt idx="372">
                  <c:v>154.99999999999997</c:v>
                </c:pt>
                <c:pt idx="373">
                  <c:v>155.41666666666663</c:v>
                </c:pt>
                <c:pt idx="374">
                  <c:v>155.83333333333329</c:v>
                </c:pt>
                <c:pt idx="375">
                  <c:v>156.24999999999994</c:v>
                </c:pt>
                <c:pt idx="376">
                  <c:v>156.6666666666666</c:v>
                </c:pt>
                <c:pt idx="377">
                  <c:v>157.08333333333326</c:v>
                </c:pt>
                <c:pt idx="378">
                  <c:v>157.49999999999991</c:v>
                </c:pt>
                <c:pt idx="379">
                  <c:v>157.91666666666657</c:v>
                </c:pt>
                <c:pt idx="380">
                  <c:v>158.33333333333323</c:v>
                </c:pt>
                <c:pt idx="381">
                  <c:v>158.74999999999989</c:v>
                </c:pt>
                <c:pt idx="382">
                  <c:v>159.16666666666654</c:v>
                </c:pt>
                <c:pt idx="383">
                  <c:v>159.5833333333332</c:v>
                </c:pt>
                <c:pt idx="384">
                  <c:v>159.99999999999986</c:v>
                </c:pt>
                <c:pt idx="385">
                  <c:v>160.41666666666652</c:v>
                </c:pt>
                <c:pt idx="386">
                  <c:v>160.83333333333317</c:v>
                </c:pt>
                <c:pt idx="387">
                  <c:v>161.24999999999983</c:v>
                </c:pt>
                <c:pt idx="388">
                  <c:v>161.66666666666649</c:v>
                </c:pt>
                <c:pt idx="389">
                  <c:v>162.08333333333314</c:v>
                </c:pt>
                <c:pt idx="390">
                  <c:v>162.4999999999998</c:v>
                </c:pt>
                <c:pt idx="391">
                  <c:v>162.91666666666646</c:v>
                </c:pt>
                <c:pt idx="392">
                  <c:v>163.33333333333312</c:v>
                </c:pt>
                <c:pt idx="393">
                  <c:v>163.74999999999977</c:v>
                </c:pt>
                <c:pt idx="394">
                  <c:v>164.16666666666643</c:v>
                </c:pt>
                <c:pt idx="395">
                  <c:v>164.58333333333309</c:v>
                </c:pt>
                <c:pt idx="396">
                  <c:v>164.99999999999974</c:v>
                </c:pt>
                <c:pt idx="397">
                  <c:v>165.4166666666664</c:v>
                </c:pt>
                <c:pt idx="398">
                  <c:v>165.83333333333306</c:v>
                </c:pt>
                <c:pt idx="399">
                  <c:v>166.24999999999972</c:v>
                </c:pt>
                <c:pt idx="400">
                  <c:v>166.66666666666637</c:v>
                </c:pt>
                <c:pt idx="401">
                  <c:v>167.08333333333303</c:v>
                </c:pt>
                <c:pt idx="402">
                  <c:v>167.49999999999969</c:v>
                </c:pt>
                <c:pt idx="403">
                  <c:v>167.91666666666634</c:v>
                </c:pt>
                <c:pt idx="404">
                  <c:v>168.333333333333</c:v>
                </c:pt>
                <c:pt idx="405">
                  <c:v>168.74999999999966</c:v>
                </c:pt>
                <c:pt idx="406">
                  <c:v>169.16666666666632</c:v>
                </c:pt>
                <c:pt idx="407">
                  <c:v>169.58333333333297</c:v>
                </c:pt>
                <c:pt idx="408">
                  <c:v>169.99999999999963</c:v>
                </c:pt>
                <c:pt idx="409">
                  <c:v>170.41666666666629</c:v>
                </c:pt>
                <c:pt idx="410">
                  <c:v>170.83333333333294</c:v>
                </c:pt>
                <c:pt idx="411">
                  <c:v>171.2499999999996</c:v>
                </c:pt>
                <c:pt idx="412">
                  <c:v>171.66666666666626</c:v>
                </c:pt>
                <c:pt idx="413">
                  <c:v>172.08333333333292</c:v>
                </c:pt>
                <c:pt idx="414">
                  <c:v>172.49999999999957</c:v>
                </c:pt>
                <c:pt idx="415">
                  <c:v>172.91666666666623</c:v>
                </c:pt>
                <c:pt idx="416">
                  <c:v>173.33333333333289</c:v>
                </c:pt>
                <c:pt idx="417">
                  <c:v>173.74999999999955</c:v>
                </c:pt>
                <c:pt idx="418">
                  <c:v>174.1666666666662</c:v>
                </c:pt>
                <c:pt idx="419">
                  <c:v>174.58333333333286</c:v>
                </c:pt>
                <c:pt idx="420">
                  <c:v>174.99999999999952</c:v>
                </c:pt>
                <c:pt idx="421">
                  <c:v>175.41666666666617</c:v>
                </c:pt>
                <c:pt idx="422">
                  <c:v>175.83333333333283</c:v>
                </c:pt>
                <c:pt idx="423">
                  <c:v>176.24999999999949</c:v>
                </c:pt>
                <c:pt idx="424">
                  <c:v>176.66666666666615</c:v>
                </c:pt>
                <c:pt idx="425">
                  <c:v>177.0833333333328</c:v>
                </c:pt>
                <c:pt idx="426">
                  <c:v>177.49999999999946</c:v>
                </c:pt>
                <c:pt idx="427">
                  <c:v>177.91666666666612</c:v>
                </c:pt>
                <c:pt idx="428">
                  <c:v>178.33333333333277</c:v>
                </c:pt>
                <c:pt idx="429">
                  <c:v>178.74999999999943</c:v>
                </c:pt>
                <c:pt idx="430">
                  <c:v>179.16666666666609</c:v>
                </c:pt>
                <c:pt idx="431">
                  <c:v>179.58333333333275</c:v>
                </c:pt>
                <c:pt idx="432">
                  <c:v>179.9999999999994</c:v>
                </c:pt>
                <c:pt idx="433">
                  <c:v>180.41666666666606</c:v>
                </c:pt>
                <c:pt idx="434">
                  <c:v>180.83333333333272</c:v>
                </c:pt>
                <c:pt idx="435">
                  <c:v>181.24999999999937</c:v>
                </c:pt>
                <c:pt idx="436">
                  <c:v>181.66666666666603</c:v>
                </c:pt>
                <c:pt idx="437">
                  <c:v>182.08333333333269</c:v>
                </c:pt>
                <c:pt idx="438">
                  <c:v>182.49999999999935</c:v>
                </c:pt>
                <c:pt idx="439">
                  <c:v>182.916666666666</c:v>
                </c:pt>
                <c:pt idx="440">
                  <c:v>183.33333333333266</c:v>
                </c:pt>
                <c:pt idx="441">
                  <c:v>183.74999999999932</c:v>
                </c:pt>
                <c:pt idx="442">
                  <c:v>184.16666666666598</c:v>
                </c:pt>
                <c:pt idx="443">
                  <c:v>184.58333333333263</c:v>
                </c:pt>
                <c:pt idx="444">
                  <c:v>184.99999999999929</c:v>
                </c:pt>
                <c:pt idx="445">
                  <c:v>185.41666666666595</c:v>
                </c:pt>
                <c:pt idx="446">
                  <c:v>185.8333333333326</c:v>
                </c:pt>
                <c:pt idx="447">
                  <c:v>186.24999999999926</c:v>
                </c:pt>
                <c:pt idx="448">
                  <c:v>186.66666666666592</c:v>
                </c:pt>
                <c:pt idx="449">
                  <c:v>187.08333333333258</c:v>
                </c:pt>
                <c:pt idx="450">
                  <c:v>187.49999999999923</c:v>
                </c:pt>
                <c:pt idx="451">
                  <c:v>187.91666666666589</c:v>
                </c:pt>
                <c:pt idx="452">
                  <c:v>188.33333333333255</c:v>
                </c:pt>
                <c:pt idx="453">
                  <c:v>188.7499999999992</c:v>
                </c:pt>
                <c:pt idx="454">
                  <c:v>189.16666666666586</c:v>
                </c:pt>
                <c:pt idx="455">
                  <c:v>189.58333333333252</c:v>
                </c:pt>
                <c:pt idx="456">
                  <c:v>189.99999999999918</c:v>
                </c:pt>
                <c:pt idx="457">
                  <c:v>190.41666666666583</c:v>
                </c:pt>
                <c:pt idx="458">
                  <c:v>190.83333333333249</c:v>
                </c:pt>
                <c:pt idx="459">
                  <c:v>191.24999999999915</c:v>
                </c:pt>
                <c:pt idx="460">
                  <c:v>191.6666666666658</c:v>
                </c:pt>
                <c:pt idx="461">
                  <c:v>192.08333333333246</c:v>
                </c:pt>
                <c:pt idx="462">
                  <c:v>192.49999999999912</c:v>
                </c:pt>
                <c:pt idx="463">
                  <c:v>192.91666666666578</c:v>
                </c:pt>
                <c:pt idx="464">
                  <c:v>193.33333333333243</c:v>
                </c:pt>
                <c:pt idx="465">
                  <c:v>193.74999999999909</c:v>
                </c:pt>
                <c:pt idx="466">
                  <c:v>194.16666666666575</c:v>
                </c:pt>
                <c:pt idx="467">
                  <c:v>194.5833333333324</c:v>
                </c:pt>
                <c:pt idx="468">
                  <c:v>194.99999999999906</c:v>
                </c:pt>
                <c:pt idx="469">
                  <c:v>195.41666666666572</c:v>
                </c:pt>
                <c:pt idx="470">
                  <c:v>195.83333333333238</c:v>
                </c:pt>
                <c:pt idx="471">
                  <c:v>196.24999999999903</c:v>
                </c:pt>
                <c:pt idx="472">
                  <c:v>196.66666666666569</c:v>
                </c:pt>
                <c:pt idx="473">
                  <c:v>197.08333333333235</c:v>
                </c:pt>
                <c:pt idx="474">
                  <c:v>197.49999999999901</c:v>
                </c:pt>
                <c:pt idx="475">
                  <c:v>197.91666666666566</c:v>
                </c:pt>
                <c:pt idx="476">
                  <c:v>198.33333333333232</c:v>
                </c:pt>
                <c:pt idx="477">
                  <c:v>198.74999999999898</c:v>
                </c:pt>
                <c:pt idx="478">
                  <c:v>199.16666666666563</c:v>
                </c:pt>
                <c:pt idx="479">
                  <c:v>199.58333333333229</c:v>
                </c:pt>
                <c:pt idx="480">
                  <c:v>199.99999999999895</c:v>
                </c:pt>
                <c:pt idx="481">
                  <c:v>200.41666666666561</c:v>
                </c:pt>
                <c:pt idx="482">
                  <c:v>200.83333333333226</c:v>
                </c:pt>
                <c:pt idx="483">
                  <c:v>201.24999999999892</c:v>
                </c:pt>
                <c:pt idx="484">
                  <c:v>201.66666666666558</c:v>
                </c:pt>
                <c:pt idx="485">
                  <c:v>202.08333333333223</c:v>
                </c:pt>
                <c:pt idx="486">
                  <c:v>202.49999999999889</c:v>
                </c:pt>
                <c:pt idx="487">
                  <c:v>202.91666666666555</c:v>
                </c:pt>
                <c:pt idx="488">
                  <c:v>203.33333333333221</c:v>
                </c:pt>
                <c:pt idx="489">
                  <c:v>203.74999999999886</c:v>
                </c:pt>
                <c:pt idx="490">
                  <c:v>204.16666666666552</c:v>
                </c:pt>
                <c:pt idx="491">
                  <c:v>204.58333333333218</c:v>
                </c:pt>
                <c:pt idx="492">
                  <c:v>204.99999999999883</c:v>
                </c:pt>
                <c:pt idx="493">
                  <c:v>205.41666666666549</c:v>
                </c:pt>
                <c:pt idx="494">
                  <c:v>205.83333333333215</c:v>
                </c:pt>
                <c:pt idx="495">
                  <c:v>206.24999999999881</c:v>
                </c:pt>
                <c:pt idx="496">
                  <c:v>206.66666666666546</c:v>
                </c:pt>
                <c:pt idx="497">
                  <c:v>207.08333333333212</c:v>
                </c:pt>
                <c:pt idx="498">
                  <c:v>207.49999999999878</c:v>
                </c:pt>
                <c:pt idx="499">
                  <c:v>207.91666666666544</c:v>
                </c:pt>
                <c:pt idx="500">
                  <c:v>208.33333333333209</c:v>
                </c:pt>
                <c:pt idx="501">
                  <c:v>208.74999999999875</c:v>
                </c:pt>
                <c:pt idx="502">
                  <c:v>209.16666666666541</c:v>
                </c:pt>
                <c:pt idx="503">
                  <c:v>209.58333333333206</c:v>
                </c:pt>
                <c:pt idx="504">
                  <c:v>209.99999999999872</c:v>
                </c:pt>
                <c:pt idx="505">
                  <c:v>210.41666666666538</c:v>
                </c:pt>
                <c:pt idx="506">
                  <c:v>210.83333333333204</c:v>
                </c:pt>
                <c:pt idx="507">
                  <c:v>211.24999999999869</c:v>
                </c:pt>
                <c:pt idx="508">
                  <c:v>211.66666666666535</c:v>
                </c:pt>
                <c:pt idx="509">
                  <c:v>212.08333333333201</c:v>
                </c:pt>
                <c:pt idx="510">
                  <c:v>212.49999999999866</c:v>
                </c:pt>
                <c:pt idx="511">
                  <c:v>212.91666666666532</c:v>
                </c:pt>
                <c:pt idx="512">
                  <c:v>213.33333333333198</c:v>
                </c:pt>
                <c:pt idx="513">
                  <c:v>213.74999999999864</c:v>
                </c:pt>
                <c:pt idx="514">
                  <c:v>214.16666666666529</c:v>
                </c:pt>
                <c:pt idx="515">
                  <c:v>214.58333333333195</c:v>
                </c:pt>
                <c:pt idx="516">
                  <c:v>214.99999999999861</c:v>
                </c:pt>
                <c:pt idx="517">
                  <c:v>215.41666666666526</c:v>
                </c:pt>
                <c:pt idx="518">
                  <c:v>215.83333333333192</c:v>
                </c:pt>
                <c:pt idx="519">
                  <c:v>216.24999999999858</c:v>
                </c:pt>
                <c:pt idx="520">
                  <c:v>216.66666666666524</c:v>
                </c:pt>
                <c:pt idx="521">
                  <c:v>217.08333333333189</c:v>
                </c:pt>
                <c:pt idx="522">
                  <c:v>217.49999999999855</c:v>
                </c:pt>
                <c:pt idx="523">
                  <c:v>217.91666666666521</c:v>
                </c:pt>
                <c:pt idx="524">
                  <c:v>218.33333333333186</c:v>
                </c:pt>
                <c:pt idx="525">
                  <c:v>218.74999999999852</c:v>
                </c:pt>
                <c:pt idx="526">
                  <c:v>219.16666666666518</c:v>
                </c:pt>
                <c:pt idx="527">
                  <c:v>219.58333333333184</c:v>
                </c:pt>
                <c:pt idx="528">
                  <c:v>219.99999999999849</c:v>
                </c:pt>
                <c:pt idx="529">
                  <c:v>220.41666666666515</c:v>
                </c:pt>
                <c:pt idx="530">
                  <c:v>220.83333333333181</c:v>
                </c:pt>
                <c:pt idx="531">
                  <c:v>221.24999999999847</c:v>
                </c:pt>
                <c:pt idx="532">
                  <c:v>221.66666666666512</c:v>
                </c:pt>
                <c:pt idx="533">
                  <c:v>222.08333333333178</c:v>
                </c:pt>
                <c:pt idx="534">
                  <c:v>222.49999999999844</c:v>
                </c:pt>
                <c:pt idx="535">
                  <c:v>222.91666666666509</c:v>
                </c:pt>
                <c:pt idx="536">
                  <c:v>223.33333333333175</c:v>
                </c:pt>
                <c:pt idx="537">
                  <c:v>223.74999999999841</c:v>
                </c:pt>
                <c:pt idx="538">
                  <c:v>224.16666666666507</c:v>
                </c:pt>
                <c:pt idx="539">
                  <c:v>224.58333333333172</c:v>
                </c:pt>
                <c:pt idx="540">
                  <c:v>224.99999999999838</c:v>
                </c:pt>
                <c:pt idx="541">
                  <c:v>225.41666666666504</c:v>
                </c:pt>
                <c:pt idx="542">
                  <c:v>225.83333333333169</c:v>
                </c:pt>
                <c:pt idx="543">
                  <c:v>226.24999999999835</c:v>
                </c:pt>
                <c:pt idx="544">
                  <c:v>226.66666666666501</c:v>
                </c:pt>
                <c:pt idx="545">
                  <c:v>227.08333333333167</c:v>
                </c:pt>
                <c:pt idx="546">
                  <c:v>227.49999999999832</c:v>
                </c:pt>
                <c:pt idx="547">
                  <c:v>227.91666666666498</c:v>
                </c:pt>
                <c:pt idx="548">
                  <c:v>228.33333333333164</c:v>
                </c:pt>
                <c:pt idx="549">
                  <c:v>228.74999999999829</c:v>
                </c:pt>
                <c:pt idx="550">
                  <c:v>229.16666666666495</c:v>
                </c:pt>
                <c:pt idx="551">
                  <c:v>229.58333333333161</c:v>
                </c:pt>
                <c:pt idx="552">
                  <c:v>229.99999999999827</c:v>
                </c:pt>
                <c:pt idx="553">
                  <c:v>230.41666666666492</c:v>
                </c:pt>
                <c:pt idx="554">
                  <c:v>230.83333333333158</c:v>
                </c:pt>
                <c:pt idx="555">
                  <c:v>231.24999999999824</c:v>
                </c:pt>
                <c:pt idx="556">
                  <c:v>231.6666666666649</c:v>
                </c:pt>
                <c:pt idx="557">
                  <c:v>232.08333333333155</c:v>
                </c:pt>
                <c:pt idx="558">
                  <c:v>232.49999999999821</c:v>
                </c:pt>
                <c:pt idx="559">
                  <c:v>232.91666666666487</c:v>
                </c:pt>
                <c:pt idx="560">
                  <c:v>233.33333333333152</c:v>
                </c:pt>
                <c:pt idx="561">
                  <c:v>233.74999999999818</c:v>
                </c:pt>
                <c:pt idx="562">
                  <c:v>234.16666666666484</c:v>
                </c:pt>
                <c:pt idx="563">
                  <c:v>234.5833333333315</c:v>
                </c:pt>
                <c:pt idx="564">
                  <c:v>234.99999999999815</c:v>
                </c:pt>
                <c:pt idx="565">
                  <c:v>235.41666666666481</c:v>
                </c:pt>
                <c:pt idx="566">
                  <c:v>235.83333333333147</c:v>
                </c:pt>
                <c:pt idx="567">
                  <c:v>236.24999999999812</c:v>
                </c:pt>
                <c:pt idx="568">
                  <c:v>236.66666666666478</c:v>
                </c:pt>
                <c:pt idx="569">
                  <c:v>237.08333333333144</c:v>
                </c:pt>
                <c:pt idx="570">
                  <c:v>237.4999999999981</c:v>
                </c:pt>
                <c:pt idx="571">
                  <c:v>237.91666666666475</c:v>
                </c:pt>
                <c:pt idx="572">
                  <c:v>238.33333333333141</c:v>
                </c:pt>
                <c:pt idx="573">
                  <c:v>238.74999999999807</c:v>
                </c:pt>
                <c:pt idx="574">
                  <c:v>239.16666666666472</c:v>
                </c:pt>
                <c:pt idx="575">
                  <c:v>239.58333333333138</c:v>
                </c:pt>
                <c:pt idx="576">
                  <c:v>239.99999999999804</c:v>
                </c:pt>
                <c:pt idx="577">
                  <c:v>240.4166666666647</c:v>
                </c:pt>
                <c:pt idx="578">
                  <c:v>240.83333333333135</c:v>
                </c:pt>
                <c:pt idx="579">
                  <c:v>241.24999999999801</c:v>
                </c:pt>
                <c:pt idx="580">
                  <c:v>241.66666666666467</c:v>
                </c:pt>
                <c:pt idx="581">
                  <c:v>242.08333333333132</c:v>
                </c:pt>
                <c:pt idx="582">
                  <c:v>242.49999999999798</c:v>
                </c:pt>
                <c:pt idx="583">
                  <c:v>242.91666666666464</c:v>
                </c:pt>
                <c:pt idx="584">
                  <c:v>243.3333333333313</c:v>
                </c:pt>
                <c:pt idx="585">
                  <c:v>243.74999999999795</c:v>
                </c:pt>
                <c:pt idx="586">
                  <c:v>244.16666666666461</c:v>
                </c:pt>
                <c:pt idx="587">
                  <c:v>244.58333333333127</c:v>
                </c:pt>
                <c:pt idx="588">
                  <c:v>244.99999999999793</c:v>
                </c:pt>
                <c:pt idx="589">
                  <c:v>245.41666666666458</c:v>
                </c:pt>
                <c:pt idx="590">
                  <c:v>245.83333333333124</c:v>
                </c:pt>
                <c:pt idx="591">
                  <c:v>246.2499999999979</c:v>
                </c:pt>
                <c:pt idx="592">
                  <c:v>246.66666666666455</c:v>
                </c:pt>
                <c:pt idx="593">
                  <c:v>247.08333333333121</c:v>
                </c:pt>
                <c:pt idx="594">
                  <c:v>247.49999999999787</c:v>
                </c:pt>
                <c:pt idx="595">
                  <c:v>247.91666666666453</c:v>
                </c:pt>
                <c:pt idx="596">
                  <c:v>248.33333333333118</c:v>
                </c:pt>
                <c:pt idx="597">
                  <c:v>248.74999999999784</c:v>
                </c:pt>
                <c:pt idx="598">
                  <c:v>249.1666666666645</c:v>
                </c:pt>
                <c:pt idx="599">
                  <c:v>249.58333333333115</c:v>
                </c:pt>
                <c:pt idx="600">
                  <c:v>249.99999999999781</c:v>
                </c:pt>
                <c:pt idx="601">
                  <c:v>250.41666666666447</c:v>
                </c:pt>
                <c:pt idx="602">
                  <c:v>250.83333333333113</c:v>
                </c:pt>
                <c:pt idx="603">
                  <c:v>251.24999999999778</c:v>
                </c:pt>
                <c:pt idx="604">
                  <c:v>251.66666666666444</c:v>
                </c:pt>
                <c:pt idx="605">
                  <c:v>252.0833333333311</c:v>
                </c:pt>
                <c:pt idx="606">
                  <c:v>252.49999999999775</c:v>
                </c:pt>
                <c:pt idx="607">
                  <c:v>252.91666666666441</c:v>
                </c:pt>
                <c:pt idx="608">
                  <c:v>253.33333333333107</c:v>
                </c:pt>
                <c:pt idx="609">
                  <c:v>253.74999999999773</c:v>
                </c:pt>
                <c:pt idx="610">
                  <c:v>254.16666666666438</c:v>
                </c:pt>
                <c:pt idx="611">
                  <c:v>254.58333333333104</c:v>
                </c:pt>
                <c:pt idx="612">
                  <c:v>254.9999999999977</c:v>
                </c:pt>
                <c:pt idx="613">
                  <c:v>255.41666666666436</c:v>
                </c:pt>
                <c:pt idx="614">
                  <c:v>255.83333333333101</c:v>
                </c:pt>
                <c:pt idx="615">
                  <c:v>256.24999999999767</c:v>
                </c:pt>
                <c:pt idx="616">
                  <c:v>256.66666666666436</c:v>
                </c:pt>
                <c:pt idx="617">
                  <c:v>257.08333333333104</c:v>
                </c:pt>
                <c:pt idx="618">
                  <c:v>257.49999999999773</c:v>
                </c:pt>
                <c:pt idx="619">
                  <c:v>257.91666666666441</c:v>
                </c:pt>
                <c:pt idx="620">
                  <c:v>258.3333333333311</c:v>
                </c:pt>
                <c:pt idx="621">
                  <c:v>258.74999999999778</c:v>
                </c:pt>
                <c:pt idx="622">
                  <c:v>259.16666666666447</c:v>
                </c:pt>
                <c:pt idx="623">
                  <c:v>259.58333333333115</c:v>
                </c:pt>
                <c:pt idx="624">
                  <c:v>259.99999999999784</c:v>
                </c:pt>
                <c:pt idx="625">
                  <c:v>260.41666666666453</c:v>
                </c:pt>
                <c:pt idx="626">
                  <c:v>260.83333333333121</c:v>
                </c:pt>
                <c:pt idx="627">
                  <c:v>261.2499999999979</c:v>
                </c:pt>
                <c:pt idx="628">
                  <c:v>261.66666666666458</c:v>
                </c:pt>
                <c:pt idx="629">
                  <c:v>262.08333333333127</c:v>
                </c:pt>
                <c:pt idx="630">
                  <c:v>262.49999999999795</c:v>
                </c:pt>
                <c:pt idx="631">
                  <c:v>262.91666666666464</c:v>
                </c:pt>
                <c:pt idx="632">
                  <c:v>263.33333333333132</c:v>
                </c:pt>
                <c:pt idx="633">
                  <c:v>263.74999999999801</c:v>
                </c:pt>
                <c:pt idx="634">
                  <c:v>264.1666666666647</c:v>
                </c:pt>
                <c:pt idx="635">
                  <c:v>264.58333333333138</c:v>
                </c:pt>
                <c:pt idx="636">
                  <c:v>264.99999999999807</c:v>
                </c:pt>
                <c:pt idx="637">
                  <c:v>265.41666666666475</c:v>
                </c:pt>
                <c:pt idx="638">
                  <c:v>265.83333333333144</c:v>
                </c:pt>
                <c:pt idx="639">
                  <c:v>266.24999999999812</c:v>
                </c:pt>
                <c:pt idx="640">
                  <c:v>266.66666666666481</c:v>
                </c:pt>
                <c:pt idx="641">
                  <c:v>267.0833333333315</c:v>
                </c:pt>
                <c:pt idx="642">
                  <c:v>267.49999999999818</c:v>
                </c:pt>
                <c:pt idx="643">
                  <c:v>267.91666666666487</c:v>
                </c:pt>
                <c:pt idx="644">
                  <c:v>268.33333333333155</c:v>
                </c:pt>
                <c:pt idx="645">
                  <c:v>268.74999999999824</c:v>
                </c:pt>
                <c:pt idx="646">
                  <c:v>269.16666666666492</c:v>
                </c:pt>
                <c:pt idx="647">
                  <c:v>269.58333333333161</c:v>
                </c:pt>
                <c:pt idx="648">
                  <c:v>269.99999999999829</c:v>
                </c:pt>
                <c:pt idx="649">
                  <c:v>270.41666666666498</c:v>
                </c:pt>
                <c:pt idx="650">
                  <c:v>270.83333333333167</c:v>
                </c:pt>
                <c:pt idx="651">
                  <c:v>271.24999999999835</c:v>
                </c:pt>
                <c:pt idx="652">
                  <c:v>271.66666666666504</c:v>
                </c:pt>
                <c:pt idx="653">
                  <c:v>272.08333333333172</c:v>
                </c:pt>
                <c:pt idx="654">
                  <c:v>272.49999999999841</c:v>
                </c:pt>
                <c:pt idx="655">
                  <c:v>272.91666666666509</c:v>
                </c:pt>
                <c:pt idx="656">
                  <c:v>273.33333333333178</c:v>
                </c:pt>
                <c:pt idx="657">
                  <c:v>273.74999999999847</c:v>
                </c:pt>
                <c:pt idx="658">
                  <c:v>274.16666666666515</c:v>
                </c:pt>
                <c:pt idx="659">
                  <c:v>274.58333333333184</c:v>
                </c:pt>
                <c:pt idx="660">
                  <c:v>274.99999999999852</c:v>
                </c:pt>
                <c:pt idx="661">
                  <c:v>275.41666666666521</c:v>
                </c:pt>
                <c:pt idx="662">
                  <c:v>275.83333333333189</c:v>
                </c:pt>
                <c:pt idx="663">
                  <c:v>276.24999999999858</c:v>
                </c:pt>
                <c:pt idx="664">
                  <c:v>276.66666666666526</c:v>
                </c:pt>
                <c:pt idx="665">
                  <c:v>277.08333333333195</c:v>
                </c:pt>
                <c:pt idx="666">
                  <c:v>277.49999999999864</c:v>
                </c:pt>
                <c:pt idx="667">
                  <c:v>277.91666666666532</c:v>
                </c:pt>
                <c:pt idx="668">
                  <c:v>278.33333333333201</c:v>
                </c:pt>
                <c:pt idx="669">
                  <c:v>278.74999999999869</c:v>
                </c:pt>
                <c:pt idx="670">
                  <c:v>279.16666666666538</c:v>
                </c:pt>
                <c:pt idx="671">
                  <c:v>279.58333333333206</c:v>
                </c:pt>
                <c:pt idx="672">
                  <c:v>279.99999999999875</c:v>
                </c:pt>
                <c:pt idx="673">
                  <c:v>280.41666666666544</c:v>
                </c:pt>
                <c:pt idx="674">
                  <c:v>280.83333333333212</c:v>
                </c:pt>
                <c:pt idx="675">
                  <c:v>281.24999999999881</c:v>
                </c:pt>
                <c:pt idx="676">
                  <c:v>281.66666666666549</c:v>
                </c:pt>
                <c:pt idx="677">
                  <c:v>282.08333333333218</c:v>
                </c:pt>
                <c:pt idx="678">
                  <c:v>282.49999999999886</c:v>
                </c:pt>
                <c:pt idx="679">
                  <c:v>282.91666666666555</c:v>
                </c:pt>
                <c:pt idx="680">
                  <c:v>283.33333333333223</c:v>
                </c:pt>
                <c:pt idx="681">
                  <c:v>283.74999999999892</c:v>
                </c:pt>
                <c:pt idx="682">
                  <c:v>284.16666666666561</c:v>
                </c:pt>
                <c:pt idx="683">
                  <c:v>284.58333333333229</c:v>
                </c:pt>
                <c:pt idx="684">
                  <c:v>284.99999999999898</c:v>
                </c:pt>
                <c:pt idx="685">
                  <c:v>285.41666666666566</c:v>
                </c:pt>
                <c:pt idx="686">
                  <c:v>285.83333333333235</c:v>
                </c:pt>
                <c:pt idx="687">
                  <c:v>286.24999999999903</c:v>
                </c:pt>
                <c:pt idx="688">
                  <c:v>286.66666666666572</c:v>
                </c:pt>
                <c:pt idx="689">
                  <c:v>287.0833333333324</c:v>
                </c:pt>
                <c:pt idx="690">
                  <c:v>287.49999999999909</c:v>
                </c:pt>
                <c:pt idx="691">
                  <c:v>287.91666666666578</c:v>
                </c:pt>
                <c:pt idx="692">
                  <c:v>288.33333333333246</c:v>
                </c:pt>
                <c:pt idx="693">
                  <c:v>288.74999999999915</c:v>
                </c:pt>
                <c:pt idx="694">
                  <c:v>289.16666666666583</c:v>
                </c:pt>
                <c:pt idx="695">
                  <c:v>289.58333333333252</c:v>
                </c:pt>
                <c:pt idx="696">
                  <c:v>289.9999999999992</c:v>
                </c:pt>
                <c:pt idx="697">
                  <c:v>290.41666666666589</c:v>
                </c:pt>
                <c:pt idx="698">
                  <c:v>290.83333333333258</c:v>
                </c:pt>
                <c:pt idx="699">
                  <c:v>291.24999999999926</c:v>
                </c:pt>
                <c:pt idx="700">
                  <c:v>291.66666666666595</c:v>
                </c:pt>
                <c:pt idx="701">
                  <c:v>292.08333333333263</c:v>
                </c:pt>
                <c:pt idx="702">
                  <c:v>292.49999999999932</c:v>
                </c:pt>
                <c:pt idx="703">
                  <c:v>292.916666666666</c:v>
                </c:pt>
                <c:pt idx="704">
                  <c:v>293.33333333333269</c:v>
                </c:pt>
                <c:pt idx="705">
                  <c:v>293.74999999999937</c:v>
                </c:pt>
                <c:pt idx="706">
                  <c:v>294.16666666666606</c:v>
                </c:pt>
                <c:pt idx="707">
                  <c:v>294.58333333333275</c:v>
                </c:pt>
                <c:pt idx="708">
                  <c:v>294.99999999999943</c:v>
                </c:pt>
                <c:pt idx="709">
                  <c:v>295.41666666666612</c:v>
                </c:pt>
                <c:pt idx="710">
                  <c:v>295.8333333333328</c:v>
                </c:pt>
                <c:pt idx="711">
                  <c:v>296.24999999999949</c:v>
                </c:pt>
                <c:pt idx="712">
                  <c:v>296.66666666666617</c:v>
                </c:pt>
                <c:pt idx="713">
                  <c:v>297.08333333333286</c:v>
                </c:pt>
                <c:pt idx="714">
                  <c:v>297.49999999999955</c:v>
                </c:pt>
                <c:pt idx="715">
                  <c:v>297.91666666666623</c:v>
                </c:pt>
                <c:pt idx="716">
                  <c:v>298.33333333333292</c:v>
                </c:pt>
                <c:pt idx="717">
                  <c:v>298.7499999999996</c:v>
                </c:pt>
                <c:pt idx="718">
                  <c:v>299.16666666666629</c:v>
                </c:pt>
                <c:pt idx="719">
                  <c:v>299.58333333333297</c:v>
                </c:pt>
                <c:pt idx="720">
                  <c:v>299.99999999999966</c:v>
                </c:pt>
                <c:pt idx="721">
                  <c:v>300.41666666666634</c:v>
                </c:pt>
                <c:pt idx="722">
                  <c:v>300.83333333333303</c:v>
                </c:pt>
                <c:pt idx="723">
                  <c:v>301.24999999999972</c:v>
                </c:pt>
                <c:pt idx="724">
                  <c:v>301.6666666666664</c:v>
                </c:pt>
                <c:pt idx="725">
                  <c:v>302.08333333333309</c:v>
                </c:pt>
                <c:pt idx="726">
                  <c:v>302.49999999999977</c:v>
                </c:pt>
                <c:pt idx="727">
                  <c:v>302.91666666666646</c:v>
                </c:pt>
                <c:pt idx="728">
                  <c:v>303.33333333333314</c:v>
                </c:pt>
                <c:pt idx="729">
                  <c:v>303.74999999999983</c:v>
                </c:pt>
                <c:pt idx="730">
                  <c:v>304.16666666666652</c:v>
                </c:pt>
                <c:pt idx="731">
                  <c:v>304.5833333333332</c:v>
                </c:pt>
                <c:pt idx="732">
                  <c:v>304.99999999999989</c:v>
                </c:pt>
                <c:pt idx="733">
                  <c:v>305.41666666666657</c:v>
                </c:pt>
                <c:pt idx="734">
                  <c:v>305.83333333333326</c:v>
                </c:pt>
                <c:pt idx="735">
                  <c:v>306.24999999999994</c:v>
                </c:pt>
                <c:pt idx="736">
                  <c:v>306.66666666666663</c:v>
                </c:pt>
                <c:pt idx="737">
                  <c:v>307.08333333333331</c:v>
                </c:pt>
                <c:pt idx="738">
                  <c:v>307.5</c:v>
                </c:pt>
                <c:pt idx="739">
                  <c:v>307.91666666666669</c:v>
                </c:pt>
                <c:pt idx="740">
                  <c:v>308.33333333333337</c:v>
                </c:pt>
                <c:pt idx="741">
                  <c:v>308.75000000000006</c:v>
                </c:pt>
                <c:pt idx="742">
                  <c:v>309.16666666666674</c:v>
                </c:pt>
                <c:pt idx="743">
                  <c:v>309.58333333333343</c:v>
                </c:pt>
                <c:pt idx="744">
                  <c:v>310.00000000000011</c:v>
                </c:pt>
                <c:pt idx="745">
                  <c:v>310.4166666666668</c:v>
                </c:pt>
                <c:pt idx="746">
                  <c:v>310.83333333333348</c:v>
                </c:pt>
                <c:pt idx="747">
                  <c:v>311.25000000000017</c:v>
                </c:pt>
                <c:pt idx="748">
                  <c:v>311.66666666666686</c:v>
                </c:pt>
                <c:pt idx="749">
                  <c:v>312.08333333333354</c:v>
                </c:pt>
                <c:pt idx="750">
                  <c:v>312.50000000000023</c:v>
                </c:pt>
                <c:pt idx="751">
                  <c:v>312.91666666666691</c:v>
                </c:pt>
                <c:pt idx="752">
                  <c:v>313.3333333333336</c:v>
                </c:pt>
                <c:pt idx="753">
                  <c:v>313.75000000000028</c:v>
                </c:pt>
                <c:pt idx="754">
                  <c:v>314.16666666666697</c:v>
                </c:pt>
                <c:pt idx="755">
                  <c:v>314.58333333333366</c:v>
                </c:pt>
                <c:pt idx="756">
                  <c:v>315.00000000000034</c:v>
                </c:pt>
                <c:pt idx="757">
                  <c:v>315.41666666666703</c:v>
                </c:pt>
                <c:pt idx="758">
                  <c:v>315.83333333333371</c:v>
                </c:pt>
                <c:pt idx="759">
                  <c:v>316.2500000000004</c:v>
                </c:pt>
                <c:pt idx="760">
                  <c:v>316.66666666666708</c:v>
                </c:pt>
                <c:pt idx="761">
                  <c:v>317.08333333333377</c:v>
                </c:pt>
                <c:pt idx="762">
                  <c:v>317.50000000000045</c:v>
                </c:pt>
                <c:pt idx="763">
                  <c:v>317.91666666666714</c:v>
                </c:pt>
                <c:pt idx="764">
                  <c:v>318.33333333333383</c:v>
                </c:pt>
                <c:pt idx="765">
                  <c:v>318.75000000000051</c:v>
                </c:pt>
                <c:pt idx="766">
                  <c:v>319.1666666666672</c:v>
                </c:pt>
                <c:pt idx="767">
                  <c:v>319.58333333333388</c:v>
                </c:pt>
                <c:pt idx="768">
                  <c:v>320.00000000000057</c:v>
                </c:pt>
                <c:pt idx="769">
                  <c:v>320.41666666666725</c:v>
                </c:pt>
                <c:pt idx="770">
                  <c:v>320.83333333333394</c:v>
                </c:pt>
                <c:pt idx="771">
                  <c:v>321.25000000000063</c:v>
                </c:pt>
                <c:pt idx="772">
                  <c:v>321.66666666666731</c:v>
                </c:pt>
                <c:pt idx="773">
                  <c:v>322.083333333334</c:v>
                </c:pt>
                <c:pt idx="774">
                  <c:v>322.50000000000068</c:v>
                </c:pt>
                <c:pt idx="775">
                  <c:v>322.91666666666737</c:v>
                </c:pt>
                <c:pt idx="776">
                  <c:v>323.33333333333405</c:v>
                </c:pt>
                <c:pt idx="777">
                  <c:v>323.75000000000074</c:v>
                </c:pt>
                <c:pt idx="778">
                  <c:v>324.16666666666742</c:v>
                </c:pt>
                <c:pt idx="779">
                  <c:v>324.58333333333411</c:v>
                </c:pt>
                <c:pt idx="780">
                  <c:v>325.0000000000008</c:v>
                </c:pt>
                <c:pt idx="781">
                  <c:v>325.41666666666748</c:v>
                </c:pt>
                <c:pt idx="782">
                  <c:v>325.83333333333417</c:v>
                </c:pt>
                <c:pt idx="783">
                  <c:v>326.25000000000085</c:v>
                </c:pt>
                <c:pt idx="784">
                  <c:v>326.66666666666754</c:v>
                </c:pt>
                <c:pt idx="785">
                  <c:v>327.08333333333422</c:v>
                </c:pt>
                <c:pt idx="786">
                  <c:v>327.50000000000091</c:v>
                </c:pt>
                <c:pt idx="787">
                  <c:v>327.9166666666676</c:v>
                </c:pt>
                <c:pt idx="788">
                  <c:v>328.33333333333428</c:v>
                </c:pt>
                <c:pt idx="789">
                  <c:v>328.75000000000097</c:v>
                </c:pt>
                <c:pt idx="790">
                  <c:v>329.16666666666765</c:v>
                </c:pt>
                <c:pt idx="791">
                  <c:v>329.58333333333434</c:v>
                </c:pt>
                <c:pt idx="792">
                  <c:v>330.00000000000102</c:v>
                </c:pt>
                <c:pt idx="793">
                  <c:v>330.41666666666771</c:v>
                </c:pt>
                <c:pt idx="794">
                  <c:v>330.83333333333439</c:v>
                </c:pt>
                <c:pt idx="795">
                  <c:v>331.25000000000108</c:v>
                </c:pt>
                <c:pt idx="796">
                  <c:v>331.66666666666777</c:v>
                </c:pt>
                <c:pt idx="797">
                  <c:v>332.08333333333445</c:v>
                </c:pt>
                <c:pt idx="798">
                  <c:v>332.50000000000114</c:v>
                </c:pt>
                <c:pt idx="799">
                  <c:v>332.91666666666782</c:v>
                </c:pt>
                <c:pt idx="800">
                  <c:v>333.33333333333451</c:v>
                </c:pt>
                <c:pt idx="801">
                  <c:v>333.75000000000119</c:v>
                </c:pt>
                <c:pt idx="802">
                  <c:v>334.16666666666788</c:v>
                </c:pt>
                <c:pt idx="803">
                  <c:v>334.58333333333456</c:v>
                </c:pt>
                <c:pt idx="804">
                  <c:v>335.00000000000125</c:v>
                </c:pt>
                <c:pt idx="805">
                  <c:v>335.41666666666794</c:v>
                </c:pt>
                <c:pt idx="806">
                  <c:v>335.83333333333462</c:v>
                </c:pt>
                <c:pt idx="807">
                  <c:v>336.25000000000131</c:v>
                </c:pt>
                <c:pt idx="808">
                  <c:v>336.66666666666799</c:v>
                </c:pt>
                <c:pt idx="809">
                  <c:v>337.08333333333468</c:v>
                </c:pt>
                <c:pt idx="810">
                  <c:v>337.50000000000136</c:v>
                </c:pt>
                <c:pt idx="811">
                  <c:v>337.91666666666805</c:v>
                </c:pt>
                <c:pt idx="812">
                  <c:v>338.33333333333474</c:v>
                </c:pt>
                <c:pt idx="813">
                  <c:v>338.75000000000142</c:v>
                </c:pt>
                <c:pt idx="814">
                  <c:v>339.16666666666811</c:v>
                </c:pt>
                <c:pt idx="815">
                  <c:v>339.58333333333479</c:v>
                </c:pt>
                <c:pt idx="816">
                  <c:v>340.00000000000148</c:v>
                </c:pt>
                <c:pt idx="817">
                  <c:v>340.41666666666816</c:v>
                </c:pt>
                <c:pt idx="818">
                  <c:v>340.83333333333485</c:v>
                </c:pt>
                <c:pt idx="819">
                  <c:v>341.25000000000153</c:v>
                </c:pt>
                <c:pt idx="820">
                  <c:v>341.66666666666822</c:v>
                </c:pt>
                <c:pt idx="821">
                  <c:v>342.08333333333491</c:v>
                </c:pt>
                <c:pt idx="822">
                  <c:v>342.50000000000159</c:v>
                </c:pt>
                <c:pt idx="823">
                  <c:v>342.91666666666828</c:v>
                </c:pt>
                <c:pt idx="824">
                  <c:v>343.33333333333496</c:v>
                </c:pt>
                <c:pt idx="825">
                  <c:v>343.75000000000165</c:v>
                </c:pt>
                <c:pt idx="826">
                  <c:v>344.16666666666833</c:v>
                </c:pt>
                <c:pt idx="827">
                  <c:v>344.58333333333502</c:v>
                </c:pt>
                <c:pt idx="828">
                  <c:v>345.00000000000171</c:v>
                </c:pt>
                <c:pt idx="829">
                  <c:v>345.41666666666839</c:v>
                </c:pt>
                <c:pt idx="830">
                  <c:v>345.83333333333508</c:v>
                </c:pt>
                <c:pt idx="831">
                  <c:v>346.25000000000176</c:v>
                </c:pt>
                <c:pt idx="832">
                  <c:v>346.66666666666845</c:v>
                </c:pt>
                <c:pt idx="833">
                  <c:v>347.08333333333513</c:v>
                </c:pt>
                <c:pt idx="834">
                  <c:v>347.50000000000182</c:v>
                </c:pt>
                <c:pt idx="835">
                  <c:v>347.9166666666685</c:v>
                </c:pt>
                <c:pt idx="836">
                  <c:v>348.33333333333519</c:v>
                </c:pt>
                <c:pt idx="837">
                  <c:v>348.75000000000188</c:v>
                </c:pt>
                <c:pt idx="838">
                  <c:v>349.16666666666856</c:v>
                </c:pt>
                <c:pt idx="839">
                  <c:v>349.58333333333525</c:v>
                </c:pt>
                <c:pt idx="840">
                  <c:v>350.00000000000193</c:v>
                </c:pt>
                <c:pt idx="841">
                  <c:v>350.41666666666862</c:v>
                </c:pt>
                <c:pt idx="842">
                  <c:v>350.8333333333353</c:v>
                </c:pt>
                <c:pt idx="843">
                  <c:v>351.25000000000199</c:v>
                </c:pt>
                <c:pt idx="844">
                  <c:v>351.66666666666868</c:v>
                </c:pt>
                <c:pt idx="845">
                  <c:v>352.08333333333536</c:v>
                </c:pt>
                <c:pt idx="846">
                  <c:v>352.50000000000205</c:v>
                </c:pt>
                <c:pt idx="847">
                  <c:v>352.91666666666873</c:v>
                </c:pt>
                <c:pt idx="848">
                  <c:v>353.33333333333542</c:v>
                </c:pt>
                <c:pt idx="849">
                  <c:v>353.7500000000021</c:v>
                </c:pt>
                <c:pt idx="850">
                  <c:v>354.16666666666879</c:v>
                </c:pt>
                <c:pt idx="851">
                  <c:v>354.58333333333547</c:v>
                </c:pt>
                <c:pt idx="852">
                  <c:v>355.00000000000216</c:v>
                </c:pt>
                <c:pt idx="853">
                  <c:v>355.41666666666885</c:v>
                </c:pt>
                <c:pt idx="854">
                  <c:v>355.83333333333553</c:v>
                </c:pt>
                <c:pt idx="855">
                  <c:v>356.25000000000222</c:v>
                </c:pt>
                <c:pt idx="856">
                  <c:v>356.6666666666689</c:v>
                </c:pt>
                <c:pt idx="857">
                  <c:v>357.08333333333559</c:v>
                </c:pt>
                <c:pt idx="858">
                  <c:v>357.50000000000227</c:v>
                </c:pt>
                <c:pt idx="859">
                  <c:v>357.91666666666896</c:v>
                </c:pt>
                <c:pt idx="860">
                  <c:v>358.33333333333564</c:v>
                </c:pt>
                <c:pt idx="861">
                  <c:v>358.75000000000233</c:v>
                </c:pt>
                <c:pt idx="862">
                  <c:v>359.16666666666902</c:v>
                </c:pt>
                <c:pt idx="863">
                  <c:v>359.5833333333357</c:v>
                </c:pt>
                <c:pt idx="864">
                  <c:v>360.00000000000239</c:v>
                </c:pt>
                <c:pt idx="865">
                  <c:v>360.41666666666907</c:v>
                </c:pt>
                <c:pt idx="866">
                  <c:v>360.83333333333576</c:v>
                </c:pt>
                <c:pt idx="867">
                  <c:v>361.25000000000244</c:v>
                </c:pt>
                <c:pt idx="868">
                  <c:v>361.66666666666913</c:v>
                </c:pt>
                <c:pt idx="869">
                  <c:v>362.08333333333582</c:v>
                </c:pt>
                <c:pt idx="870">
                  <c:v>362.5000000000025</c:v>
                </c:pt>
                <c:pt idx="871">
                  <c:v>362.91666666666919</c:v>
                </c:pt>
                <c:pt idx="872">
                  <c:v>363.33333333333587</c:v>
                </c:pt>
                <c:pt idx="873">
                  <c:v>363.75000000000256</c:v>
                </c:pt>
                <c:pt idx="874">
                  <c:v>364.16666666666924</c:v>
                </c:pt>
                <c:pt idx="875">
                  <c:v>364.58333333333593</c:v>
                </c:pt>
                <c:pt idx="876">
                  <c:v>365</c:v>
                </c:pt>
              </c:numCache>
            </c:numRef>
          </c:xVal>
          <c:yVal>
            <c:numRef>
              <c:f>Model!$H$3:$H$879</c:f>
              <c:numCache>
                <c:formatCode>General</c:formatCode>
                <c:ptCount val="87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6-4253-B6C3-23A208A64820}"/>
            </c:ext>
          </c:extLst>
        </c:ser>
        <c:ser>
          <c:idx val="1"/>
          <c:order val="1"/>
          <c:tx>
            <c:strRef>
              <c:f>Model!$I$2</c:f>
              <c:strCache>
                <c:ptCount val="1"/>
                <c:pt idx="0">
                  <c:v>Susceptible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Model!$G$3:$G$879</c:f>
              <c:numCache>
                <c:formatCode>General</c:formatCode>
                <c:ptCount val="877"/>
                <c:pt idx="0">
                  <c:v>0</c:v>
                </c:pt>
                <c:pt idx="1">
                  <c:v>0.41666666666666669</c:v>
                </c:pt>
                <c:pt idx="2">
                  <c:v>0.83333333333333337</c:v>
                </c:pt>
                <c:pt idx="3">
                  <c:v>1.25</c:v>
                </c:pt>
                <c:pt idx="4">
                  <c:v>1.6666666666666667</c:v>
                </c:pt>
                <c:pt idx="5">
                  <c:v>2.0833333333333335</c:v>
                </c:pt>
                <c:pt idx="6">
                  <c:v>2.5</c:v>
                </c:pt>
                <c:pt idx="7">
                  <c:v>2.9166666666666665</c:v>
                </c:pt>
                <c:pt idx="8">
                  <c:v>3.333333333333333</c:v>
                </c:pt>
                <c:pt idx="9">
                  <c:v>3.7499999999999996</c:v>
                </c:pt>
                <c:pt idx="10">
                  <c:v>4.1666666666666661</c:v>
                </c:pt>
                <c:pt idx="11">
                  <c:v>4.583333333333333</c:v>
                </c:pt>
                <c:pt idx="12">
                  <c:v>5</c:v>
                </c:pt>
                <c:pt idx="13">
                  <c:v>5.416666666666667</c:v>
                </c:pt>
                <c:pt idx="14">
                  <c:v>5.8333333333333339</c:v>
                </c:pt>
                <c:pt idx="15">
                  <c:v>6.2500000000000009</c:v>
                </c:pt>
                <c:pt idx="16">
                  <c:v>6.6666666666666679</c:v>
                </c:pt>
                <c:pt idx="17">
                  <c:v>7.0833333333333348</c:v>
                </c:pt>
                <c:pt idx="18">
                  <c:v>7.5000000000000018</c:v>
                </c:pt>
                <c:pt idx="19">
                  <c:v>7.9166666666666687</c:v>
                </c:pt>
                <c:pt idx="20">
                  <c:v>8.3333333333333357</c:v>
                </c:pt>
                <c:pt idx="21">
                  <c:v>8.7500000000000018</c:v>
                </c:pt>
                <c:pt idx="22">
                  <c:v>9.1666666666666679</c:v>
                </c:pt>
                <c:pt idx="23">
                  <c:v>9.5833333333333339</c:v>
                </c:pt>
                <c:pt idx="24">
                  <c:v>10</c:v>
                </c:pt>
                <c:pt idx="25">
                  <c:v>10.416666666666666</c:v>
                </c:pt>
                <c:pt idx="26">
                  <c:v>10.833333333333332</c:v>
                </c:pt>
                <c:pt idx="27">
                  <c:v>11.249999999999998</c:v>
                </c:pt>
                <c:pt idx="28">
                  <c:v>11.666666666666664</c:v>
                </c:pt>
                <c:pt idx="29">
                  <c:v>12.08333333333333</c:v>
                </c:pt>
                <c:pt idx="30">
                  <c:v>12.499999999999996</c:v>
                </c:pt>
                <c:pt idx="31">
                  <c:v>12.916666666666663</c:v>
                </c:pt>
                <c:pt idx="32">
                  <c:v>13.333333333333329</c:v>
                </c:pt>
                <c:pt idx="33">
                  <c:v>13.749999999999995</c:v>
                </c:pt>
                <c:pt idx="34">
                  <c:v>14.166666666666661</c:v>
                </c:pt>
                <c:pt idx="35">
                  <c:v>14.583333333333327</c:v>
                </c:pt>
                <c:pt idx="36">
                  <c:v>14.999999999999993</c:v>
                </c:pt>
                <c:pt idx="37">
                  <c:v>15.416666666666659</c:v>
                </c:pt>
                <c:pt idx="38">
                  <c:v>15.833333333333325</c:v>
                </c:pt>
                <c:pt idx="39">
                  <c:v>16.249999999999993</c:v>
                </c:pt>
                <c:pt idx="40">
                  <c:v>16.666666666666661</c:v>
                </c:pt>
                <c:pt idx="41">
                  <c:v>17.083333333333329</c:v>
                </c:pt>
                <c:pt idx="42">
                  <c:v>17.499999999999996</c:v>
                </c:pt>
                <c:pt idx="43">
                  <c:v>17.916666666666664</c:v>
                </c:pt>
                <c:pt idx="44">
                  <c:v>18.333333333333332</c:v>
                </c:pt>
                <c:pt idx="45">
                  <c:v>18.75</c:v>
                </c:pt>
                <c:pt idx="46">
                  <c:v>19.166666666666668</c:v>
                </c:pt>
                <c:pt idx="47">
                  <c:v>19.583333333333336</c:v>
                </c:pt>
                <c:pt idx="48">
                  <c:v>20.000000000000004</c:v>
                </c:pt>
                <c:pt idx="49">
                  <c:v>20.416666666666671</c:v>
                </c:pt>
                <c:pt idx="50">
                  <c:v>20.833333333333339</c:v>
                </c:pt>
                <c:pt idx="51">
                  <c:v>21.250000000000007</c:v>
                </c:pt>
                <c:pt idx="52">
                  <c:v>21.666666666666675</c:v>
                </c:pt>
                <c:pt idx="53">
                  <c:v>22.083333333333343</c:v>
                </c:pt>
                <c:pt idx="54">
                  <c:v>22.500000000000011</c:v>
                </c:pt>
                <c:pt idx="55">
                  <c:v>22.916666666666679</c:v>
                </c:pt>
                <c:pt idx="56">
                  <c:v>23.333333333333346</c:v>
                </c:pt>
                <c:pt idx="57">
                  <c:v>23.750000000000014</c:v>
                </c:pt>
                <c:pt idx="58">
                  <c:v>24.166666666666682</c:v>
                </c:pt>
                <c:pt idx="59">
                  <c:v>24.58333333333335</c:v>
                </c:pt>
                <c:pt idx="60">
                  <c:v>25.000000000000018</c:v>
                </c:pt>
                <c:pt idx="61">
                  <c:v>25.416666666666686</c:v>
                </c:pt>
                <c:pt idx="62">
                  <c:v>25.833333333333353</c:v>
                </c:pt>
                <c:pt idx="63">
                  <c:v>26.250000000000021</c:v>
                </c:pt>
                <c:pt idx="64">
                  <c:v>26.666666666666689</c:v>
                </c:pt>
                <c:pt idx="65">
                  <c:v>27.083333333333357</c:v>
                </c:pt>
                <c:pt idx="66">
                  <c:v>27.500000000000025</c:v>
                </c:pt>
                <c:pt idx="67">
                  <c:v>27.916666666666693</c:v>
                </c:pt>
                <c:pt idx="68">
                  <c:v>28.333333333333361</c:v>
                </c:pt>
                <c:pt idx="69">
                  <c:v>28.750000000000028</c:v>
                </c:pt>
                <c:pt idx="70">
                  <c:v>29.166666666666696</c:v>
                </c:pt>
                <c:pt idx="71">
                  <c:v>29.583333333333364</c:v>
                </c:pt>
                <c:pt idx="72">
                  <c:v>30.000000000000032</c:v>
                </c:pt>
                <c:pt idx="73">
                  <c:v>30.4166666666667</c:v>
                </c:pt>
                <c:pt idx="74">
                  <c:v>30.833333333333368</c:v>
                </c:pt>
                <c:pt idx="75">
                  <c:v>31.250000000000036</c:v>
                </c:pt>
                <c:pt idx="76">
                  <c:v>31.666666666666703</c:v>
                </c:pt>
                <c:pt idx="77">
                  <c:v>32.083333333333371</c:v>
                </c:pt>
                <c:pt idx="78">
                  <c:v>32.500000000000036</c:v>
                </c:pt>
                <c:pt idx="79">
                  <c:v>32.9166666666667</c:v>
                </c:pt>
                <c:pt idx="80">
                  <c:v>33.333333333333364</c:v>
                </c:pt>
                <c:pt idx="81">
                  <c:v>33.750000000000028</c:v>
                </c:pt>
                <c:pt idx="82">
                  <c:v>34.166666666666693</c:v>
                </c:pt>
                <c:pt idx="83">
                  <c:v>34.583333333333357</c:v>
                </c:pt>
                <c:pt idx="84">
                  <c:v>35.000000000000021</c:v>
                </c:pt>
                <c:pt idx="85">
                  <c:v>35.416666666666686</c:v>
                </c:pt>
                <c:pt idx="86">
                  <c:v>35.83333333333335</c:v>
                </c:pt>
                <c:pt idx="87">
                  <c:v>36.250000000000014</c:v>
                </c:pt>
                <c:pt idx="88">
                  <c:v>36.666666666666679</c:v>
                </c:pt>
                <c:pt idx="89">
                  <c:v>37.083333333333343</c:v>
                </c:pt>
                <c:pt idx="90">
                  <c:v>37.500000000000007</c:v>
                </c:pt>
                <c:pt idx="91">
                  <c:v>37.916666666666671</c:v>
                </c:pt>
                <c:pt idx="92">
                  <c:v>38.333333333333336</c:v>
                </c:pt>
                <c:pt idx="93">
                  <c:v>38.75</c:v>
                </c:pt>
                <c:pt idx="94">
                  <c:v>39.166666666666664</c:v>
                </c:pt>
                <c:pt idx="95">
                  <c:v>39.583333333333329</c:v>
                </c:pt>
                <c:pt idx="96">
                  <c:v>39.999999999999993</c:v>
                </c:pt>
                <c:pt idx="97">
                  <c:v>40.416666666666657</c:v>
                </c:pt>
                <c:pt idx="98">
                  <c:v>40.833333333333321</c:v>
                </c:pt>
                <c:pt idx="99">
                  <c:v>41.249999999999986</c:v>
                </c:pt>
                <c:pt idx="100">
                  <c:v>41.66666666666665</c:v>
                </c:pt>
                <c:pt idx="101">
                  <c:v>42.083333333333314</c:v>
                </c:pt>
                <c:pt idx="102">
                  <c:v>42.499999999999979</c:v>
                </c:pt>
                <c:pt idx="103">
                  <c:v>42.916666666666643</c:v>
                </c:pt>
                <c:pt idx="104">
                  <c:v>43.333333333333307</c:v>
                </c:pt>
                <c:pt idx="105">
                  <c:v>43.749999999999972</c:v>
                </c:pt>
                <c:pt idx="106">
                  <c:v>44.166666666666636</c:v>
                </c:pt>
                <c:pt idx="107">
                  <c:v>44.5833333333333</c:v>
                </c:pt>
                <c:pt idx="108">
                  <c:v>44.999999999999964</c:v>
                </c:pt>
                <c:pt idx="109">
                  <c:v>45.416666666666629</c:v>
                </c:pt>
                <c:pt idx="110">
                  <c:v>45.833333333333293</c:v>
                </c:pt>
                <c:pt idx="111">
                  <c:v>46.249999999999957</c:v>
                </c:pt>
                <c:pt idx="112">
                  <c:v>46.666666666666622</c:v>
                </c:pt>
                <c:pt idx="113">
                  <c:v>47.083333333333286</c:v>
                </c:pt>
                <c:pt idx="114">
                  <c:v>47.49999999999995</c:v>
                </c:pt>
                <c:pt idx="115">
                  <c:v>47.916666666666615</c:v>
                </c:pt>
                <c:pt idx="116">
                  <c:v>48.333333333333279</c:v>
                </c:pt>
                <c:pt idx="117">
                  <c:v>48.749999999999943</c:v>
                </c:pt>
                <c:pt idx="118">
                  <c:v>49.166666666666607</c:v>
                </c:pt>
                <c:pt idx="119">
                  <c:v>49.583333333333272</c:v>
                </c:pt>
                <c:pt idx="120">
                  <c:v>49.999999999999936</c:v>
                </c:pt>
                <c:pt idx="121">
                  <c:v>50.4166666666666</c:v>
                </c:pt>
                <c:pt idx="122">
                  <c:v>50.833333333333265</c:v>
                </c:pt>
                <c:pt idx="123">
                  <c:v>51.249999999999929</c:v>
                </c:pt>
                <c:pt idx="124">
                  <c:v>51.666666666666593</c:v>
                </c:pt>
                <c:pt idx="125">
                  <c:v>52.083333333333258</c:v>
                </c:pt>
                <c:pt idx="126">
                  <c:v>52.499999999999922</c:v>
                </c:pt>
                <c:pt idx="127">
                  <c:v>52.916666666666586</c:v>
                </c:pt>
                <c:pt idx="128">
                  <c:v>53.33333333333325</c:v>
                </c:pt>
                <c:pt idx="129">
                  <c:v>53.749999999999915</c:v>
                </c:pt>
                <c:pt idx="130">
                  <c:v>54.166666666666579</c:v>
                </c:pt>
                <c:pt idx="131">
                  <c:v>54.583333333333243</c:v>
                </c:pt>
                <c:pt idx="132">
                  <c:v>54.999999999999908</c:v>
                </c:pt>
                <c:pt idx="133">
                  <c:v>55.416666666666572</c:v>
                </c:pt>
                <c:pt idx="134">
                  <c:v>55.833333333333236</c:v>
                </c:pt>
                <c:pt idx="135">
                  <c:v>56.249999999999901</c:v>
                </c:pt>
                <c:pt idx="136">
                  <c:v>56.666666666666565</c:v>
                </c:pt>
                <c:pt idx="137">
                  <c:v>57.083333333333229</c:v>
                </c:pt>
                <c:pt idx="138">
                  <c:v>57.499999999999893</c:v>
                </c:pt>
                <c:pt idx="139">
                  <c:v>57.916666666666558</c:v>
                </c:pt>
                <c:pt idx="140">
                  <c:v>58.333333333333222</c:v>
                </c:pt>
                <c:pt idx="141">
                  <c:v>58.749999999999886</c:v>
                </c:pt>
                <c:pt idx="142">
                  <c:v>59.166666666666551</c:v>
                </c:pt>
                <c:pt idx="143">
                  <c:v>59.583333333333215</c:v>
                </c:pt>
                <c:pt idx="144">
                  <c:v>59.999999999999879</c:v>
                </c:pt>
                <c:pt idx="145">
                  <c:v>60.416666666666544</c:v>
                </c:pt>
                <c:pt idx="146">
                  <c:v>60.833333333333208</c:v>
                </c:pt>
                <c:pt idx="147">
                  <c:v>61.249999999999872</c:v>
                </c:pt>
                <c:pt idx="148">
                  <c:v>61.666666666666536</c:v>
                </c:pt>
                <c:pt idx="149">
                  <c:v>62.083333333333201</c:v>
                </c:pt>
                <c:pt idx="150">
                  <c:v>62.499999999999865</c:v>
                </c:pt>
                <c:pt idx="151">
                  <c:v>62.916666666666529</c:v>
                </c:pt>
                <c:pt idx="152">
                  <c:v>63.333333333333194</c:v>
                </c:pt>
                <c:pt idx="153">
                  <c:v>63.749999999999858</c:v>
                </c:pt>
                <c:pt idx="154">
                  <c:v>64.166666666666529</c:v>
                </c:pt>
                <c:pt idx="155">
                  <c:v>64.583333333333201</c:v>
                </c:pt>
                <c:pt idx="156">
                  <c:v>64.999999999999872</c:v>
                </c:pt>
                <c:pt idx="157">
                  <c:v>65.416666666666544</c:v>
                </c:pt>
                <c:pt idx="158">
                  <c:v>65.833333333333215</c:v>
                </c:pt>
                <c:pt idx="159">
                  <c:v>66.249999999999886</c:v>
                </c:pt>
                <c:pt idx="160">
                  <c:v>66.666666666666558</c:v>
                </c:pt>
                <c:pt idx="161">
                  <c:v>67.083333333333229</c:v>
                </c:pt>
                <c:pt idx="162">
                  <c:v>67.499999999999901</c:v>
                </c:pt>
                <c:pt idx="163">
                  <c:v>67.916666666666572</c:v>
                </c:pt>
                <c:pt idx="164">
                  <c:v>68.333333333333243</c:v>
                </c:pt>
                <c:pt idx="165">
                  <c:v>68.749999999999915</c:v>
                </c:pt>
                <c:pt idx="166">
                  <c:v>69.166666666666586</c:v>
                </c:pt>
                <c:pt idx="167">
                  <c:v>69.583333333333258</c:v>
                </c:pt>
                <c:pt idx="168">
                  <c:v>69.999999999999929</c:v>
                </c:pt>
                <c:pt idx="169">
                  <c:v>70.4166666666666</c:v>
                </c:pt>
                <c:pt idx="170">
                  <c:v>70.833333333333272</c:v>
                </c:pt>
                <c:pt idx="171">
                  <c:v>71.249999999999943</c:v>
                </c:pt>
                <c:pt idx="172">
                  <c:v>71.666666666666615</c:v>
                </c:pt>
                <c:pt idx="173">
                  <c:v>72.083333333333286</c:v>
                </c:pt>
                <c:pt idx="174">
                  <c:v>72.499999999999957</c:v>
                </c:pt>
                <c:pt idx="175">
                  <c:v>72.916666666666629</c:v>
                </c:pt>
                <c:pt idx="176">
                  <c:v>73.3333333333333</c:v>
                </c:pt>
                <c:pt idx="177">
                  <c:v>73.749999999999972</c:v>
                </c:pt>
                <c:pt idx="178">
                  <c:v>74.166666666666643</c:v>
                </c:pt>
                <c:pt idx="179">
                  <c:v>74.583333333333314</c:v>
                </c:pt>
                <c:pt idx="180">
                  <c:v>74.999999999999986</c:v>
                </c:pt>
                <c:pt idx="181">
                  <c:v>75.416666666666657</c:v>
                </c:pt>
                <c:pt idx="182">
                  <c:v>75.833333333333329</c:v>
                </c:pt>
                <c:pt idx="183">
                  <c:v>76.25</c:v>
                </c:pt>
                <c:pt idx="184">
                  <c:v>76.666666666666671</c:v>
                </c:pt>
                <c:pt idx="185">
                  <c:v>77.083333333333343</c:v>
                </c:pt>
                <c:pt idx="186">
                  <c:v>77.500000000000014</c:v>
                </c:pt>
                <c:pt idx="187">
                  <c:v>77.916666666666686</c:v>
                </c:pt>
                <c:pt idx="188">
                  <c:v>78.333333333333357</c:v>
                </c:pt>
                <c:pt idx="189">
                  <c:v>78.750000000000028</c:v>
                </c:pt>
                <c:pt idx="190">
                  <c:v>79.1666666666667</c:v>
                </c:pt>
                <c:pt idx="191">
                  <c:v>79.583333333333371</c:v>
                </c:pt>
                <c:pt idx="192">
                  <c:v>80.000000000000043</c:v>
                </c:pt>
                <c:pt idx="193">
                  <c:v>80.416666666666714</c:v>
                </c:pt>
                <c:pt idx="194">
                  <c:v>80.833333333333385</c:v>
                </c:pt>
                <c:pt idx="195">
                  <c:v>81.250000000000057</c:v>
                </c:pt>
                <c:pt idx="196">
                  <c:v>81.666666666666728</c:v>
                </c:pt>
                <c:pt idx="197">
                  <c:v>82.0833333333334</c:v>
                </c:pt>
                <c:pt idx="198">
                  <c:v>82.500000000000071</c:v>
                </c:pt>
                <c:pt idx="199">
                  <c:v>82.916666666666742</c:v>
                </c:pt>
                <c:pt idx="200">
                  <c:v>83.333333333333414</c:v>
                </c:pt>
                <c:pt idx="201">
                  <c:v>83.750000000000085</c:v>
                </c:pt>
                <c:pt idx="202">
                  <c:v>84.166666666666757</c:v>
                </c:pt>
                <c:pt idx="203">
                  <c:v>84.583333333333428</c:v>
                </c:pt>
                <c:pt idx="204">
                  <c:v>85.000000000000099</c:v>
                </c:pt>
                <c:pt idx="205">
                  <c:v>85.416666666666771</c:v>
                </c:pt>
                <c:pt idx="206">
                  <c:v>85.833333333333442</c:v>
                </c:pt>
                <c:pt idx="207">
                  <c:v>86.250000000000114</c:v>
                </c:pt>
                <c:pt idx="208">
                  <c:v>86.666666666666785</c:v>
                </c:pt>
                <c:pt idx="209">
                  <c:v>87.083333333333456</c:v>
                </c:pt>
                <c:pt idx="210">
                  <c:v>87.500000000000128</c:v>
                </c:pt>
                <c:pt idx="211">
                  <c:v>87.916666666666799</c:v>
                </c:pt>
                <c:pt idx="212">
                  <c:v>88.333333333333471</c:v>
                </c:pt>
                <c:pt idx="213">
                  <c:v>88.750000000000142</c:v>
                </c:pt>
                <c:pt idx="214">
                  <c:v>89.166666666666814</c:v>
                </c:pt>
                <c:pt idx="215">
                  <c:v>89.583333333333485</c:v>
                </c:pt>
                <c:pt idx="216">
                  <c:v>90.000000000000156</c:v>
                </c:pt>
                <c:pt idx="217">
                  <c:v>90.416666666666828</c:v>
                </c:pt>
                <c:pt idx="218">
                  <c:v>90.833333333333499</c:v>
                </c:pt>
                <c:pt idx="219">
                  <c:v>91.250000000000171</c:v>
                </c:pt>
                <c:pt idx="220">
                  <c:v>91.666666666666842</c:v>
                </c:pt>
                <c:pt idx="221">
                  <c:v>92.083333333333513</c:v>
                </c:pt>
                <c:pt idx="222">
                  <c:v>92.500000000000185</c:v>
                </c:pt>
                <c:pt idx="223">
                  <c:v>92.916666666666856</c:v>
                </c:pt>
                <c:pt idx="224">
                  <c:v>93.333333333333528</c:v>
                </c:pt>
                <c:pt idx="225">
                  <c:v>93.750000000000199</c:v>
                </c:pt>
                <c:pt idx="226">
                  <c:v>94.16666666666687</c:v>
                </c:pt>
                <c:pt idx="227">
                  <c:v>94.583333333333542</c:v>
                </c:pt>
                <c:pt idx="228">
                  <c:v>95.000000000000213</c:v>
                </c:pt>
                <c:pt idx="229">
                  <c:v>95.416666666666885</c:v>
                </c:pt>
                <c:pt idx="230">
                  <c:v>95.833333333333556</c:v>
                </c:pt>
                <c:pt idx="231">
                  <c:v>96.250000000000227</c:v>
                </c:pt>
                <c:pt idx="232">
                  <c:v>96.666666666666899</c:v>
                </c:pt>
                <c:pt idx="233">
                  <c:v>97.08333333333357</c:v>
                </c:pt>
                <c:pt idx="234">
                  <c:v>97.500000000000242</c:v>
                </c:pt>
                <c:pt idx="235">
                  <c:v>97.916666666666913</c:v>
                </c:pt>
                <c:pt idx="236">
                  <c:v>98.333333333333584</c:v>
                </c:pt>
                <c:pt idx="237">
                  <c:v>98.750000000000256</c:v>
                </c:pt>
                <c:pt idx="238">
                  <c:v>99.166666666666927</c:v>
                </c:pt>
                <c:pt idx="239">
                  <c:v>99.583333333333599</c:v>
                </c:pt>
                <c:pt idx="240">
                  <c:v>100.00000000000027</c:v>
                </c:pt>
                <c:pt idx="241">
                  <c:v>100.41666666666694</c:v>
                </c:pt>
                <c:pt idx="242">
                  <c:v>100.83333333333361</c:v>
                </c:pt>
                <c:pt idx="243">
                  <c:v>101.25000000000028</c:v>
                </c:pt>
                <c:pt idx="244">
                  <c:v>101.66666666666696</c:v>
                </c:pt>
                <c:pt idx="245">
                  <c:v>102.08333333333363</c:v>
                </c:pt>
                <c:pt idx="246">
                  <c:v>102.5000000000003</c:v>
                </c:pt>
                <c:pt idx="247">
                  <c:v>102.91666666666697</c:v>
                </c:pt>
                <c:pt idx="248">
                  <c:v>103.33333333333364</c:v>
                </c:pt>
                <c:pt idx="249">
                  <c:v>103.75000000000031</c:v>
                </c:pt>
                <c:pt idx="250">
                  <c:v>104.16666666666698</c:v>
                </c:pt>
                <c:pt idx="251">
                  <c:v>104.58333333333366</c:v>
                </c:pt>
                <c:pt idx="252">
                  <c:v>105.00000000000033</c:v>
                </c:pt>
                <c:pt idx="253">
                  <c:v>105.416666666667</c:v>
                </c:pt>
                <c:pt idx="254">
                  <c:v>105.83333333333367</c:v>
                </c:pt>
                <c:pt idx="255">
                  <c:v>106.25000000000034</c:v>
                </c:pt>
                <c:pt idx="256">
                  <c:v>106.66666666666701</c:v>
                </c:pt>
                <c:pt idx="257">
                  <c:v>107.08333333333368</c:v>
                </c:pt>
                <c:pt idx="258">
                  <c:v>107.50000000000036</c:v>
                </c:pt>
                <c:pt idx="259">
                  <c:v>107.91666666666703</c:v>
                </c:pt>
                <c:pt idx="260">
                  <c:v>108.3333333333337</c:v>
                </c:pt>
                <c:pt idx="261">
                  <c:v>108.75000000000037</c:v>
                </c:pt>
                <c:pt idx="262">
                  <c:v>109.16666666666704</c:v>
                </c:pt>
                <c:pt idx="263">
                  <c:v>109.58333333333371</c:v>
                </c:pt>
                <c:pt idx="264">
                  <c:v>110.00000000000038</c:v>
                </c:pt>
                <c:pt idx="265">
                  <c:v>110.41666666666706</c:v>
                </c:pt>
                <c:pt idx="266">
                  <c:v>110.83333333333373</c:v>
                </c:pt>
                <c:pt idx="267">
                  <c:v>111.2500000000004</c:v>
                </c:pt>
                <c:pt idx="268">
                  <c:v>111.66666666666707</c:v>
                </c:pt>
                <c:pt idx="269">
                  <c:v>112.08333333333374</c:v>
                </c:pt>
                <c:pt idx="270">
                  <c:v>112.50000000000041</c:v>
                </c:pt>
                <c:pt idx="271">
                  <c:v>112.91666666666708</c:v>
                </c:pt>
                <c:pt idx="272">
                  <c:v>113.33333333333375</c:v>
                </c:pt>
                <c:pt idx="273">
                  <c:v>113.75000000000043</c:v>
                </c:pt>
                <c:pt idx="274">
                  <c:v>114.1666666666671</c:v>
                </c:pt>
                <c:pt idx="275">
                  <c:v>114.58333333333377</c:v>
                </c:pt>
                <c:pt idx="276">
                  <c:v>115.00000000000044</c:v>
                </c:pt>
                <c:pt idx="277">
                  <c:v>115.41666666666711</c:v>
                </c:pt>
                <c:pt idx="278">
                  <c:v>115.83333333333378</c:v>
                </c:pt>
                <c:pt idx="279">
                  <c:v>116.25000000000045</c:v>
                </c:pt>
                <c:pt idx="280">
                  <c:v>116.66666666666713</c:v>
                </c:pt>
                <c:pt idx="281">
                  <c:v>117.0833333333338</c:v>
                </c:pt>
                <c:pt idx="282">
                  <c:v>117.50000000000047</c:v>
                </c:pt>
                <c:pt idx="283">
                  <c:v>117.91666666666714</c:v>
                </c:pt>
                <c:pt idx="284">
                  <c:v>118.33333333333381</c:v>
                </c:pt>
                <c:pt idx="285">
                  <c:v>118.75000000000048</c:v>
                </c:pt>
                <c:pt idx="286">
                  <c:v>119.16666666666715</c:v>
                </c:pt>
                <c:pt idx="287">
                  <c:v>119.58333333333383</c:v>
                </c:pt>
                <c:pt idx="288">
                  <c:v>120.0000000000005</c:v>
                </c:pt>
                <c:pt idx="289">
                  <c:v>120.41666666666717</c:v>
                </c:pt>
                <c:pt idx="290">
                  <c:v>120.83333333333384</c:v>
                </c:pt>
                <c:pt idx="291">
                  <c:v>121.25000000000051</c:v>
                </c:pt>
                <c:pt idx="292">
                  <c:v>121.66666666666718</c:v>
                </c:pt>
                <c:pt idx="293">
                  <c:v>122.08333333333385</c:v>
                </c:pt>
                <c:pt idx="294">
                  <c:v>122.50000000000053</c:v>
                </c:pt>
                <c:pt idx="295">
                  <c:v>122.9166666666672</c:v>
                </c:pt>
                <c:pt idx="296">
                  <c:v>123.33333333333387</c:v>
                </c:pt>
                <c:pt idx="297">
                  <c:v>123.75000000000054</c:v>
                </c:pt>
                <c:pt idx="298">
                  <c:v>124.16666666666721</c:v>
                </c:pt>
                <c:pt idx="299">
                  <c:v>124.58333333333388</c:v>
                </c:pt>
                <c:pt idx="300">
                  <c:v>125.00000000000055</c:v>
                </c:pt>
                <c:pt idx="301">
                  <c:v>125.41666666666723</c:v>
                </c:pt>
                <c:pt idx="302">
                  <c:v>125.8333333333339</c:v>
                </c:pt>
                <c:pt idx="303">
                  <c:v>126.25000000000057</c:v>
                </c:pt>
                <c:pt idx="304">
                  <c:v>126.66666666666724</c:v>
                </c:pt>
                <c:pt idx="305">
                  <c:v>127.08333333333391</c:v>
                </c:pt>
                <c:pt idx="306">
                  <c:v>127.50000000000058</c:v>
                </c:pt>
                <c:pt idx="307">
                  <c:v>127.91666666666725</c:v>
                </c:pt>
                <c:pt idx="308">
                  <c:v>128.33333333333391</c:v>
                </c:pt>
                <c:pt idx="309">
                  <c:v>128.75000000000057</c:v>
                </c:pt>
                <c:pt idx="310">
                  <c:v>129.16666666666723</c:v>
                </c:pt>
                <c:pt idx="311">
                  <c:v>129.58333333333388</c:v>
                </c:pt>
                <c:pt idx="312">
                  <c:v>130.00000000000054</c:v>
                </c:pt>
                <c:pt idx="313">
                  <c:v>130.4166666666672</c:v>
                </c:pt>
                <c:pt idx="314">
                  <c:v>130.83333333333385</c:v>
                </c:pt>
                <c:pt idx="315">
                  <c:v>131.25000000000051</c:v>
                </c:pt>
                <c:pt idx="316">
                  <c:v>131.66666666666717</c:v>
                </c:pt>
                <c:pt idx="317">
                  <c:v>132.08333333333383</c:v>
                </c:pt>
                <c:pt idx="318">
                  <c:v>132.50000000000048</c:v>
                </c:pt>
                <c:pt idx="319">
                  <c:v>132.91666666666714</c:v>
                </c:pt>
                <c:pt idx="320">
                  <c:v>133.3333333333338</c:v>
                </c:pt>
                <c:pt idx="321">
                  <c:v>133.75000000000045</c:v>
                </c:pt>
                <c:pt idx="322">
                  <c:v>134.16666666666711</c:v>
                </c:pt>
                <c:pt idx="323">
                  <c:v>134.58333333333377</c:v>
                </c:pt>
                <c:pt idx="324">
                  <c:v>135.00000000000043</c:v>
                </c:pt>
                <c:pt idx="325">
                  <c:v>135.41666666666708</c:v>
                </c:pt>
                <c:pt idx="326">
                  <c:v>135.83333333333374</c:v>
                </c:pt>
                <c:pt idx="327">
                  <c:v>136.2500000000004</c:v>
                </c:pt>
                <c:pt idx="328">
                  <c:v>136.66666666666706</c:v>
                </c:pt>
                <c:pt idx="329">
                  <c:v>137.08333333333371</c:v>
                </c:pt>
                <c:pt idx="330">
                  <c:v>137.50000000000037</c:v>
                </c:pt>
                <c:pt idx="331">
                  <c:v>137.91666666666703</c:v>
                </c:pt>
                <c:pt idx="332">
                  <c:v>138.33333333333368</c:v>
                </c:pt>
                <c:pt idx="333">
                  <c:v>138.75000000000034</c:v>
                </c:pt>
                <c:pt idx="334">
                  <c:v>139.166666666667</c:v>
                </c:pt>
                <c:pt idx="335">
                  <c:v>139.58333333333366</c:v>
                </c:pt>
                <c:pt idx="336">
                  <c:v>140.00000000000031</c:v>
                </c:pt>
                <c:pt idx="337">
                  <c:v>140.41666666666697</c:v>
                </c:pt>
                <c:pt idx="338">
                  <c:v>140.83333333333363</c:v>
                </c:pt>
                <c:pt idx="339">
                  <c:v>141.25000000000028</c:v>
                </c:pt>
                <c:pt idx="340">
                  <c:v>141.66666666666694</c:v>
                </c:pt>
                <c:pt idx="341">
                  <c:v>142.0833333333336</c:v>
                </c:pt>
                <c:pt idx="342">
                  <c:v>142.50000000000026</c:v>
                </c:pt>
                <c:pt idx="343">
                  <c:v>142.91666666666691</c:v>
                </c:pt>
                <c:pt idx="344">
                  <c:v>143.33333333333357</c:v>
                </c:pt>
                <c:pt idx="345">
                  <c:v>143.75000000000023</c:v>
                </c:pt>
                <c:pt idx="346">
                  <c:v>144.16666666666688</c:v>
                </c:pt>
                <c:pt idx="347">
                  <c:v>144.58333333333354</c:v>
                </c:pt>
                <c:pt idx="348">
                  <c:v>145.0000000000002</c:v>
                </c:pt>
                <c:pt idx="349">
                  <c:v>145.41666666666686</c:v>
                </c:pt>
                <c:pt idx="350">
                  <c:v>145.83333333333351</c:v>
                </c:pt>
                <c:pt idx="351">
                  <c:v>146.25000000000017</c:v>
                </c:pt>
                <c:pt idx="352">
                  <c:v>146.66666666666683</c:v>
                </c:pt>
                <c:pt idx="353">
                  <c:v>147.08333333333348</c:v>
                </c:pt>
                <c:pt idx="354">
                  <c:v>147.50000000000014</c:v>
                </c:pt>
                <c:pt idx="355">
                  <c:v>147.9166666666668</c:v>
                </c:pt>
                <c:pt idx="356">
                  <c:v>148.33333333333346</c:v>
                </c:pt>
                <c:pt idx="357">
                  <c:v>148.75000000000011</c:v>
                </c:pt>
                <c:pt idx="358">
                  <c:v>149.16666666666677</c:v>
                </c:pt>
                <c:pt idx="359">
                  <c:v>149.58333333333343</c:v>
                </c:pt>
                <c:pt idx="360">
                  <c:v>150.00000000000009</c:v>
                </c:pt>
                <c:pt idx="361">
                  <c:v>150.41666666666674</c:v>
                </c:pt>
                <c:pt idx="362">
                  <c:v>150.8333333333334</c:v>
                </c:pt>
                <c:pt idx="363">
                  <c:v>151.25000000000006</c:v>
                </c:pt>
                <c:pt idx="364">
                  <c:v>151.66666666666671</c:v>
                </c:pt>
                <c:pt idx="365">
                  <c:v>152.08333333333337</c:v>
                </c:pt>
                <c:pt idx="366">
                  <c:v>152.50000000000003</c:v>
                </c:pt>
                <c:pt idx="367">
                  <c:v>152.91666666666669</c:v>
                </c:pt>
                <c:pt idx="368">
                  <c:v>153.33333333333334</c:v>
                </c:pt>
                <c:pt idx="369">
                  <c:v>153.75</c:v>
                </c:pt>
                <c:pt idx="370">
                  <c:v>154.16666666666666</c:v>
                </c:pt>
                <c:pt idx="371">
                  <c:v>154.58333333333331</c:v>
                </c:pt>
                <c:pt idx="372">
                  <c:v>154.99999999999997</c:v>
                </c:pt>
                <c:pt idx="373">
                  <c:v>155.41666666666663</c:v>
                </c:pt>
                <c:pt idx="374">
                  <c:v>155.83333333333329</c:v>
                </c:pt>
                <c:pt idx="375">
                  <c:v>156.24999999999994</c:v>
                </c:pt>
                <c:pt idx="376">
                  <c:v>156.6666666666666</c:v>
                </c:pt>
                <c:pt idx="377">
                  <c:v>157.08333333333326</c:v>
                </c:pt>
                <c:pt idx="378">
                  <c:v>157.49999999999991</c:v>
                </c:pt>
                <c:pt idx="379">
                  <c:v>157.91666666666657</c:v>
                </c:pt>
                <c:pt idx="380">
                  <c:v>158.33333333333323</c:v>
                </c:pt>
                <c:pt idx="381">
                  <c:v>158.74999999999989</c:v>
                </c:pt>
                <c:pt idx="382">
                  <c:v>159.16666666666654</c:v>
                </c:pt>
                <c:pt idx="383">
                  <c:v>159.5833333333332</c:v>
                </c:pt>
                <c:pt idx="384">
                  <c:v>159.99999999999986</c:v>
                </c:pt>
                <c:pt idx="385">
                  <c:v>160.41666666666652</c:v>
                </c:pt>
                <c:pt idx="386">
                  <c:v>160.83333333333317</c:v>
                </c:pt>
                <c:pt idx="387">
                  <c:v>161.24999999999983</c:v>
                </c:pt>
                <c:pt idx="388">
                  <c:v>161.66666666666649</c:v>
                </c:pt>
                <c:pt idx="389">
                  <c:v>162.08333333333314</c:v>
                </c:pt>
                <c:pt idx="390">
                  <c:v>162.4999999999998</c:v>
                </c:pt>
                <c:pt idx="391">
                  <c:v>162.91666666666646</c:v>
                </c:pt>
                <c:pt idx="392">
                  <c:v>163.33333333333312</c:v>
                </c:pt>
                <c:pt idx="393">
                  <c:v>163.74999999999977</c:v>
                </c:pt>
                <c:pt idx="394">
                  <c:v>164.16666666666643</c:v>
                </c:pt>
                <c:pt idx="395">
                  <c:v>164.58333333333309</c:v>
                </c:pt>
                <c:pt idx="396">
                  <c:v>164.99999999999974</c:v>
                </c:pt>
                <c:pt idx="397">
                  <c:v>165.4166666666664</c:v>
                </c:pt>
                <c:pt idx="398">
                  <c:v>165.83333333333306</c:v>
                </c:pt>
                <c:pt idx="399">
                  <c:v>166.24999999999972</c:v>
                </c:pt>
                <c:pt idx="400">
                  <c:v>166.66666666666637</c:v>
                </c:pt>
                <c:pt idx="401">
                  <c:v>167.08333333333303</c:v>
                </c:pt>
                <c:pt idx="402">
                  <c:v>167.49999999999969</c:v>
                </c:pt>
                <c:pt idx="403">
                  <c:v>167.91666666666634</c:v>
                </c:pt>
                <c:pt idx="404">
                  <c:v>168.333333333333</c:v>
                </c:pt>
                <c:pt idx="405">
                  <c:v>168.74999999999966</c:v>
                </c:pt>
                <c:pt idx="406">
                  <c:v>169.16666666666632</c:v>
                </c:pt>
                <c:pt idx="407">
                  <c:v>169.58333333333297</c:v>
                </c:pt>
                <c:pt idx="408">
                  <c:v>169.99999999999963</c:v>
                </c:pt>
                <c:pt idx="409">
                  <c:v>170.41666666666629</c:v>
                </c:pt>
                <c:pt idx="410">
                  <c:v>170.83333333333294</c:v>
                </c:pt>
                <c:pt idx="411">
                  <c:v>171.2499999999996</c:v>
                </c:pt>
                <c:pt idx="412">
                  <c:v>171.66666666666626</c:v>
                </c:pt>
                <c:pt idx="413">
                  <c:v>172.08333333333292</c:v>
                </c:pt>
                <c:pt idx="414">
                  <c:v>172.49999999999957</c:v>
                </c:pt>
                <c:pt idx="415">
                  <c:v>172.91666666666623</c:v>
                </c:pt>
                <c:pt idx="416">
                  <c:v>173.33333333333289</c:v>
                </c:pt>
                <c:pt idx="417">
                  <c:v>173.74999999999955</c:v>
                </c:pt>
                <c:pt idx="418">
                  <c:v>174.1666666666662</c:v>
                </c:pt>
                <c:pt idx="419">
                  <c:v>174.58333333333286</c:v>
                </c:pt>
                <c:pt idx="420">
                  <c:v>174.99999999999952</c:v>
                </c:pt>
                <c:pt idx="421">
                  <c:v>175.41666666666617</c:v>
                </c:pt>
                <c:pt idx="422">
                  <c:v>175.83333333333283</c:v>
                </c:pt>
                <c:pt idx="423">
                  <c:v>176.24999999999949</c:v>
                </c:pt>
                <c:pt idx="424">
                  <c:v>176.66666666666615</c:v>
                </c:pt>
                <c:pt idx="425">
                  <c:v>177.0833333333328</c:v>
                </c:pt>
                <c:pt idx="426">
                  <c:v>177.49999999999946</c:v>
                </c:pt>
                <c:pt idx="427">
                  <c:v>177.91666666666612</c:v>
                </c:pt>
                <c:pt idx="428">
                  <c:v>178.33333333333277</c:v>
                </c:pt>
                <c:pt idx="429">
                  <c:v>178.74999999999943</c:v>
                </c:pt>
                <c:pt idx="430">
                  <c:v>179.16666666666609</c:v>
                </c:pt>
                <c:pt idx="431">
                  <c:v>179.58333333333275</c:v>
                </c:pt>
                <c:pt idx="432">
                  <c:v>179.9999999999994</c:v>
                </c:pt>
                <c:pt idx="433">
                  <c:v>180.41666666666606</c:v>
                </c:pt>
                <c:pt idx="434">
                  <c:v>180.83333333333272</c:v>
                </c:pt>
                <c:pt idx="435">
                  <c:v>181.24999999999937</c:v>
                </c:pt>
                <c:pt idx="436">
                  <c:v>181.66666666666603</c:v>
                </c:pt>
                <c:pt idx="437">
                  <c:v>182.08333333333269</c:v>
                </c:pt>
                <c:pt idx="438">
                  <c:v>182.49999999999935</c:v>
                </c:pt>
                <c:pt idx="439">
                  <c:v>182.916666666666</c:v>
                </c:pt>
                <c:pt idx="440">
                  <c:v>183.33333333333266</c:v>
                </c:pt>
                <c:pt idx="441">
                  <c:v>183.74999999999932</c:v>
                </c:pt>
                <c:pt idx="442">
                  <c:v>184.16666666666598</c:v>
                </c:pt>
                <c:pt idx="443">
                  <c:v>184.58333333333263</c:v>
                </c:pt>
                <c:pt idx="444">
                  <c:v>184.99999999999929</c:v>
                </c:pt>
                <c:pt idx="445">
                  <c:v>185.41666666666595</c:v>
                </c:pt>
                <c:pt idx="446">
                  <c:v>185.8333333333326</c:v>
                </c:pt>
                <c:pt idx="447">
                  <c:v>186.24999999999926</c:v>
                </c:pt>
                <c:pt idx="448">
                  <c:v>186.66666666666592</c:v>
                </c:pt>
                <c:pt idx="449">
                  <c:v>187.08333333333258</c:v>
                </c:pt>
                <c:pt idx="450">
                  <c:v>187.49999999999923</c:v>
                </c:pt>
                <c:pt idx="451">
                  <c:v>187.91666666666589</c:v>
                </c:pt>
                <c:pt idx="452">
                  <c:v>188.33333333333255</c:v>
                </c:pt>
                <c:pt idx="453">
                  <c:v>188.7499999999992</c:v>
                </c:pt>
                <c:pt idx="454">
                  <c:v>189.16666666666586</c:v>
                </c:pt>
                <c:pt idx="455">
                  <c:v>189.58333333333252</c:v>
                </c:pt>
                <c:pt idx="456">
                  <c:v>189.99999999999918</c:v>
                </c:pt>
                <c:pt idx="457">
                  <c:v>190.41666666666583</c:v>
                </c:pt>
                <c:pt idx="458">
                  <c:v>190.83333333333249</c:v>
                </c:pt>
                <c:pt idx="459">
                  <c:v>191.24999999999915</c:v>
                </c:pt>
                <c:pt idx="460">
                  <c:v>191.6666666666658</c:v>
                </c:pt>
                <c:pt idx="461">
                  <c:v>192.08333333333246</c:v>
                </c:pt>
                <c:pt idx="462">
                  <c:v>192.49999999999912</c:v>
                </c:pt>
                <c:pt idx="463">
                  <c:v>192.91666666666578</c:v>
                </c:pt>
                <c:pt idx="464">
                  <c:v>193.33333333333243</c:v>
                </c:pt>
                <c:pt idx="465">
                  <c:v>193.74999999999909</c:v>
                </c:pt>
                <c:pt idx="466">
                  <c:v>194.16666666666575</c:v>
                </c:pt>
                <c:pt idx="467">
                  <c:v>194.5833333333324</c:v>
                </c:pt>
                <c:pt idx="468">
                  <c:v>194.99999999999906</c:v>
                </c:pt>
                <c:pt idx="469">
                  <c:v>195.41666666666572</c:v>
                </c:pt>
                <c:pt idx="470">
                  <c:v>195.83333333333238</c:v>
                </c:pt>
                <c:pt idx="471">
                  <c:v>196.24999999999903</c:v>
                </c:pt>
                <c:pt idx="472">
                  <c:v>196.66666666666569</c:v>
                </c:pt>
                <c:pt idx="473">
                  <c:v>197.08333333333235</c:v>
                </c:pt>
                <c:pt idx="474">
                  <c:v>197.49999999999901</c:v>
                </c:pt>
                <c:pt idx="475">
                  <c:v>197.91666666666566</c:v>
                </c:pt>
                <c:pt idx="476">
                  <c:v>198.33333333333232</c:v>
                </c:pt>
                <c:pt idx="477">
                  <c:v>198.74999999999898</c:v>
                </c:pt>
                <c:pt idx="478">
                  <c:v>199.16666666666563</c:v>
                </c:pt>
                <c:pt idx="479">
                  <c:v>199.58333333333229</c:v>
                </c:pt>
                <c:pt idx="480">
                  <c:v>199.99999999999895</c:v>
                </c:pt>
                <c:pt idx="481">
                  <c:v>200.41666666666561</c:v>
                </c:pt>
                <c:pt idx="482">
                  <c:v>200.83333333333226</c:v>
                </c:pt>
                <c:pt idx="483">
                  <c:v>201.24999999999892</c:v>
                </c:pt>
                <c:pt idx="484">
                  <c:v>201.66666666666558</c:v>
                </c:pt>
                <c:pt idx="485">
                  <c:v>202.08333333333223</c:v>
                </c:pt>
                <c:pt idx="486">
                  <c:v>202.49999999999889</c:v>
                </c:pt>
                <c:pt idx="487">
                  <c:v>202.91666666666555</c:v>
                </c:pt>
                <c:pt idx="488">
                  <c:v>203.33333333333221</c:v>
                </c:pt>
                <c:pt idx="489">
                  <c:v>203.74999999999886</c:v>
                </c:pt>
                <c:pt idx="490">
                  <c:v>204.16666666666552</c:v>
                </c:pt>
                <c:pt idx="491">
                  <c:v>204.58333333333218</c:v>
                </c:pt>
                <c:pt idx="492">
                  <c:v>204.99999999999883</c:v>
                </c:pt>
                <c:pt idx="493">
                  <c:v>205.41666666666549</c:v>
                </c:pt>
                <c:pt idx="494">
                  <c:v>205.83333333333215</c:v>
                </c:pt>
                <c:pt idx="495">
                  <c:v>206.24999999999881</c:v>
                </c:pt>
                <c:pt idx="496">
                  <c:v>206.66666666666546</c:v>
                </c:pt>
                <c:pt idx="497">
                  <c:v>207.08333333333212</c:v>
                </c:pt>
                <c:pt idx="498">
                  <c:v>207.49999999999878</c:v>
                </c:pt>
                <c:pt idx="499">
                  <c:v>207.91666666666544</c:v>
                </c:pt>
                <c:pt idx="500">
                  <c:v>208.33333333333209</c:v>
                </c:pt>
                <c:pt idx="501">
                  <c:v>208.74999999999875</c:v>
                </c:pt>
                <c:pt idx="502">
                  <c:v>209.16666666666541</c:v>
                </c:pt>
                <c:pt idx="503">
                  <c:v>209.58333333333206</c:v>
                </c:pt>
                <c:pt idx="504">
                  <c:v>209.99999999999872</c:v>
                </c:pt>
                <c:pt idx="505">
                  <c:v>210.41666666666538</c:v>
                </c:pt>
                <c:pt idx="506">
                  <c:v>210.83333333333204</c:v>
                </c:pt>
                <c:pt idx="507">
                  <c:v>211.24999999999869</c:v>
                </c:pt>
                <c:pt idx="508">
                  <c:v>211.66666666666535</c:v>
                </c:pt>
                <c:pt idx="509">
                  <c:v>212.08333333333201</c:v>
                </c:pt>
                <c:pt idx="510">
                  <c:v>212.49999999999866</c:v>
                </c:pt>
                <c:pt idx="511">
                  <c:v>212.91666666666532</c:v>
                </c:pt>
                <c:pt idx="512">
                  <c:v>213.33333333333198</c:v>
                </c:pt>
                <c:pt idx="513">
                  <c:v>213.74999999999864</c:v>
                </c:pt>
                <c:pt idx="514">
                  <c:v>214.16666666666529</c:v>
                </c:pt>
                <c:pt idx="515">
                  <c:v>214.58333333333195</c:v>
                </c:pt>
                <c:pt idx="516">
                  <c:v>214.99999999999861</c:v>
                </c:pt>
                <c:pt idx="517">
                  <c:v>215.41666666666526</c:v>
                </c:pt>
                <c:pt idx="518">
                  <c:v>215.83333333333192</c:v>
                </c:pt>
                <c:pt idx="519">
                  <c:v>216.24999999999858</c:v>
                </c:pt>
                <c:pt idx="520">
                  <c:v>216.66666666666524</c:v>
                </c:pt>
                <c:pt idx="521">
                  <c:v>217.08333333333189</c:v>
                </c:pt>
                <c:pt idx="522">
                  <c:v>217.49999999999855</c:v>
                </c:pt>
                <c:pt idx="523">
                  <c:v>217.91666666666521</c:v>
                </c:pt>
                <c:pt idx="524">
                  <c:v>218.33333333333186</c:v>
                </c:pt>
                <c:pt idx="525">
                  <c:v>218.74999999999852</c:v>
                </c:pt>
                <c:pt idx="526">
                  <c:v>219.16666666666518</c:v>
                </c:pt>
                <c:pt idx="527">
                  <c:v>219.58333333333184</c:v>
                </c:pt>
                <c:pt idx="528">
                  <c:v>219.99999999999849</c:v>
                </c:pt>
                <c:pt idx="529">
                  <c:v>220.41666666666515</c:v>
                </c:pt>
                <c:pt idx="530">
                  <c:v>220.83333333333181</c:v>
                </c:pt>
                <c:pt idx="531">
                  <c:v>221.24999999999847</c:v>
                </c:pt>
                <c:pt idx="532">
                  <c:v>221.66666666666512</c:v>
                </c:pt>
                <c:pt idx="533">
                  <c:v>222.08333333333178</c:v>
                </c:pt>
                <c:pt idx="534">
                  <c:v>222.49999999999844</c:v>
                </c:pt>
                <c:pt idx="535">
                  <c:v>222.91666666666509</c:v>
                </c:pt>
                <c:pt idx="536">
                  <c:v>223.33333333333175</c:v>
                </c:pt>
                <c:pt idx="537">
                  <c:v>223.74999999999841</c:v>
                </c:pt>
                <c:pt idx="538">
                  <c:v>224.16666666666507</c:v>
                </c:pt>
                <c:pt idx="539">
                  <c:v>224.58333333333172</c:v>
                </c:pt>
                <c:pt idx="540">
                  <c:v>224.99999999999838</c:v>
                </c:pt>
                <c:pt idx="541">
                  <c:v>225.41666666666504</c:v>
                </c:pt>
                <c:pt idx="542">
                  <c:v>225.83333333333169</c:v>
                </c:pt>
                <c:pt idx="543">
                  <c:v>226.24999999999835</c:v>
                </c:pt>
                <c:pt idx="544">
                  <c:v>226.66666666666501</c:v>
                </c:pt>
                <c:pt idx="545">
                  <c:v>227.08333333333167</c:v>
                </c:pt>
                <c:pt idx="546">
                  <c:v>227.49999999999832</c:v>
                </c:pt>
                <c:pt idx="547">
                  <c:v>227.91666666666498</c:v>
                </c:pt>
                <c:pt idx="548">
                  <c:v>228.33333333333164</c:v>
                </c:pt>
                <c:pt idx="549">
                  <c:v>228.74999999999829</c:v>
                </c:pt>
                <c:pt idx="550">
                  <c:v>229.16666666666495</c:v>
                </c:pt>
                <c:pt idx="551">
                  <c:v>229.58333333333161</c:v>
                </c:pt>
                <c:pt idx="552">
                  <c:v>229.99999999999827</c:v>
                </c:pt>
                <c:pt idx="553">
                  <c:v>230.41666666666492</c:v>
                </c:pt>
                <c:pt idx="554">
                  <c:v>230.83333333333158</c:v>
                </c:pt>
                <c:pt idx="555">
                  <c:v>231.24999999999824</c:v>
                </c:pt>
                <c:pt idx="556">
                  <c:v>231.6666666666649</c:v>
                </c:pt>
                <c:pt idx="557">
                  <c:v>232.08333333333155</c:v>
                </c:pt>
                <c:pt idx="558">
                  <c:v>232.49999999999821</c:v>
                </c:pt>
                <c:pt idx="559">
                  <c:v>232.91666666666487</c:v>
                </c:pt>
                <c:pt idx="560">
                  <c:v>233.33333333333152</c:v>
                </c:pt>
                <c:pt idx="561">
                  <c:v>233.74999999999818</c:v>
                </c:pt>
                <c:pt idx="562">
                  <c:v>234.16666666666484</c:v>
                </c:pt>
                <c:pt idx="563">
                  <c:v>234.5833333333315</c:v>
                </c:pt>
                <c:pt idx="564">
                  <c:v>234.99999999999815</c:v>
                </c:pt>
                <c:pt idx="565">
                  <c:v>235.41666666666481</c:v>
                </c:pt>
                <c:pt idx="566">
                  <c:v>235.83333333333147</c:v>
                </c:pt>
                <c:pt idx="567">
                  <c:v>236.24999999999812</c:v>
                </c:pt>
                <c:pt idx="568">
                  <c:v>236.66666666666478</c:v>
                </c:pt>
                <c:pt idx="569">
                  <c:v>237.08333333333144</c:v>
                </c:pt>
                <c:pt idx="570">
                  <c:v>237.4999999999981</c:v>
                </c:pt>
                <c:pt idx="571">
                  <c:v>237.91666666666475</c:v>
                </c:pt>
                <c:pt idx="572">
                  <c:v>238.33333333333141</c:v>
                </c:pt>
                <c:pt idx="573">
                  <c:v>238.74999999999807</c:v>
                </c:pt>
                <c:pt idx="574">
                  <c:v>239.16666666666472</c:v>
                </c:pt>
                <c:pt idx="575">
                  <c:v>239.58333333333138</c:v>
                </c:pt>
                <c:pt idx="576">
                  <c:v>239.99999999999804</c:v>
                </c:pt>
                <c:pt idx="577">
                  <c:v>240.4166666666647</c:v>
                </c:pt>
                <c:pt idx="578">
                  <c:v>240.83333333333135</c:v>
                </c:pt>
                <c:pt idx="579">
                  <c:v>241.24999999999801</c:v>
                </c:pt>
                <c:pt idx="580">
                  <c:v>241.66666666666467</c:v>
                </c:pt>
                <c:pt idx="581">
                  <c:v>242.08333333333132</c:v>
                </c:pt>
                <c:pt idx="582">
                  <c:v>242.49999999999798</c:v>
                </c:pt>
                <c:pt idx="583">
                  <c:v>242.91666666666464</c:v>
                </c:pt>
                <c:pt idx="584">
                  <c:v>243.3333333333313</c:v>
                </c:pt>
                <c:pt idx="585">
                  <c:v>243.74999999999795</c:v>
                </c:pt>
                <c:pt idx="586">
                  <c:v>244.16666666666461</c:v>
                </c:pt>
                <c:pt idx="587">
                  <c:v>244.58333333333127</c:v>
                </c:pt>
                <c:pt idx="588">
                  <c:v>244.99999999999793</c:v>
                </c:pt>
                <c:pt idx="589">
                  <c:v>245.41666666666458</c:v>
                </c:pt>
                <c:pt idx="590">
                  <c:v>245.83333333333124</c:v>
                </c:pt>
                <c:pt idx="591">
                  <c:v>246.2499999999979</c:v>
                </c:pt>
                <c:pt idx="592">
                  <c:v>246.66666666666455</c:v>
                </c:pt>
                <c:pt idx="593">
                  <c:v>247.08333333333121</c:v>
                </c:pt>
                <c:pt idx="594">
                  <c:v>247.49999999999787</c:v>
                </c:pt>
                <c:pt idx="595">
                  <c:v>247.91666666666453</c:v>
                </c:pt>
                <c:pt idx="596">
                  <c:v>248.33333333333118</c:v>
                </c:pt>
                <c:pt idx="597">
                  <c:v>248.74999999999784</c:v>
                </c:pt>
                <c:pt idx="598">
                  <c:v>249.1666666666645</c:v>
                </c:pt>
                <c:pt idx="599">
                  <c:v>249.58333333333115</c:v>
                </c:pt>
                <c:pt idx="600">
                  <c:v>249.99999999999781</c:v>
                </c:pt>
                <c:pt idx="601">
                  <c:v>250.41666666666447</c:v>
                </c:pt>
                <c:pt idx="602">
                  <c:v>250.83333333333113</c:v>
                </c:pt>
                <c:pt idx="603">
                  <c:v>251.24999999999778</c:v>
                </c:pt>
                <c:pt idx="604">
                  <c:v>251.66666666666444</c:v>
                </c:pt>
                <c:pt idx="605">
                  <c:v>252.0833333333311</c:v>
                </c:pt>
                <c:pt idx="606">
                  <c:v>252.49999999999775</c:v>
                </c:pt>
                <c:pt idx="607">
                  <c:v>252.91666666666441</c:v>
                </c:pt>
                <c:pt idx="608">
                  <c:v>253.33333333333107</c:v>
                </c:pt>
                <c:pt idx="609">
                  <c:v>253.74999999999773</c:v>
                </c:pt>
                <c:pt idx="610">
                  <c:v>254.16666666666438</c:v>
                </c:pt>
                <c:pt idx="611">
                  <c:v>254.58333333333104</c:v>
                </c:pt>
                <c:pt idx="612">
                  <c:v>254.9999999999977</c:v>
                </c:pt>
                <c:pt idx="613">
                  <c:v>255.41666666666436</c:v>
                </c:pt>
                <c:pt idx="614">
                  <c:v>255.83333333333101</c:v>
                </c:pt>
                <c:pt idx="615">
                  <c:v>256.24999999999767</c:v>
                </c:pt>
                <c:pt idx="616">
                  <c:v>256.66666666666436</c:v>
                </c:pt>
                <c:pt idx="617">
                  <c:v>257.08333333333104</c:v>
                </c:pt>
                <c:pt idx="618">
                  <c:v>257.49999999999773</c:v>
                </c:pt>
                <c:pt idx="619">
                  <c:v>257.91666666666441</c:v>
                </c:pt>
                <c:pt idx="620">
                  <c:v>258.3333333333311</c:v>
                </c:pt>
                <c:pt idx="621">
                  <c:v>258.74999999999778</c:v>
                </c:pt>
                <c:pt idx="622">
                  <c:v>259.16666666666447</c:v>
                </c:pt>
                <c:pt idx="623">
                  <c:v>259.58333333333115</c:v>
                </c:pt>
                <c:pt idx="624">
                  <c:v>259.99999999999784</c:v>
                </c:pt>
                <c:pt idx="625">
                  <c:v>260.41666666666453</c:v>
                </c:pt>
                <c:pt idx="626">
                  <c:v>260.83333333333121</c:v>
                </c:pt>
                <c:pt idx="627">
                  <c:v>261.2499999999979</c:v>
                </c:pt>
                <c:pt idx="628">
                  <c:v>261.66666666666458</c:v>
                </c:pt>
                <c:pt idx="629">
                  <c:v>262.08333333333127</c:v>
                </c:pt>
                <c:pt idx="630">
                  <c:v>262.49999999999795</c:v>
                </c:pt>
                <c:pt idx="631">
                  <c:v>262.91666666666464</c:v>
                </c:pt>
                <c:pt idx="632">
                  <c:v>263.33333333333132</c:v>
                </c:pt>
                <c:pt idx="633">
                  <c:v>263.74999999999801</c:v>
                </c:pt>
                <c:pt idx="634">
                  <c:v>264.1666666666647</c:v>
                </c:pt>
                <c:pt idx="635">
                  <c:v>264.58333333333138</c:v>
                </c:pt>
                <c:pt idx="636">
                  <c:v>264.99999999999807</c:v>
                </c:pt>
                <c:pt idx="637">
                  <c:v>265.41666666666475</c:v>
                </c:pt>
                <c:pt idx="638">
                  <c:v>265.83333333333144</c:v>
                </c:pt>
                <c:pt idx="639">
                  <c:v>266.24999999999812</c:v>
                </c:pt>
                <c:pt idx="640">
                  <c:v>266.66666666666481</c:v>
                </c:pt>
                <c:pt idx="641">
                  <c:v>267.0833333333315</c:v>
                </c:pt>
                <c:pt idx="642">
                  <c:v>267.49999999999818</c:v>
                </c:pt>
                <c:pt idx="643">
                  <c:v>267.91666666666487</c:v>
                </c:pt>
                <c:pt idx="644">
                  <c:v>268.33333333333155</c:v>
                </c:pt>
                <c:pt idx="645">
                  <c:v>268.74999999999824</c:v>
                </c:pt>
                <c:pt idx="646">
                  <c:v>269.16666666666492</c:v>
                </c:pt>
                <c:pt idx="647">
                  <c:v>269.58333333333161</c:v>
                </c:pt>
                <c:pt idx="648">
                  <c:v>269.99999999999829</c:v>
                </c:pt>
                <c:pt idx="649">
                  <c:v>270.41666666666498</c:v>
                </c:pt>
                <c:pt idx="650">
                  <c:v>270.83333333333167</c:v>
                </c:pt>
                <c:pt idx="651">
                  <c:v>271.24999999999835</c:v>
                </c:pt>
                <c:pt idx="652">
                  <c:v>271.66666666666504</c:v>
                </c:pt>
                <c:pt idx="653">
                  <c:v>272.08333333333172</c:v>
                </c:pt>
                <c:pt idx="654">
                  <c:v>272.49999999999841</c:v>
                </c:pt>
                <c:pt idx="655">
                  <c:v>272.91666666666509</c:v>
                </c:pt>
                <c:pt idx="656">
                  <c:v>273.33333333333178</c:v>
                </c:pt>
                <c:pt idx="657">
                  <c:v>273.74999999999847</c:v>
                </c:pt>
                <c:pt idx="658">
                  <c:v>274.16666666666515</c:v>
                </c:pt>
                <c:pt idx="659">
                  <c:v>274.58333333333184</c:v>
                </c:pt>
                <c:pt idx="660">
                  <c:v>274.99999999999852</c:v>
                </c:pt>
                <c:pt idx="661">
                  <c:v>275.41666666666521</c:v>
                </c:pt>
                <c:pt idx="662">
                  <c:v>275.83333333333189</c:v>
                </c:pt>
                <c:pt idx="663">
                  <c:v>276.24999999999858</c:v>
                </c:pt>
                <c:pt idx="664">
                  <c:v>276.66666666666526</c:v>
                </c:pt>
                <c:pt idx="665">
                  <c:v>277.08333333333195</c:v>
                </c:pt>
                <c:pt idx="666">
                  <c:v>277.49999999999864</c:v>
                </c:pt>
                <c:pt idx="667">
                  <c:v>277.91666666666532</c:v>
                </c:pt>
                <c:pt idx="668">
                  <c:v>278.33333333333201</c:v>
                </c:pt>
                <c:pt idx="669">
                  <c:v>278.74999999999869</c:v>
                </c:pt>
                <c:pt idx="670">
                  <c:v>279.16666666666538</c:v>
                </c:pt>
                <c:pt idx="671">
                  <c:v>279.58333333333206</c:v>
                </c:pt>
                <c:pt idx="672">
                  <c:v>279.99999999999875</c:v>
                </c:pt>
                <c:pt idx="673">
                  <c:v>280.41666666666544</c:v>
                </c:pt>
                <c:pt idx="674">
                  <c:v>280.83333333333212</c:v>
                </c:pt>
                <c:pt idx="675">
                  <c:v>281.24999999999881</c:v>
                </c:pt>
                <c:pt idx="676">
                  <c:v>281.66666666666549</c:v>
                </c:pt>
                <c:pt idx="677">
                  <c:v>282.08333333333218</c:v>
                </c:pt>
                <c:pt idx="678">
                  <c:v>282.49999999999886</c:v>
                </c:pt>
                <c:pt idx="679">
                  <c:v>282.91666666666555</c:v>
                </c:pt>
                <c:pt idx="680">
                  <c:v>283.33333333333223</c:v>
                </c:pt>
                <c:pt idx="681">
                  <c:v>283.74999999999892</c:v>
                </c:pt>
                <c:pt idx="682">
                  <c:v>284.16666666666561</c:v>
                </c:pt>
                <c:pt idx="683">
                  <c:v>284.58333333333229</c:v>
                </c:pt>
                <c:pt idx="684">
                  <c:v>284.99999999999898</c:v>
                </c:pt>
                <c:pt idx="685">
                  <c:v>285.41666666666566</c:v>
                </c:pt>
                <c:pt idx="686">
                  <c:v>285.83333333333235</c:v>
                </c:pt>
                <c:pt idx="687">
                  <c:v>286.24999999999903</c:v>
                </c:pt>
                <c:pt idx="688">
                  <c:v>286.66666666666572</c:v>
                </c:pt>
                <c:pt idx="689">
                  <c:v>287.0833333333324</c:v>
                </c:pt>
                <c:pt idx="690">
                  <c:v>287.49999999999909</c:v>
                </c:pt>
                <c:pt idx="691">
                  <c:v>287.91666666666578</c:v>
                </c:pt>
                <c:pt idx="692">
                  <c:v>288.33333333333246</c:v>
                </c:pt>
                <c:pt idx="693">
                  <c:v>288.74999999999915</c:v>
                </c:pt>
                <c:pt idx="694">
                  <c:v>289.16666666666583</c:v>
                </c:pt>
                <c:pt idx="695">
                  <c:v>289.58333333333252</c:v>
                </c:pt>
                <c:pt idx="696">
                  <c:v>289.9999999999992</c:v>
                </c:pt>
                <c:pt idx="697">
                  <c:v>290.41666666666589</c:v>
                </c:pt>
                <c:pt idx="698">
                  <c:v>290.83333333333258</c:v>
                </c:pt>
                <c:pt idx="699">
                  <c:v>291.24999999999926</c:v>
                </c:pt>
                <c:pt idx="700">
                  <c:v>291.66666666666595</c:v>
                </c:pt>
                <c:pt idx="701">
                  <c:v>292.08333333333263</c:v>
                </c:pt>
                <c:pt idx="702">
                  <c:v>292.49999999999932</c:v>
                </c:pt>
                <c:pt idx="703">
                  <c:v>292.916666666666</c:v>
                </c:pt>
                <c:pt idx="704">
                  <c:v>293.33333333333269</c:v>
                </c:pt>
                <c:pt idx="705">
                  <c:v>293.74999999999937</c:v>
                </c:pt>
                <c:pt idx="706">
                  <c:v>294.16666666666606</c:v>
                </c:pt>
                <c:pt idx="707">
                  <c:v>294.58333333333275</c:v>
                </c:pt>
                <c:pt idx="708">
                  <c:v>294.99999999999943</c:v>
                </c:pt>
                <c:pt idx="709">
                  <c:v>295.41666666666612</c:v>
                </c:pt>
                <c:pt idx="710">
                  <c:v>295.8333333333328</c:v>
                </c:pt>
                <c:pt idx="711">
                  <c:v>296.24999999999949</c:v>
                </c:pt>
                <c:pt idx="712">
                  <c:v>296.66666666666617</c:v>
                </c:pt>
                <c:pt idx="713">
                  <c:v>297.08333333333286</c:v>
                </c:pt>
                <c:pt idx="714">
                  <c:v>297.49999999999955</c:v>
                </c:pt>
                <c:pt idx="715">
                  <c:v>297.91666666666623</c:v>
                </c:pt>
                <c:pt idx="716">
                  <c:v>298.33333333333292</c:v>
                </c:pt>
                <c:pt idx="717">
                  <c:v>298.7499999999996</c:v>
                </c:pt>
                <c:pt idx="718">
                  <c:v>299.16666666666629</c:v>
                </c:pt>
                <c:pt idx="719">
                  <c:v>299.58333333333297</c:v>
                </c:pt>
                <c:pt idx="720">
                  <c:v>299.99999999999966</c:v>
                </c:pt>
                <c:pt idx="721">
                  <c:v>300.41666666666634</c:v>
                </c:pt>
                <c:pt idx="722">
                  <c:v>300.83333333333303</c:v>
                </c:pt>
                <c:pt idx="723">
                  <c:v>301.24999999999972</c:v>
                </c:pt>
                <c:pt idx="724">
                  <c:v>301.6666666666664</c:v>
                </c:pt>
                <c:pt idx="725">
                  <c:v>302.08333333333309</c:v>
                </c:pt>
                <c:pt idx="726">
                  <c:v>302.49999999999977</c:v>
                </c:pt>
                <c:pt idx="727">
                  <c:v>302.91666666666646</c:v>
                </c:pt>
                <c:pt idx="728">
                  <c:v>303.33333333333314</c:v>
                </c:pt>
                <c:pt idx="729">
                  <c:v>303.74999999999983</c:v>
                </c:pt>
                <c:pt idx="730">
                  <c:v>304.16666666666652</c:v>
                </c:pt>
                <c:pt idx="731">
                  <c:v>304.5833333333332</c:v>
                </c:pt>
                <c:pt idx="732">
                  <c:v>304.99999999999989</c:v>
                </c:pt>
                <c:pt idx="733">
                  <c:v>305.41666666666657</c:v>
                </c:pt>
                <c:pt idx="734">
                  <c:v>305.83333333333326</c:v>
                </c:pt>
                <c:pt idx="735">
                  <c:v>306.24999999999994</c:v>
                </c:pt>
                <c:pt idx="736">
                  <c:v>306.66666666666663</c:v>
                </c:pt>
                <c:pt idx="737">
                  <c:v>307.08333333333331</c:v>
                </c:pt>
                <c:pt idx="738">
                  <c:v>307.5</c:v>
                </c:pt>
                <c:pt idx="739">
                  <c:v>307.91666666666669</c:v>
                </c:pt>
                <c:pt idx="740">
                  <c:v>308.33333333333337</c:v>
                </c:pt>
                <c:pt idx="741">
                  <c:v>308.75000000000006</c:v>
                </c:pt>
                <c:pt idx="742">
                  <c:v>309.16666666666674</c:v>
                </c:pt>
                <c:pt idx="743">
                  <c:v>309.58333333333343</c:v>
                </c:pt>
                <c:pt idx="744">
                  <c:v>310.00000000000011</c:v>
                </c:pt>
                <c:pt idx="745">
                  <c:v>310.4166666666668</c:v>
                </c:pt>
                <c:pt idx="746">
                  <c:v>310.83333333333348</c:v>
                </c:pt>
                <c:pt idx="747">
                  <c:v>311.25000000000017</c:v>
                </c:pt>
                <c:pt idx="748">
                  <c:v>311.66666666666686</c:v>
                </c:pt>
                <c:pt idx="749">
                  <c:v>312.08333333333354</c:v>
                </c:pt>
                <c:pt idx="750">
                  <c:v>312.50000000000023</c:v>
                </c:pt>
                <c:pt idx="751">
                  <c:v>312.91666666666691</c:v>
                </c:pt>
                <c:pt idx="752">
                  <c:v>313.3333333333336</c:v>
                </c:pt>
                <c:pt idx="753">
                  <c:v>313.75000000000028</c:v>
                </c:pt>
                <c:pt idx="754">
                  <c:v>314.16666666666697</c:v>
                </c:pt>
                <c:pt idx="755">
                  <c:v>314.58333333333366</c:v>
                </c:pt>
                <c:pt idx="756">
                  <c:v>315.00000000000034</c:v>
                </c:pt>
                <c:pt idx="757">
                  <c:v>315.41666666666703</c:v>
                </c:pt>
                <c:pt idx="758">
                  <c:v>315.83333333333371</c:v>
                </c:pt>
                <c:pt idx="759">
                  <c:v>316.2500000000004</c:v>
                </c:pt>
                <c:pt idx="760">
                  <c:v>316.66666666666708</c:v>
                </c:pt>
                <c:pt idx="761">
                  <c:v>317.08333333333377</c:v>
                </c:pt>
                <c:pt idx="762">
                  <c:v>317.50000000000045</c:v>
                </c:pt>
                <c:pt idx="763">
                  <c:v>317.91666666666714</c:v>
                </c:pt>
                <c:pt idx="764">
                  <c:v>318.33333333333383</c:v>
                </c:pt>
                <c:pt idx="765">
                  <c:v>318.75000000000051</c:v>
                </c:pt>
                <c:pt idx="766">
                  <c:v>319.1666666666672</c:v>
                </c:pt>
                <c:pt idx="767">
                  <c:v>319.58333333333388</c:v>
                </c:pt>
                <c:pt idx="768">
                  <c:v>320.00000000000057</c:v>
                </c:pt>
                <c:pt idx="769">
                  <c:v>320.41666666666725</c:v>
                </c:pt>
                <c:pt idx="770">
                  <c:v>320.83333333333394</c:v>
                </c:pt>
                <c:pt idx="771">
                  <c:v>321.25000000000063</c:v>
                </c:pt>
                <c:pt idx="772">
                  <c:v>321.66666666666731</c:v>
                </c:pt>
                <c:pt idx="773">
                  <c:v>322.083333333334</c:v>
                </c:pt>
                <c:pt idx="774">
                  <c:v>322.50000000000068</c:v>
                </c:pt>
                <c:pt idx="775">
                  <c:v>322.91666666666737</c:v>
                </c:pt>
                <c:pt idx="776">
                  <c:v>323.33333333333405</c:v>
                </c:pt>
                <c:pt idx="777">
                  <c:v>323.75000000000074</c:v>
                </c:pt>
                <c:pt idx="778">
                  <c:v>324.16666666666742</c:v>
                </c:pt>
                <c:pt idx="779">
                  <c:v>324.58333333333411</c:v>
                </c:pt>
                <c:pt idx="780">
                  <c:v>325.0000000000008</c:v>
                </c:pt>
                <c:pt idx="781">
                  <c:v>325.41666666666748</c:v>
                </c:pt>
                <c:pt idx="782">
                  <c:v>325.83333333333417</c:v>
                </c:pt>
                <c:pt idx="783">
                  <c:v>326.25000000000085</c:v>
                </c:pt>
                <c:pt idx="784">
                  <c:v>326.66666666666754</c:v>
                </c:pt>
                <c:pt idx="785">
                  <c:v>327.08333333333422</c:v>
                </c:pt>
                <c:pt idx="786">
                  <c:v>327.50000000000091</c:v>
                </c:pt>
                <c:pt idx="787">
                  <c:v>327.9166666666676</c:v>
                </c:pt>
                <c:pt idx="788">
                  <c:v>328.33333333333428</c:v>
                </c:pt>
                <c:pt idx="789">
                  <c:v>328.75000000000097</c:v>
                </c:pt>
                <c:pt idx="790">
                  <c:v>329.16666666666765</c:v>
                </c:pt>
                <c:pt idx="791">
                  <c:v>329.58333333333434</c:v>
                </c:pt>
                <c:pt idx="792">
                  <c:v>330.00000000000102</c:v>
                </c:pt>
                <c:pt idx="793">
                  <c:v>330.41666666666771</c:v>
                </c:pt>
                <c:pt idx="794">
                  <c:v>330.83333333333439</c:v>
                </c:pt>
                <c:pt idx="795">
                  <c:v>331.25000000000108</c:v>
                </c:pt>
                <c:pt idx="796">
                  <c:v>331.66666666666777</c:v>
                </c:pt>
                <c:pt idx="797">
                  <c:v>332.08333333333445</c:v>
                </c:pt>
                <c:pt idx="798">
                  <c:v>332.50000000000114</c:v>
                </c:pt>
                <c:pt idx="799">
                  <c:v>332.91666666666782</c:v>
                </c:pt>
                <c:pt idx="800">
                  <c:v>333.33333333333451</c:v>
                </c:pt>
                <c:pt idx="801">
                  <c:v>333.75000000000119</c:v>
                </c:pt>
                <c:pt idx="802">
                  <c:v>334.16666666666788</c:v>
                </c:pt>
                <c:pt idx="803">
                  <c:v>334.58333333333456</c:v>
                </c:pt>
                <c:pt idx="804">
                  <c:v>335.00000000000125</c:v>
                </c:pt>
                <c:pt idx="805">
                  <c:v>335.41666666666794</c:v>
                </c:pt>
                <c:pt idx="806">
                  <c:v>335.83333333333462</c:v>
                </c:pt>
                <c:pt idx="807">
                  <c:v>336.25000000000131</c:v>
                </c:pt>
                <c:pt idx="808">
                  <c:v>336.66666666666799</c:v>
                </c:pt>
                <c:pt idx="809">
                  <c:v>337.08333333333468</c:v>
                </c:pt>
                <c:pt idx="810">
                  <c:v>337.50000000000136</c:v>
                </c:pt>
                <c:pt idx="811">
                  <c:v>337.91666666666805</c:v>
                </c:pt>
                <c:pt idx="812">
                  <c:v>338.33333333333474</c:v>
                </c:pt>
                <c:pt idx="813">
                  <c:v>338.75000000000142</c:v>
                </c:pt>
                <c:pt idx="814">
                  <c:v>339.16666666666811</c:v>
                </c:pt>
                <c:pt idx="815">
                  <c:v>339.58333333333479</c:v>
                </c:pt>
                <c:pt idx="816">
                  <c:v>340.00000000000148</c:v>
                </c:pt>
                <c:pt idx="817">
                  <c:v>340.41666666666816</c:v>
                </c:pt>
                <c:pt idx="818">
                  <c:v>340.83333333333485</c:v>
                </c:pt>
                <c:pt idx="819">
                  <c:v>341.25000000000153</c:v>
                </c:pt>
                <c:pt idx="820">
                  <c:v>341.66666666666822</c:v>
                </c:pt>
                <c:pt idx="821">
                  <c:v>342.08333333333491</c:v>
                </c:pt>
                <c:pt idx="822">
                  <c:v>342.50000000000159</c:v>
                </c:pt>
                <c:pt idx="823">
                  <c:v>342.91666666666828</c:v>
                </c:pt>
                <c:pt idx="824">
                  <c:v>343.33333333333496</c:v>
                </c:pt>
                <c:pt idx="825">
                  <c:v>343.75000000000165</c:v>
                </c:pt>
                <c:pt idx="826">
                  <c:v>344.16666666666833</c:v>
                </c:pt>
                <c:pt idx="827">
                  <c:v>344.58333333333502</c:v>
                </c:pt>
                <c:pt idx="828">
                  <c:v>345.00000000000171</c:v>
                </c:pt>
                <c:pt idx="829">
                  <c:v>345.41666666666839</c:v>
                </c:pt>
                <c:pt idx="830">
                  <c:v>345.83333333333508</c:v>
                </c:pt>
                <c:pt idx="831">
                  <c:v>346.25000000000176</c:v>
                </c:pt>
                <c:pt idx="832">
                  <c:v>346.66666666666845</c:v>
                </c:pt>
                <c:pt idx="833">
                  <c:v>347.08333333333513</c:v>
                </c:pt>
                <c:pt idx="834">
                  <c:v>347.50000000000182</c:v>
                </c:pt>
                <c:pt idx="835">
                  <c:v>347.9166666666685</c:v>
                </c:pt>
                <c:pt idx="836">
                  <c:v>348.33333333333519</c:v>
                </c:pt>
                <c:pt idx="837">
                  <c:v>348.75000000000188</c:v>
                </c:pt>
                <c:pt idx="838">
                  <c:v>349.16666666666856</c:v>
                </c:pt>
                <c:pt idx="839">
                  <c:v>349.58333333333525</c:v>
                </c:pt>
                <c:pt idx="840">
                  <c:v>350.00000000000193</c:v>
                </c:pt>
                <c:pt idx="841">
                  <c:v>350.41666666666862</c:v>
                </c:pt>
                <c:pt idx="842">
                  <c:v>350.8333333333353</c:v>
                </c:pt>
                <c:pt idx="843">
                  <c:v>351.25000000000199</c:v>
                </c:pt>
                <c:pt idx="844">
                  <c:v>351.66666666666868</c:v>
                </c:pt>
                <c:pt idx="845">
                  <c:v>352.08333333333536</c:v>
                </c:pt>
                <c:pt idx="846">
                  <c:v>352.50000000000205</c:v>
                </c:pt>
                <c:pt idx="847">
                  <c:v>352.91666666666873</c:v>
                </c:pt>
                <c:pt idx="848">
                  <c:v>353.33333333333542</c:v>
                </c:pt>
                <c:pt idx="849">
                  <c:v>353.7500000000021</c:v>
                </c:pt>
                <c:pt idx="850">
                  <c:v>354.16666666666879</c:v>
                </c:pt>
                <c:pt idx="851">
                  <c:v>354.58333333333547</c:v>
                </c:pt>
                <c:pt idx="852">
                  <c:v>355.00000000000216</c:v>
                </c:pt>
                <c:pt idx="853">
                  <c:v>355.41666666666885</c:v>
                </c:pt>
                <c:pt idx="854">
                  <c:v>355.83333333333553</c:v>
                </c:pt>
                <c:pt idx="855">
                  <c:v>356.25000000000222</c:v>
                </c:pt>
                <c:pt idx="856">
                  <c:v>356.6666666666689</c:v>
                </c:pt>
                <c:pt idx="857">
                  <c:v>357.08333333333559</c:v>
                </c:pt>
                <c:pt idx="858">
                  <c:v>357.50000000000227</c:v>
                </c:pt>
                <c:pt idx="859">
                  <c:v>357.91666666666896</c:v>
                </c:pt>
                <c:pt idx="860">
                  <c:v>358.33333333333564</c:v>
                </c:pt>
                <c:pt idx="861">
                  <c:v>358.75000000000233</c:v>
                </c:pt>
                <c:pt idx="862">
                  <c:v>359.16666666666902</c:v>
                </c:pt>
                <c:pt idx="863">
                  <c:v>359.5833333333357</c:v>
                </c:pt>
                <c:pt idx="864">
                  <c:v>360.00000000000239</c:v>
                </c:pt>
                <c:pt idx="865">
                  <c:v>360.41666666666907</c:v>
                </c:pt>
                <c:pt idx="866">
                  <c:v>360.83333333333576</c:v>
                </c:pt>
                <c:pt idx="867">
                  <c:v>361.25000000000244</c:v>
                </c:pt>
                <c:pt idx="868">
                  <c:v>361.66666666666913</c:v>
                </c:pt>
                <c:pt idx="869">
                  <c:v>362.08333333333582</c:v>
                </c:pt>
                <c:pt idx="870">
                  <c:v>362.5000000000025</c:v>
                </c:pt>
                <c:pt idx="871">
                  <c:v>362.91666666666919</c:v>
                </c:pt>
                <c:pt idx="872">
                  <c:v>363.33333333333587</c:v>
                </c:pt>
                <c:pt idx="873">
                  <c:v>363.75000000000256</c:v>
                </c:pt>
                <c:pt idx="874">
                  <c:v>364.16666666666924</c:v>
                </c:pt>
                <c:pt idx="875">
                  <c:v>364.58333333333593</c:v>
                </c:pt>
                <c:pt idx="876">
                  <c:v>365</c:v>
                </c:pt>
              </c:numCache>
            </c:numRef>
          </c:xVal>
          <c:yVal>
            <c:numRef>
              <c:f>Model!$I$3:$I$879</c:f>
              <c:numCache>
                <c:formatCode>General</c:formatCode>
                <c:ptCount val="877"/>
                <c:pt idx="0">
                  <c:v>90</c:v>
                </c:pt>
                <c:pt idx="1">
                  <c:v>89.999754573246676</c:v>
                </c:pt>
                <c:pt idx="2">
                  <c:v>89.999460799819659</c:v>
                </c:pt>
                <c:pt idx="3">
                  <c:v>89.999109148219432</c:v>
                </c:pt>
                <c:pt idx="4">
                  <c:v>89.998688208487479</c:v>
                </c:pt>
                <c:pt idx="5">
                  <c:v>89.998184322035044</c:v>
                </c:pt>
                <c:pt idx="6">
                  <c:v>89.997581138556413</c:v>
                </c:pt>
                <c:pt idx="7">
                  <c:v>89.996859085676419</c:v>
                </c:pt>
                <c:pt idx="8">
                  <c:v>89.995994734162849</c:v>
                </c:pt>
                <c:pt idx="9">
                  <c:v>89.994960038164422</c:v>
                </c:pt>
                <c:pt idx="10">
                  <c:v>89.993721425906486</c:v>
                </c:pt>
                <c:pt idx="11">
                  <c:v>89.992238711462818</c:v>
                </c:pt>
                <c:pt idx="12">
                  <c:v>89.990463792472127</c:v>
                </c:pt>
                <c:pt idx="13">
                  <c:v>89.988339091802402</c:v>
                </c:pt>
                <c:pt idx="14">
                  <c:v>89.985795692973639</c:v>
                </c:pt>
                <c:pt idx="15">
                  <c:v>89.982751109378782</c:v>
                </c:pt>
                <c:pt idx="16">
                  <c:v>89.979106615699351</c:v>
                </c:pt>
                <c:pt idx="17">
                  <c:v>89.974744056049502</c:v>
                </c:pt>
                <c:pt idx="18">
                  <c:v>89.969522026896044</c:v>
                </c:pt>
                <c:pt idx="19">
                  <c:v>89.963271313221384</c:v>
                </c:pt>
                <c:pt idx="20">
                  <c:v>89.95578943317939</c:v>
                </c:pt>
                <c:pt idx="21">
                  <c:v>89.946834119019357</c:v>
                </c:pt>
                <c:pt idx="22">
                  <c:v>89.936115529618291</c:v>
                </c:pt>
                <c:pt idx="23">
                  <c:v>89.923286951785656</c:v>
                </c:pt>
                <c:pt idx="24">
                  <c:v>89.907933702733573</c:v>
                </c:pt>
                <c:pt idx="25">
                  <c:v>89.889559893838623</c:v>
                </c:pt>
                <c:pt idx="26">
                  <c:v>89.86757265514764</c:v>
                </c:pt>
                <c:pt idx="27">
                  <c:v>89.841263350148239</c:v>
                </c:pt>
                <c:pt idx="28">
                  <c:v>89.809785230455162</c:v>
                </c:pt>
                <c:pt idx="29">
                  <c:v>89.772126889919164</c:v>
                </c:pt>
                <c:pt idx="30">
                  <c:v>89.727080777514615</c:v>
                </c:pt>
                <c:pt idx="31">
                  <c:v>89.673205919467392</c:v>
                </c:pt>
                <c:pt idx="32">
                  <c:v>89.608783886267901</c:v>
                </c:pt>
                <c:pt idx="33">
                  <c:v>89.531766924669654</c:v>
                </c:pt>
                <c:pt idx="34">
                  <c:v>89.439717067216534</c:v>
                </c:pt>
                <c:pt idx="35">
                  <c:v>89.329734946104239</c:v>
                </c:pt>
                <c:pt idx="36">
                  <c:v>89.198376995394185</c:v>
                </c:pt>
                <c:pt idx="37">
                  <c:v>89.041559757110505</c:v>
                </c:pt>
                <c:pt idx="38">
                  <c:v>88.854450157932789</c:v>
                </c:pt>
                <c:pt idx="39">
                  <c:v>88.631340958230311</c:v>
                </c:pt>
                <c:pt idx="40">
                  <c:v>88.365511182800006</c:v>
                </c:pt>
                <c:pt idx="41">
                  <c:v>88.049072342515728</c:v>
                </c:pt>
                <c:pt idx="42">
                  <c:v>87.672802804837886</c:v>
                </c:pt>
                <c:pt idx="43">
                  <c:v>87.225974966466239</c:v>
                </c:pt>
                <c:pt idx="44">
                  <c:v>86.696183160541551</c:v>
                </c:pt>
                <c:pt idx="45">
                  <c:v>86.06918475748698</c:v>
                </c:pt>
                <c:pt idx="46">
                  <c:v>85.328772949569355</c:v>
                </c:pt>
                <c:pt idx="47">
                  <c:v>84.456707426376994</c:v>
                </c:pt>
                <c:pt idx="48">
                  <c:v>83.432738538469934</c:v>
                </c:pt>
                <c:pt idx="49">
                  <c:v>82.234771208923348</c:v>
                </c:pt>
                <c:pt idx="50">
                  <c:v>80.8392257198077</c:v>
                </c:pt>
                <c:pt idx="51">
                  <c:v>79.221661476780099</c:v>
                </c:pt>
                <c:pt idx="52">
                  <c:v>77.357733426310176</c:v>
                </c:pt>
                <c:pt idx="53">
                  <c:v>75.22454376406094</c:v>
                </c:pt>
                <c:pt idx="54">
                  <c:v>72.802427167306718</c:v>
                </c:pt>
                <c:pt idx="55">
                  <c:v>70.077158659163942</c:v>
                </c:pt>
                <c:pt idx="56">
                  <c:v>67.042493775055974</c:v>
                </c:pt>
                <c:pt idx="57">
                  <c:v>63.702841185657626</c:v>
                </c:pt>
                <c:pt idx="58">
                  <c:v>60.07573982386068</c:v>
                </c:pt>
                <c:pt idx="59">
                  <c:v>56.193693579837145</c:v>
                </c:pt>
                <c:pt idx="60">
                  <c:v>52.104851481018578</c:v>
                </c:pt>
                <c:pt idx="61">
                  <c:v>47.872063342939022</c:v>
                </c:pt>
                <c:pt idx="62">
                  <c:v>43.570031677457798</c:v>
                </c:pt>
                <c:pt idx="63">
                  <c:v>39.28062074106343</c:v>
                </c:pt>
                <c:pt idx="64">
                  <c:v>35.086808948451463</c:v>
                </c:pt>
                <c:pt idx="65">
                  <c:v>31.066155241685731</c:v>
                </c:pt>
                <c:pt idx="66">
                  <c:v>27.284846826184051</c:v>
                </c:pt>
                <c:pt idx="67">
                  <c:v>23.79330784794805</c:v>
                </c:pt>
                <c:pt idx="68">
                  <c:v>20.62398725513933</c:v>
                </c:pt>
                <c:pt idx="69">
                  <c:v>17.791433847963454</c:v>
                </c:pt>
                <c:pt idx="70">
                  <c:v>15.29428652949094</c:v>
                </c:pt>
                <c:pt idx="71">
                  <c:v>13.118504742515315</c:v>
                </c:pt>
                <c:pt idx="72">
                  <c:v>11.241092268698544</c:v>
                </c:pt>
                <c:pt idx="73">
                  <c:v>9.6336865408278811</c:v>
                </c:pt>
                <c:pt idx="74">
                  <c:v>8.2656035321517756</c:v>
                </c:pt>
                <c:pt idx="75">
                  <c:v>7.1061541925643823</c:v>
                </c:pt>
                <c:pt idx="76">
                  <c:v>6.1262244241330377</c:v>
                </c:pt>
                <c:pt idx="77">
                  <c:v>5.2992173080646943</c:v>
                </c:pt>
                <c:pt idx="78">
                  <c:v>4.6015012507247661</c:v>
                </c:pt>
                <c:pt idx="79">
                  <c:v>4.0125100923391512</c:v>
                </c:pt>
                <c:pt idx="80">
                  <c:v>3.5146206196191732</c:v>
                </c:pt>
                <c:pt idx="81">
                  <c:v>3.0929040362750313</c:v>
                </c:pt>
                <c:pt idx="82">
                  <c:v>2.7348195161944244</c:v>
                </c:pt>
                <c:pt idx="83">
                  <c:v>2.4298943210966466</c:v>
                </c:pt>
                <c:pt idx="84">
                  <c:v>2.1694179778570835</c:v>
                </c:pt>
                <c:pt idx="85">
                  <c:v>1.9461633889599828</c:v>
                </c:pt>
                <c:pt idx="86">
                  <c:v>1.7541414222441245</c:v>
                </c:pt>
                <c:pt idx="87">
                  <c:v>1.588389918178265</c:v>
                </c:pt>
                <c:pt idx="88">
                  <c:v>1.4447952337853014</c:v>
                </c:pt>
                <c:pt idx="89">
                  <c:v>1.3199430537083685</c:v>
                </c:pt>
                <c:pt idx="90">
                  <c:v>1.2109946933704927</c:v>
                </c:pt>
                <c:pt idx="91">
                  <c:v>1.1155851249184141</c:v>
                </c:pt>
                <c:pt idx="92">
                  <c:v>1.0317392327068113</c:v>
                </c:pt>
                <c:pt idx="93">
                  <c:v>0.95780320225797511</c:v>
                </c:pt>
                <c:pt idx="94">
                  <c:v>0.89238837712361352</c:v>
                </c:pt>
                <c:pt idx="95">
                  <c:v>0.83432533360205552</c:v>
                </c:pt>
                <c:pt idx="96">
                  <c:v>0.78262630003567013</c:v>
                </c:pt>
                <c:pt idx="97">
                  <c:v>0.73645437619189003</c:v>
                </c:pt>
                <c:pt idx="98">
                  <c:v>0.69509828797859341</c:v>
                </c:pt>
                <c:pt idx="99">
                  <c:v>0.65795164668850403</c:v>
                </c:pt>
                <c:pt idx="100">
                  <c:v>0.6244958752486125</c:v>
                </c:pt>
                <c:pt idx="101">
                  <c:v>0.5942861222754785</c:v>
                </c:pt>
                <c:pt idx="102">
                  <c:v>0.56693961365072643</c:v>
                </c:pt>
                <c:pt idx="103">
                  <c:v>0.54212599586452592</c:v>
                </c:pt>
                <c:pt idx="104">
                  <c:v>0.5195593099101502</c:v>
                </c:pt>
                <c:pt idx="105">
                  <c:v>0.4989913027655134</c:v>
                </c:pt>
                <c:pt idx="106">
                  <c:v>0.48020583856211746</c:v>
                </c:pt>
                <c:pt idx="107">
                  <c:v>0.46301421596226944</c:v>
                </c:pt>
                <c:pt idx="108">
                  <c:v>0.44725123411493078</c:v>
                </c:pt>
                <c:pt idx="109">
                  <c:v>0.4327718785177565</c:v>
                </c:pt>
                <c:pt idx="110">
                  <c:v>0.41944852153086076</c:v>
                </c:pt>
                <c:pt idx="111">
                  <c:v>0.40716855125398943</c:v>
                </c:pt>
                <c:pt idx="112">
                  <c:v>0.3958323578652585</c:v>
                </c:pt>
                <c:pt idx="113">
                  <c:v>0.38535161902520915</c:v>
                </c:pt>
                <c:pt idx="114">
                  <c:v>0.37564783613428321</c:v>
                </c:pt>
                <c:pt idx="115">
                  <c:v>0.36665108154319387</c:v>
                </c:pt>
                <c:pt idx="116">
                  <c:v>0.35829892361329874</c:v>
                </c:pt>
                <c:pt idx="117">
                  <c:v>0.35053550209613821</c:v>
                </c:pt>
                <c:pt idx="118">
                  <c:v>0.34331073087919289</c:v>
                </c:pt>
                <c:pt idx="119">
                  <c:v>0.33657960891473776</c:v>
                </c:pt>
                <c:pt idx="120">
                  <c:v>0.33030162326032619</c:v>
                </c:pt>
                <c:pt idx="121">
                  <c:v>0.32444023073385936</c:v>
                </c:pt>
                <c:pt idx="122">
                  <c:v>0.31896240682114885</c:v>
                </c:pt>
                <c:pt idx="123">
                  <c:v>0.31383825224853229</c:v>
                </c:pt>
                <c:pt idx="124">
                  <c:v>0.30904064911170143</c:v>
                </c:pt>
                <c:pt idx="125">
                  <c:v>0.30454495968669498</c:v>
                </c:pt>
                <c:pt idx="126">
                  <c:v>0.30032876208256548</c:v>
                </c:pt>
                <c:pt idx="127">
                  <c:v>0.29637161776231569</c:v>
                </c:pt>
                <c:pt idx="128">
                  <c:v>0.29265486668776508</c:v>
                </c:pt>
                <c:pt idx="129">
                  <c:v>0.28916144645838449</c:v>
                </c:pt>
                <c:pt idx="130">
                  <c:v>0.28587573233300179</c:v>
                </c:pt>
                <c:pt idx="131">
                  <c:v>0.28278339546243247</c:v>
                </c:pt>
                <c:pt idx="132">
                  <c:v>0.27987127703356218</c:v>
                </c:pt>
                <c:pt idx="133">
                  <c:v>0.27712727634199202</c:v>
                </c:pt>
                <c:pt idx="134">
                  <c:v>0.27454025107999203</c:v>
                </c:pt>
                <c:pt idx="135">
                  <c:v>0.27209992835662372</c:v>
                </c:pt>
                <c:pt idx="136">
                  <c:v>0.26979682516367126</c:v>
                </c:pt>
                <c:pt idx="137">
                  <c:v>0.26762217716962478</c:v>
                </c:pt>
                <c:pt idx="138">
                  <c:v>0.26556787486869771</c:v>
                </c:pt>
                <c:pt idx="139">
                  <c:v>0.26362640623634986</c:v>
                </c:pt>
                <c:pt idx="140">
                  <c:v>0.26179080515005715</c:v>
                </c:pt>
                <c:pt idx="141">
                  <c:v>0.26005460492667076</c:v>
                </c:pt>
                <c:pt idx="142">
                  <c:v>0.25841179640779094</c:v>
                </c:pt>
                <c:pt idx="143">
                  <c:v>0.25685679009395818</c:v>
                </c:pt>
                <c:pt idx="144">
                  <c:v>0.25538438188866941</c:v>
                </c:pt>
                <c:pt idx="145">
                  <c:v>0.25398972206556503</c:v>
                </c:pt>
                <c:pt idx="146">
                  <c:v>0.25266828711770201</c:v>
                </c:pt>
                <c:pt idx="147">
                  <c:v>0.25141585418757284</c:v>
                </c:pt>
                <c:pt idx="148">
                  <c:v>0.25022847781124757</c:v>
                </c:pt>
                <c:pt idx="149">
                  <c:v>0.24910246874039069</c:v>
                </c:pt>
                <c:pt idx="150">
                  <c:v>0.24803437463251979</c:v>
                </c:pt>
                <c:pt idx="151">
                  <c:v>0.24702096242323035</c:v>
                </c:pt>
                <c:pt idx="152">
                  <c:v>0.24605920221463695</c:v>
                </c:pt>
                <c:pt idx="153">
                  <c:v>0.24514625253234865</c:v>
                </c:pt>
                <c:pt idx="154">
                  <c:v>0.24427944681921898</c:v>
                </c:pt>
                <c:pt idx="155">
                  <c:v>0.24345628104816577</c:v>
                </c:pt>
                <c:pt idx="156">
                  <c:v>0.24267440234877607</c:v>
                </c:pt>
                <c:pt idx="157">
                  <c:v>0.24193159855340521</c:v>
                </c:pt>
                <c:pt idx="158">
                  <c:v>0.24122578857821911</c:v>
                </c:pt>
                <c:pt idx="159">
                  <c:v>0.2405550135632728</c:v>
                </c:pt>
                <c:pt idx="160">
                  <c:v>0.23991742870339677</c:v>
                </c:pt>
                <c:pt idx="161">
                  <c:v>0.23931129570849333</c:v>
                </c:pt>
                <c:pt idx="162">
                  <c:v>0.23873497583792821</c:v>
                </c:pt>
                <c:pt idx="163">
                  <c:v>0.23818692345912748</c:v>
                </c:pt>
                <c:pt idx="164">
                  <c:v>0.23766568008533123</c:v>
                </c:pt>
                <c:pt idx="165">
                  <c:v>0.23716986885178454</c:v>
                </c:pt>
                <c:pt idx="166">
                  <c:v>0.2366981893935175</c:v>
                </c:pt>
                <c:pt idx="167">
                  <c:v>0.23624941309133551</c:v>
                </c:pt>
                <c:pt idx="168">
                  <c:v>0.23582237865575123</c:v>
                </c:pt>
                <c:pt idx="169">
                  <c:v>0.235415988021382</c:v>
                </c:pt>
                <c:pt idx="170">
                  <c:v>0.23502920252684595</c:v>
                </c:pt>
                <c:pt idx="171">
                  <c:v>0.23466103935744714</c:v>
                </c:pt>
                <c:pt idx="172">
                  <c:v>0.23431056822997323</c:v>
                </c:pt>
                <c:pt idx="173">
                  <c:v>0.2339769083007612</c:v>
                </c:pt>
                <c:pt idx="174">
                  <c:v>0.23365922527984029</c:v>
                </c:pt>
                <c:pt idx="175">
                  <c:v>0.2333567287354546</c:v>
                </c:pt>
                <c:pt idx="176">
                  <c:v>0.233068669574618</c:v>
                </c:pt>
                <c:pt idx="177">
                  <c:v>0.2327943376865757</c:v>
                </c:pt>
                <c:pt idx="178">
                  <c:v>0.23253305973715346</c:v>
                </c:pt>
                <c:pt idx="179">
                  <c:v>0.23228419710297882</c:v>
                </c:pt>
                <c:pt idx="180">
                  <c:v>0.23204714393546932</c:v>
                </c:pt>
                <c:pt idx="181">
                  <c:v>0.23182132534530969</c:v>
                </c:pt>
                <c:pt idx="182">
                  <c:v>0.23160619569889143</c:v>
                </c:pt>
                <c:pt idx="183">
                  <c:v>0.23140123701503645</c:v>
                </c:pt>
                <c:pt idx="184">
                  <c:v>0.23120595745836067</c:v>
                </c:pt>
                <c:pt idx="185">
                  <c:v>0.23101988993329015</c:v>
                </c:pt>
                <c:pt idx="186">
                  <c:v>0.23084259075664704</c:v>
                </c:pt>
                <c:pt idx="187">
                  <c:v>0.23067363840854091</c:v>
                </c:pt>
                <c:pt idx="188">
                  <c:v>0.23051263235636091</c:v>
                </c:pt>
                <c:pt idx="189">
                  <c:v>0.23035919194705615</c:v>
                </c:pt>
                <c:pt idx="190">
                  <c:v>0.23021295536325104</c:v>
                </c:pt>
                <c:pt idx="191">
                  <c:v>0.23007357863907096</c:v>
                </c:pt>
                <c:pt idx="192">
                  <c:v>0.22994073473185611</c:v>
                </c:pt>
                <c:pt idx="193">
                  <c:v>0.22981411264621776</c:v>
                </c:pt>
                <c:pt idx="194">
                  <c:v>0.22969341660714626</c:v>
                </c:pt>
                <c:pt idx="195">
                  <c:v>0.22957836527911385</c:v>
                </c:pt>
                <c:pt idx="196">
                  <c:v>0.22946869102833065</c:v>
                </c:pt>
                <c:pt idx="197">
                  <c:v>0.22936413922551052</c:v>
                </c:pt>
                <c:pt idx="198">
                  <c:v>0.22926446758668637</c:v>
                </c:pt>
                <c:pt idx="199">
                  <c:v>0.22916944554978227</c:v>
                </c:pt>
                <c:pt idx="200">
                  <c:v>0.22907885368480649</c:v>
                </c:pt>
                <c:pt idx="201">
                  <c:v>0.22899248313567155</c:v>
                </c:pt>
                <c:pt idx="202">
                  <c:v>0.22891013509178182</c:v>
                </c:pt>
                <c:pt idx="203">
                  <c:v>0.22883162028765033</c:v>
                </c:pt>
                <c:pt idx="204">
                  <c:v>0.22875675852892166</c:v>
                </c:pt>
                <c:pt idx="205">
                  <c:v>0.22868537824328158</c:v>
                </c:pt>
                <c:pt idx="206">
                  <c:v>0.22861731605483296</c:v>
                </c:pt>
                <c:pt idx="207">
                  <c:v>0.22855241638060686</c:v>
                </c:pt>
                <c:pt idx="208">
                  <c:v>0.22849053104796274</c:v>
                </c:pt>
                <c:pt idx="209">
                  <c:v>0.22843151893170899</c:v>
                </c:pt>
                <c:pt idx="210">
                  <c:v>0.22837524560984773</c:v>
                </c:pt>
                <c:pt idx="211">
                  <c:v>0.22832158303691585</c:v>
                </c:pt>
                <c:pt idx="212">
                  <c:v>0.22827040923395589</c:v>
                </c:pt>
                <c:pt idx="213">
                  <c:v>0.22822160799421029</c:v>
                </c:pt>
                <c:pt idx="214">
                  <c:v>0.22817506860368578</c:v>
                </c:pt>
                <c:pt idx="215">
                  <c:v>0.22813068557578622</c:v>
                </c:pt>
                <c:pt idx="216">
                  <c:v>0.22808835839925978</c:v>
                </c:pt>
                <c:pt idx="217">
                  <c:v>0.22804799129874972</c:v>
                </c:pt>
                <c:pt idx="218">
                  <c:v>0.22800949300728068</c:v>
                </c:pt>
                <c:pt idx="219">
                  <c:v>0.22797277655005016</c:v>
                </c:pt>
                <c:pt idx="220">
                  <c:v>0.22793775903893126</c:v>
                </c:pt>
                <c:pt idx="221">
                  <c:v>0.22790436147712706</c:v>
                </c:pt>
                <c:pt idx="222">
                  <c:v>0.22787250857344804</c:v>
                </c:pt>
                <c:pt idx="223">
                  <c:v>0.22784212856571445</c:v>
                </c:pt>
                <c:pt idx="224">
                  <c:v>0.22781315305281269</c:v>
                </c:pt>
                <c:pt idx="225">
                  <c:v>0.22778551683496137</c:v>
                </c:pt>
                <c:pt idx="226">
                  <c:v>0.22775915776176728</c:v>
                </c:pt>
                <c:pt idx="227">
                  <c:v>0.22773401658767412</c:v>
                </c:pt>
                <c:pt idx="228">
                  <c:v>0.22771003683442897</c:v>
                </c:pt>
                <c:pt idx="229">
                  <c:v>0.22768716466021169</c:v>
                </c:pt>
                <c:pt idx="230">
                  <c:v>0.22766534873509126</c:v>
                </c:pt>
                <c:pt idx="231">
                  <c:v>0.22764454012249169</c:v>
                </c:pt>
                <c:pt idx="232">
                  <c:v>0.2276246921663666</c:v>
                </c:pt>
                <c:pt idx="233">
                  <c:v>0.22760576038379757</c:v>
                </c:pt>
                <c:pt idx="234">
                  <c:v>0.2275877023627467</c:v>
                </c:pt>
                <c:pt idx="235">
                  <c:v>0.22757047766470778</c:v>
                </c:pt>
                <c:pt idx="236">
                  <c:v>0.22755404773201379</c:v>
                </c:pt>
                <c:pt idx="237">
                  <c:v>0.22753837579957129</c:v>
                </c:pt>
                <c:pt idx="238">
                  <c:v>0.22752342681080376</c:v>
                </c:pt>
                <c:pt idx="239">
                  <c:v>0.22750916733759796</c:v>
                </c:pt>
                <c:pt idx="240">
                  <c:v>0.22749556550405678</c:v>
                </c:pt>
                <c:pt idx="241">
                  <c:v>0.22748259091387341</c:v>
                </c:pt>
                <c:pt idx="242">
                  <c:v>0.2274702145811501</c:v>
                </c:pt>
                <c:pt idx="243">
                  <c:v>0.22745840886449439</c:v>
                </c:pt>
                <c:pt idx="244">
                  <c:v>0.22744714740423372</c:v>
                </c:pt>
                <c:pt idx="245">
                  <c:v>0.2274364050625976</c:v>
                </c:pt>
                <c:pt idx="246">
                  <c:v>0.22742615786672418</c:v>
                </c:pt>
                <c:pt idx="247">
                  <c:v>0.22741638295435476</c:v>
                </c:pt>
                <c:pt idx="248">
                  <c:v>0.22740705852208734</c:v>
                </c:pt>
                <c:pt idx="249">
                  <c:v>0.22739816377606598</c:v>
                </c:pt>
                <c:pt idx="250">
                  <c:v>0.22738967888498937</c:v>
                </c:pt>
                <c:pt idx="251">
                  <c:v>0.22738158493532754</c:v>
                </c:pt>
                <c:pt idx="252">
                  <c:v>0.22737386388864109</c:v>
                </c:pt>
                <c:pt idx="253">
                  <c:v>0.22736649854090282</c:v>
                </c:pt>
                <c:pt idx="254">
                  <c:v>0.22735947248372618</c:v>
                </c:pt>
                <c:pt idx="255">
                  <c:v>0.22735277006740975</c:v>
                </c:pt>
                <c:pt idx="256">
                  <c:v>0.22734637636571178</c:v>
                </c:pt>
                <c:pt idx="257">
                  <c:v>0.22734027714227217</c:v>
                </c:pt>
                <c:pt idx="258">
                  <c:v>0.22733445881860426</c:v>
                </c:pt>
                <c:pt idx="259">
                  <c:v>0.22732890844358181</c:v>
                </c:pt>
                <c:pt idx="260">
                  <c:v>0.22732361366435069</c:v>
                </c:pt>
                <c:pt idx="261">
                  <c:v>0.22731856269859771</c:v>
                </c:pt>
                <c:pt idx="262">
                  <c:v>0.22731374430811277</c:v>
                </c:pt>
                <c:pt idx="263">
                  <c:v>0.22730914777358321</c:v>
                </c:pt>
                <c:pt idx="264">
                  <c:v>0.22730476287056245</c:v>
                </c:pt>
                <c:pt idx="265">
                  <c:v>0.22730057984655752</c:v>
                </c:pt>
                <c:pt idx="266">
                  <c:v>0.22729658939918304</c:v>
                </c:pt>
                <c:pt idx="267">
                  <c:v>0.2272927826553314</c:v>
                </c:pt>
                <c:pt idx="268">
                  <c:v>0.22728915115131149</c:v>
                </c:pt>
                <c:pt idx="269">
                  <c:v>0.22728568681391068</c:v>
                </c:pt>
                <c:pt idx="270">
                  <c:v>0.22728238194233658</c:v>
                </c:pt>
                <c:pt idx="271">
                  <c:v>0.22727922919099749</c:v>
                </c:pt>
                <c:pt idx="272">
                  <c:v>0.22727622155308239</c:v>
                </c:pt>
                <c:pt idx="273">
                  <c:v>0.22727335234490281</c:v>
                </c:pt>
                <c:pt idx="274">
                  <c:v>0.22727061519096126</c:v>
                </c:pt>
                <c:pt idx="275">
                  <c:v>0.22726800400971209</c:v>
                </c:pt>
                <c:pt idx="276">
                  <c:v>0.22726551299998257</c:v>
                </c:pt>
                <c:pt idx="277">
                  <c:v>0.22726313662802339</c:v>
                </c:pt>
                <c:pt idx="278">
                  <c:v>0.22726086961515901</c:v>
                </c:pt>
                <c:pt idx="279">
                  <c:v>0.22725870692601033</c:v>
                </c:pt>
                <c:pt idx="280">
                  <c:v>0.22725664375726259</c:v>
                </c:pt>
                <c:pt idx="281">
                  <c:v>0.22725467552695341</c:v>
                </c:pt>
                <c:pt idx="282">
                  <c:v>0.22725279786425653</c:v>
                </c:pt>
                <c:pt idx="283">
                  <c:v>0.22725100659973851</c:v>
                </c:pt>
                <c:pt idx="284">
                  <c:v>0.22724929775606606</c:v>
                </c:pt>
                <c:pt idx="285">
                  <c:v>0.22724766753914324</c:v>
                </c:pt>
                <c:pt idx="286">
                  <c:v>0.22724611232965861</c:v>
                </c:pt>
                <c:pt idx="287">
                  <c:v>0.22724462867502301</c:v>
                </c:pt>
                <c:pt idx="288">
                  <c:v>0.22724321328168035</c:v>
                </c:pt>
                <c:pt idx="289">
                  <c:v>0.22724186300777338</c:v>
                </c:pt>
                <c:pt idx="290">
                  <c:v>0.22724057485614882</c:v>
                </c:pt>
                <c:pt idx="291">
                  <c:v>0.22723934596768527</c:v>
                </c:pt>
                <c:pt idx="292">
                  <c:v>0.22723817361492965</c:v>
                </c:pt>
                <c:pt idx="293">
                  <c:v>0.2272370551960273</c:v>
                </c:pt>
                <c:pt idx="294">
                  <c:v>0.22723598822893257</c:v>
                </c:pt>
                <c:pt idx="295">
                  <c:v>0.22723497034588661</c:v>
                </c:pt>
                <c:pt idx="296">
                  <c:v>0.22723399928815025</c:v>
                </c:pt>
                <c:pt idx="297">
                  <c:v>0.22723307290097977</c:v>
                </c:pt>
                <c:pt idx="298">
                  <c:v>0.22723218912883481</c:v>
                </c:pt>
                <c:pt idx="299">
                  <c:v>0.22723134601080727</c:v>
                </c:pt>
                <c:pt idx="300">
                  <c:v>0.22723054167626119</c:v>
                </c:pt>
                <c:pt idx="301">
                  <c:v>0.22722977434067379</c:v>
                </c:pt>
                <c:pt idx="302">
                  <c:v>0.22722904230166832</c:v>
                </c:pt>
                <c:pt idx="303">
                  <c:v>0.22722834393522998</c:v>
                </c:pt>
                <c:pt idx="304">
                  <c:v>0.22722767769209634</c:v>
                </c:pt>
                <c:pt idx="305">
                  <c:v>0.22722704209431421</c:v>
                </c:pt>
                <c:pt idx="306">
                  <c:v>0.22722643573195525</c:v>
                </c:pt>
                <c:pt idx="307">
                  <c:v>0.22722585725998312</c:v>
                </c:pt>
                <c:pt idx="308">
                  <c:v>0.22722530539526495</c:v>
                </c:pt>
                <c:pt idx="309">
                  <c:v>0.22722477891372064</c:v>
                </c:pt>
                <c:pt idx="310">
                  <c:v>0.22722427664760361</c:v>
                </c:pt>
                <c:pt idx="311">
                  <c:v>0.2272237974829068</c:v>
                </c:pt>
                <c:pt idx="312">
                  <c:v>0.22722334035688824</c:v>
                </c:pt>
                <c:pt idx="313">
                  <c:v>0.22722290425571073</c:v>
                </c:pt>
                <c:pt idx="314">
                  <c:v>0.22722248821219024</c:v>
                </c:pt>
                <c:pt idx="315">
                  <c:v>0.22722209130364798</c:v>
                </c:pt>
                <c:pt idx="316">
                  <c:v>0.2272217126498616</c:v>
                </c:pt>
                <c:pt idx="317">
                  <c:v>0.22722135141111066</c:v>
                </c:pt>
                <c:pt idx="318">
                  <c:v>0.22722100678631219</c:v>
                </c:pt>
                <c:pt idx="319">
                  <c:v>0.22722067801124213</c:v>
                </c:pt>
                <c:pt idx="320">
                  <c:v>0.22722036435683868</c:v>
                </c:pt>
                <c:pt idx="321">
                  <c:v>0.22722006512758389</c:v>
                </c:pt>
                <c:pt idx="322">
                  <c:v>0.22721977965995963</c:v>
                </c:pt>
                <c:pt idx="323">
                  <c:v>0.22721950732097482</c:v>
                </c:pt>
                <c:pt idx="324">
                  <c:v>0.22721924750676042</c:v>
                </c:pt>
                <c:pt idx="325">
                  <c:v>0.22721899964122919</c:v>
                </c:pt>
                <c:pt idx="326">
                  <c:v>0.227218763174797</c:v>
                </c:pt>
                <c:pt idx="327">
                  <c:v>0.22721853758316327</c:v>
                </c:pt>
                <c:pt idx="328">
                  <c:v>0.22721832236614728</c:v>
                </c:pt>
                <c:pt idx="329">
                  <c:v>0.22721811704657838</c:v>
                </c:pt>
                <c:pt idx="330">
                  <c:v>0.22721792116923695</c:v>
                </c:pt>
                <c:pt idx="331">
                  <c:v>0.22721773429984446</c:v>
                </c:pt>
                <c:pt idx="332">
                  <c:v>0.22721755602409976</c:v>
                </c:pt>
                <c:pt idx="333">
                  <c:v>0.22721738594675989</c:v>
                </c:pt>
                <c:pt idx="334">
                  <c:v>0.22721722369076308</c:v>
                </c:pt>
                <c:pt idx="335">
                  <c:v>0.22721706889639229</c:v>
                </c:pt>
                <c:pt idx="336">
                  <c:v>0.2272169212204771</c:v>
                </c:pt>
                <c:pt idx="337">
                  <c:v>0.22721678033563236</c:v>
                </c:pt>
                <c:pt idx="338">
                  <c:v>0.22721664592953203</c:v>
                </c:pt>
                <c:pt idx="339">
                  <c:v>0.22721651770421619</c:v>
                </c:pt>
                <c:pt idx="340">
                  <c:v>0.22721639537543017</c:v>
                </c:pt>
                <c:pt idx="341">
                  <c:v>0.22721627867199407</c:v>
                </c:pt>
                <c:pt idx="342">
                  <c:v>0.22721616733520106</c:v>
                </c:pt>
                <c:pt idx="343">
                  <c:v>0.22721606111824372</c:v>
                </c:pt>
                <c:pt idx="344">
                  <c:v>0.2272159597856665</c:v>
                </c:pt>
                <c:pt idx="345">
                  <c:v>0.22721586311284359</c:v>
                </c:pt>
                <c:pt idx="346">
                  <c:v>0.22721577088548062</c:v>
                </c:pt>
                <c:pt idx="347">
                  <c:v>0.22721568289913946</c:v>
                </c:pt>
                <c:pt idx="348">
                  <c:v>0.22721559895878471</c:v>
                </c:pt>
                <c:pt idx="349">
                  <c:v>0.22721551887835129</c:v>
                </c:pt>
                <c:pt idx="350">
                  <c:v>0.22721544248033171</c:v>
                </c:pt>
                <c:pt idx="351">
                  <c:v>0.22721536959538244</c:v>
                </c:pt>
                <c:pt idx="352">
                  <c:v>0.22721530006194837</c:v>
                </c:pt>
                <c:pt idx="353">
                  <c:v>0.22721523372590455</c:v>
                </c:pt>
                <c:pt idx="354">
                  <c:v>0.22721517044021444</c:v>
                </c:pt>
                <c:pt idx="355">
                  <c:v>0.22721511006460382</c:v>
                </c:pt>
                <c:pt idx="356">
                  <c:v>0.22721505246524973</c:v>
                </c:pt>
                <c:pt idx="357">
                  <c:v>0.22721499751448379</c:v>
                </c:pt>
                <c:pt idx="358">
                  <c:v>0.22721494509050907</c:v>
                </c:pt>
                <c:pt idx="359">
                  <c:v>0.22721489507713</c:v>
                </c:pt>
                <c:pt idx="360">
                  <c:v>0.22721484736349479</c:v>
                </c:pt>
                <c:pt idx="361">
                  <c:v>0.2272148018438496</c:v>
                </c:pt>
                <c:pt idx="362">
                  <c:v>0.2272147584173041</c:v>
                </c:pt>
                <c:pt idx="363">
                  <c:v>0.22721471698760773</c:v>
                </c:pt>
                <c:pt idx="364">
                  <c:v>0.22721467746293633</c:v>
                </c:pt>
                <c:pt idx="365">
                  <c:v>0.22721463975568854</c:v>
                </c:pt>
                <c:pt idx="366">
                  <c:v>0.22721460378229158</c:v>
                </c:pt>
                <c:pt idx="367">
                  <c:v>0.22721456946301596</c:v>
                </c:pt>
                <c:pt idx="368">
                  <c:v>0.22721453672179878</c:v>
                </c:pt>
                <c:pt idx="369">
                  <c:v>0.227214505486075</c:v>
                </c:pt>
                <c:pt idx="370">
                  <c:v>0.22721447568661662</c:v>
                </c:pt>
                <c:pt idx="371">
                  <c:v>0.22721444725737922</c:v>
                </c:pt>
                <c:pt idx="372">
                  <c:v>0.22721442013535545</c:v>
                </c:pt>
                <c:pt idx="373">
                  <c:v>0.22721439426043552</c:v>
                </c:pt>
                <c:pt idx="374">
                  <c:v>0.22721436957527377</c:v>
                </c:pt>
                <c:pt idx="375">
                  <c:v>0.22721434602516169</c:v>
                </c:pt>
                <c:pt idx="376">
                  <c:v>0.22721432355790649</c:v>
                </c:pt>
                <c:pt idx="377">
                  <c:v>0.22721430212371557</c:v>
                </c:pt>
                <c:pt idx="378">
                  <c:v>0.22721428167508598</c:v>
                </c:pt>
                <c:pt idx="379">
                  <c:v>0.22721426216669921</c:v>
                </c:pt>
                <c:pt idx="380">
                  <c:v>0.22721424355532074</c:v>
                </c:pt>
                <c:pt idx="381">
                  <c:v>0.22721422579970416</c:v>
                </c:pt>
                <c:pt idx="382">
                  <c:v>0.22721420886049973</c:v>
                </c:pt>
                <c:pt idx="383">
                  <c:v>0.22721419270016721</c:v>
                </c:pt>
                <c:pt idx="384">
                  <c:v>0.22721417728289262</c:v>
                </c:pt>
                <c:pt idx="385">
                  <c:v>0.22721416257450883</c:v>
                </c:pt>
                <c:pt idx="386">
                  <c:v>0.22721414854241984</c:v>
                </c:pt>
                <c:pt idx="387">
                  <c:v>0.22721413515552857</c:v>
                </c:pt>
                <c:pt idx="388">
                  <c:v>0.22721412238416788</c:v>
                </c:pt>
                <c:pt idx="389">
                  <c:v>0.22721411020003479</c:v>
                </c:pt>
                <c:pt idx="390">
                  <c:v>0.22721409857612782</c:v>
                </c:pt>
                <c:pt idx="391">
                  <c:v>0.22721408748668712</c:v>
                </c:pt>
                <c:pt idx="392">
                  <c:v>0.2272140769071373</c:v>
                </c:pt>
                <c:pt idx="393">
                  <c:v>0.22721406681403306</c:v>
                </c:pt>
                <c:pt idx="394">
                  <c:v>0.22721405718500717</c:v>
                </c:pt>
                <c:pt idx="395">
                  <c:v>0.22721404799872091</c:v>
                </c:pt>
                <c:pt idx="396">
                  <c:v>0.22721403923481676</c:v>
                </c:pt>
                <c:pt idx="397">
                  <c:v>0.22721403087387326</c:v>
                </c:pt>
                <c:pt idx="398">
                  <c:v>0.22721402289736206</c:v>
                </c:pt>
                <c:pt idx="399">
                  <c:v>0.22721401528760674</c:v>
                </c:pt>
                <c:pt idx="400">
                  <c:v>0.22721400802774366</c:v>
                </c:pt>
                <c:pt idx="401">
                  <c:v>0.22721400110168466</c:v>
                </c:pt>
                <c:pt idx="402">
                  <c:v>0.22721399449408128</c:v>
                </c:pt>
                <c:pt idx="403">
                  <c:v>0.22721398819029084</c:v>
                </c:pt>
                <c:pt idx="404">
                  <c:v>0.22721398217634398</c:v>
                </c:pt>
                <c:pt idx="405">
                  <c:v>0.22721397643891361</c:v>
                </c:pt>
                <c:pt idx="406">
                  <c:v>0.22721397096528551</c:v>
                </c:pt>
                <c:pt idx="407">
                  <c:v>0.22721396574333003</c:v>
                </c:pt>
                <c:pt idx="408">
                  <c:v>0.22721396076147526</c:v>
                </c:pt>
                <c:pt idx="409">
                  <c:v>0.22721395600868144</c:v>
                </c:pt>
                <c:pt idx="410">
                  <c:v>0.22721395147441634</c:v>
                </c:pt>
                <c:pt idx="411">
                  <c:v>0.22721394714863205</c:v>
                </c:pt>
                <c:pt idx="412">
                  <c:v>0.22721394302174269</c:v>
                </c:pt>
                <c:pt idx="413">
                  <c:v>0.22721393908460313</c:v>
                </c:pt>
                <c:pt idx="414">
                  <c:v>0.22721393532848874</c:v>
                </c:pt>
                <c:pt idx="415">
                  <c:v>0.22721393174507606</c:v>
                </c:pt>
                <c:pt idx="416">
                  <c:v>0.22721392832642434</c:v>
                </c:pt>
                <c:pt idx="417">
                  <c:v>0.22721392506495797</c:v>
                </c:pt>
                <c:pt idx="418">
                  <c:v>0.22721392195344967</c:v>
                </c:pt>
                <c:pt idx="419">
                  <c:v>0.22721391898500443</c:v>
                </c:pt>
                <c:pt idx="420">
                  <c:v>0.22721391615304432</c:v>
                </c:pt>
                <c:pt idx="421">
                  <c:v>0.22721391345129383</c:v>
                </c:pt>
                <c:pt idx="422">
                  <c:v>0.22721391087376605</c:v>
                </c:pt>
                <c:pt idx="423">
                  <c:v>0.22721390841474931</c:v>
                </c:pt>
                <c:pt idx="424">
                  <c:v>0.22721390606879455</c:v>
                </c:pt>
                <c:pt idx="425">
                  <c:v>0.22721390383070331</c:v>
                </c:pt>
                <c:pt idx="426">
                  <c:v>0.22721390169551611</c:v>
                </c:pt>
                <c:pt idx="427">
                  <c:v>0.22721389965850153</c:v>
                </c:pt>
                <c:pt idx="428">
                  <c:v>0.22721389771514566</c:v>
                </c:pt>
                <c:pt idx="429">
                  <c:v>0.22721389586114221</c:v>
                </c:pt>
                <c:pt idx="430">
                  <c:v>0.22721389409238282</c:v>
                </c:pt>
                <c:pt idx="431">
                  <c:v>0.22721389240494808</c:v>
                </c:pt>
                <c:pt idx="432">
                  <c:v>0.22721389079509877</c:v>
                </c:pt>
                <c:pt idx="433">
                  <c:v>0.22721388925926758</c:v>
                </c:pt>
                <c:pt idx="434">
                  <c:v>0.2272138877940513</c:v>
                </c:pt>
                <c:pt idx="435">
                  <c:v>0.2272138863962031</c:v>
                </c:pt>
                <c:pt idx="436">
                  <c:v>0.22721388506262549</c:v>
                </c:pt>
                <c:pt idx="437">
                  <c:v>0.22721388379036342</c:v>
                </c:pt>
                <c:pt idx="438">
                  <c:v>0.22721388257659766</c:v>
                </c:pt>
                <c:pt idx="439">
                  <c:v>0.22721388141863863</c:v>
                </c:pt>
                <c:pt idx="440">
                  <c:v>0.22721388031392042</c:v>
                </c:pt>
                <c:pt idx="441">
                  <c:v>0.22721387925999509</c:v>
                </c:pt>
                <c:pt idx="442">
                  <c:v>0.22721387825452727</c:v>
                </c:pt>
                <c:pt idx="443">
                  <c:v>0.22721387729528894</c:v>
                </c:pt>
                <c:pt idx="444">
                  <c:v>0.22721387638015453</c:v>
                </c:pt>
                <c:pt idx="445">
                  <c:v>0.22721387550709624</c:v>
                </c:pt>
                <c:pt idx="446">
                  <c:v>0.22721387467417944</c:v>
                </c:pt>
                <c:pt idx="447">
                  <c:v>0.22721387387955852</c:v>
                </c:pt>
                <c:pt idx="448">
                  <c:v>0.22721387312147268</c:v>
                </c:pt>
                <c:pt idx="449">
                  <c:v>0.22721387239824209</c:v>
                </c:pt>
                <c:pt idx="450">
                  <c:v>0.22721387170826418</c:v>
                </c:pt>
                <c:pt idx="451">
                  <c:v>0.22721387105001006</c:v>
                </c:pt>
                <c:pt idx="452">
                  <c:v>0.2272138704220211</c:v>
                </c:pt>
                <c:pt idx="453">
                  <c:v>0.22721386982290576</c:v>
                </c:pt>
                <c:pt idx="454">
                  <c:v>0.22721386925133649</c:v>
                </c:pt>
                <c:pt idx="455">
                  <c:v>0.22721386870604679</c:v>
                </c:pt>
                <c:pt idx="456">
                  <c:v>0.22721386818582834</c:v>
                </c:pt>
                <c:pt idx="457">
                  <c:v>0.22721386768952842</c:v>
                </c:pt>
                <c:pt idx="458">
                  <c:v>0.2272138672160473</c:v>
                </c:pt>
                <c:pt idx="459">
                  <c:v>0.22721386676433583</c:v>
                </c:pt>
                <c:pt idx="460">
                  <c:v>0.22721386633339308</c:v>
                </c:pt>
                <c:pt idx="461">
                  <c:v>0.22721386592226411</c:v>
                </c:pt>
                <c:pt idx="462">
                  <c:v>0.22721386553003797</c:v>
                </c:pt>
                <c:pt idx="463">
                  <c:v>0.22721386515584552</c:v>
                </c:pt>
                <c:pt idx="464">
                  <c:v>0.22721386479885761</c:v>
                </c:pt>
                <c:pt idx="465">
                  <c:v>0.2272138644582832</c:v>
                </c:pt>
                <c:pt idx="466">
                  <c:v>0.22721386413336764</c:v>
                </c:pt>
                <c:pt idx="467">
                  <c:v>0.22721386382339095</c:v>
                </c:pt>
                <c:pt idx="468">
                  <c:v>0.22721386352766629</c:v>
                </c:pt>
                <c:pt idx="469">
                  <c:v>0.22721386324553838</c:v>
                </c:pt>
                <c:pt idx="470">
                  <c:v>0.22721386297638207</c:v>
                </c:pt>
                <c:pt idx="471">
                  <c:v>0.22721386271960095</c:v>
                </c:pt>
                <c:pt idx="472">
                  <c:v>0.22721386247462602</c:v>
                </c:pt>
                <c:pt idx="473">
                  <c:v>0.22721386224091447</c:v>
                </c:pt>
                <c:pt idx="474">
                  <c:v>0.22721386201794844</c:v>
                </c:pt>
                <c:pt idx="475">
                  <c:v>0.22721386180523384</c:v>
                </c:pt>
                <c:pt idx="476">
                  <c:v>0.22721386160229937</c:v>
                </c:pt>
                <c:pt idx="477">
                  <c:v>0.22721386140869534</c:v>
                </c:pt>
                <c:pt idx="478">
                  <c:v>0.22721386122399279</c:v>
                </c:pt>
                <c:pt idx="479">
                  <c:v>0.22721386104778241</c:v>
                </c:pt>
                <c:pt idx="480">
                  <c:v>0.22721386087967374</c:v>
                </c:pt>
                <c:pt idx="481">
                  <c:v>0.22721386071929431</c:v>
                </c:pt>
                <c:pt idx="482">
                  <c:v>0.22721386056628876</c:v>
                </c:pt>
                <c:pt idx="483">
                  <c:v>0.22721386042031802</c:v>
                </c:pt>
                <c:pt idx="484">
                  <c:v>0.22721386028105867</c:v>
                </c:pt>
                <c:pt idx="485">
                  <c:v>0.22721386014820211</c:v>
                </c:pt>
                <c:pt idx="486">
                  <c:v>0.22721386002145397</c:v>
                </c:pt>
                <c:pt idx="487">
                  <c:v>0.22721385990053342</c:v>
                </c:pt>
                <c:pt idx="488">
                  <c:v>0.2272138597851725</c:v>
                </c:pt>
                <c:pt idx="489">
                  <c:v>0.22721385967511559</c:v>
                </c:pt>
                <c:pt idx="490">
                  <c:v>0.22721385957011883</c:v>
                </c:pt>
                <c:pt idx="491">
                  <c:v>0.22721385946994954</c:v>
                </c:pt>
                <c:pt idx="492">
                  <c:v>0.22721385937438579</c:v>
                </c:pt>
                <c:pt idx="493">
                  <c:v>0.22721385928321583</c:v>
                </c:pt>
                <c:pt idx="494">
                  <c:v>0.22721385919623763</c:v>
                </c:pt>
                <c:pt idx="495">
                  <c:v>0.22721385911325848</c:v>
                </c:pt>
                <c:pt idx="496">
                  <c:v>0.2272138590340945</c:v>
                </c:pt>
                <c:pt idx="497">
                  <c:v>0.22721385895857027</c:v>
                </c:pt>
                <c:pt idx="498">
                  <c:v>0.22721385888651846</c:v>
                </c:pt>
                <c:pt idx="499">
                  <c:v>0.22721385881777942</c:v>
                </c:pt>
                <c:pt idx="500">
                  <c:v>0.22721385875220082</c:v>
                </c:pt>
                <c:pt idx="501">
                  <c:v>0.22721385868963737</c:v>
                </c:pt>
                <c:pt idx="502">
                  <c:v>0.22721385862995042</c:v>
                </c:pt>
                <c:pt idx="503">
                  <c:v>0.22721385857300772</c:v>
                </c:pt>
                <c:pt idx="504">
                  <c:v>0.22721385851868309</c:v>
                </c:pt>
                <c:pt idx="505">
                  <c:v>0.22721385846685618</c:v>
                </c:pt>
                <c:pt idx="506">
                  <c:v>0.22721385841741215</c:v>
                </c:pt>
                <c:pt idx="507">
                  <c:v>0.22721385837024141</c:v>
                </c:pt>
                <c:pt idx="508">
                  <c:v>0.22721385832523947</c:v>
                </c:pt>
                <c:pt idx="509">
                  <c:v>0.22721385828230659</c:v>
                </c:pt>
                <c:pt idx="510">
                  <c:v>0.22721385824134765</c:v>
                </c:pt>
                <c:pt idx="511">
                  <c:v>0.22721385820227191</c:v>
                </c:pt>
                <c:pt idx="512">
                  <c:v>0.22721385816499276</c:v>
                </c:pt>
                <c:pt idx="513">
                  <c:v>0.22721385812942763</c:v>
                </c:pt>
                <c:pt idx="514">
                  <c:v>0.22721385809549768</c:v>
                </c:pt>
                <c:pt idx="515">
                  <c:v>0.22721385806312774</c:v>
                </c:pt>
                <c:pt idx="516">
                  <c:v>0.22721385803224609</c:v>
                </c:pt>
                <c:pt idx="517">
                  <c:v>0.22721385800278429</c:v>
                </c:pt>
                <c:pt idx="518">
                  <c:v>0.22721385797467708</c:v>
                </c:pt>
                <c:pt idx="519">
                  <c:v>0.22721385794786217</c:v>
                </c:pt>
                <c:pt idx="520">
                  <c:v>0.22721385792228013</c:v>
                </c:pt>
                <c:pt idx="521">
                  <c:v>0.22721385789787429</c:v>
                </c:pt>
                <c:pt idx="522">
                  <c:v>0.22721385787459056</c:v>
                </c:pt>
                <c:pt idx="523">
                  <c:v>0.22721385785237735</c:v>
                </c:pt>
                <c:pt idx="524">
                  <c:v>0.22721385783118545</c:v>
                </c:pt>
                <c:pt idx="525">
                  <c:v>0.2272138578109679</c:v>
                </c:pt>
                <c:pt idx="526">
                  <c:v>0.22721385779167988</c:v>
                </c:pt>
                <c:pt idx="527">
                  <c:v>0.22721385777327868</c:v>
                </c:pt>
                <c:pt idx="528">
                  <c:v>0.22721385775572353</c:v>
                </c:pt>
                <c:pt idx="529">
                  <c:v>0.22721385773897551</c:v>
                </c:pt>
                <c:pt idx="530">
                  <c:v>0.22721385772299751</c:v>
                </c:pt>
                <c:pt idx="531">
                  <c:v>0.22721385770775415</c:v>
                </c:pt>
                <c:pt idx="532">
                  <c:v>0.22721385769321165</c:v>
                </c:pt>
                <c:pt idx="533">
                  <c:v>0.22721385767933777</c:v>
                </c:pt>
                <c:pt idx="534">
                  <c:v>0.22721385766610178</c:v>
                </c:pt>
                <c:pt idx="535">
                  <c:v>0.22721385765347432</c:v>
                </c:pt>
                <c:pt idx="536">
                  <c:v>0.22721385764142746</c:v>
                </c:pt>
                <c:pt idx="537">
                  <c:v>0.22721385762993448</c:v>
                </c:pt>
                <c:pt idx="538">
                  <c:v>0.22721385761896992</c:v>
                </c:pt>
                <c:pt idx="539">
                  <c:v>0.22721385760850948</c:v>
                </c:pt>
                <c:pt idx="540">
                  <c:v>0.22721385759852997</c:v>
                </c:pt>
                <c:pt idx="541">
                  <c:v>0.2272138575890093</c:v>
                </c:pt>
                <c:pt idx="542">
                  <c:v>0.22721385757992638</c:v>
                </c:pt>
                <c:pt idx="543">
                  <c:v>0.22721385757126106</c:v>
                </c:pt>
                <c:pt idx="544">
                  <c:v>0.22721385756299414</c:v>
                </c:pt>
                <c:pt idx="545">
                  <c:v>0.22721385755510731</c:v>
                </c:pt>
                <c:pt idx="546">
                  <c:v>0.22721385754758311</c:v>
                </c:pt>
                <c:pt idx="547">
                  <c:v>0.22721385754040482</c:v>
                </c:pt>
                <c:pt idx="548">
                  <c:v>0.22721385753355658</c:v>
                </c:pt>
                <c:pt idx="549">
                  <c:v>0.22721385752702319</c:v>
                </c:pt>
                <c:pt idx="550">
                  <c:v>0.22721385752079021</c:v>
                </c:pt>
                <c:pt idx="551">
                  <c:v>0.2272138575148438</c:v>
                </c:pt>
                <c:pt idx="552">
                  <c:v>0.22721385750917078</c:v>
                </c:pt>
                <c:pt idx="553">
                  <c:v>0.22721385750375861</c:v>
                </c:pt>
                <c:pt idx="554">
                  <c:v>0.22721385749859527</c:v>
                </c:pt>
                <c:pt idx="555">
                  <c:v>0.22721385749366932</c:v>
                </c:pt>
                <c:pt idx="556">
                  <c:v>0.22721385748896986</c:v>
                </c:pt>
                <c:pt idx="557">
                  <c:v>0.22721385748448647</c:v>
                </c:pt>
                <c:pt idx="558">
                  <c:v>0.2272138574802092</c:v>
                </c:pt>
                <c:pt idx="559">
                  <c:v>0.2272138574761286</c:v>
                </c:pt>
                <c:pt idx="560">
                  <c:v>0.2272138574722356</c:v>
                </c:pt>
                <c:pt idx="561">
                  <c:v>0.2272138574685216</c:v>
                </c:pt>
                <c:pt idx="562">
                  <c:v>0.22721385746497835</c:v>
                </c:pt>
                <c:pt idx="563">
                  <c:v>0.22721385746159803</c:v>
                </c:pt>
                <c:pt idx="564">
                  <c:v>0.22721385745837311</c:v>
                </c:pt>
                <c:pt idx="565">
                  <c:v>0.22721385745529646</c:v>
                </c:pt>
                <c:pt idx="566">
                  <c:v>0.22721385745236128</c:v>
                </c:pt>
                <c:pt idx="567">
                  <c:v>0.22721385744956105</c:v>
                </c:pt>
                <c:pt idx="568">
                  <c:v>0.22721385744688957</c:v>
                </c:pt>
                <c:pt idx="569">
                  <c:v>0.22721385744434092</c:v>
                </c:pt>
                <c:pt idx="570">
                  <c:v>0.22721385744190944</c:v>
                </c:pt>
                <c:pt idx="571">
                  <c:v>0.22721385743958977</c:v>
                </c:pt>
                <c:pt idx="572">
                  <c:v>0.22721385743737674</c:v>
                </c:pt>
                <c:pt idx="573">
                  <c:v>0.22721385743526545</c:v>
                </c:pt>
                <c:pt idx="574">
                  <c:v>0.22721385743325123</c:v>
                </c:pt>
                <c:pt idx="575">
                  <c:v>0.22721385743132963</c:v>
                </c:pt>
                <c:pt idx="576">
                  <c:v>0.22721385742949637</c:v>
                </c:pt>
                <c:pt idx="577">
                  <c:v>0.22721385742774741</c:v>
                </c:pt>
                <c:pt idx="578">
                  <c:v>0.22721385742607886</c:v>
                </c:pt>
                <c:pt idx="579">
                  <c:v>0.22721385742448702</c:v>
                </c:pt>
                <c:pt idx="580">
                  <c:v>0.22721385742296837</c:v>
                </c:pt>
                <c:pt idx="581">
                  <c:v>0.22721385742151956</c:v>
                </c:pt>
                <c:pt idx="582">
                  <c:v>0.22721385742013736</c:v>
                </c:pt>
                <c:pt idx="583">
                  <c:v>0.22721385741881869</c:v>
                </c:pt>
                <c:pt idx="584">
                  <c:v>0.22721385741756067</c:v>
                </c:pt>
                <c:pt idx="585">
                  <c:v>0.22721385741636047</c:v>
                </c:pt>
                <c:pt idx="586">
                  <c:v>0.22721385741521546</c:v>
                </c:pt>
                <c:pt idx="587">
                  <c:v>0.22721385741412309</c:v>
                </c:pt>
                <c:pt idx="588">
                  <c:v>0.22721385741308095</c:v>
                </c:pt>
                <c:pt idx="589">
                  <c:v>0.22721385741208672</c:v>
                </c:pt>
                <c:pt idx="590">
                  <c:v>0.2272138574111382</c:v>
                </c:pt>
                <c:pt idx="591">
                  <c:v>0.22721385741023328</c:v>
                </c:pt>
                <c:pt idx="592">
                  <c:v>0.22721385740936997</c:v>
                </c:pt>
                <c:pt idx="593">
                  <c:v>0.22721385740854635</c:v>
                </c:pt>
                <c:pt idx="594">
                  <c:v>0.22721385740776062</c:v>
                </c:pt>
                <c:pt idx="595">
                  <c:v>0.227213857407011</c:v>
                </c:pt>
                <c:pt idx="596">
                  <c:v>0.22721385740629585</c:v>
                </c:pt>
                <c:pt idx="597">
                  <c:v>0.22721385740561359</c:v>
                </c:pt>
                <c:pt idx="598">
                  <c:v>0.22721385740496269</c:v>
                </c:pt>
                <c:pt idx="599">
                  <c:v>0.22721385740434172</c:v>
                </c:pt>
                <c:pt idx="600">
                  <c:v>0.2272138574037493</c:v>
                </c:pt>
                <c:pt idx="601">
                  <c:v>0.22721385740318412</c:v>
                </c:pt>
                <c:pt idx="602">
                  <c:v>0.22721385740264491</c:v>
                </c:pt>
                <c:pt idx="603">
                  <c:v>0.22721385740213049</c:v>
                </c:pt>
                <c:pt idx="604">
                  <c:v>0.22721385740163974</c:v>
                </c:pt>
                <c:pt idx="605">
                  <c:v>0.22721385740117156</c:v>
                </c:pt>
                <c:pt idx="606">
                  <c:v>0.22721385740072489</c:v>
                </c:pt>
                <c:pt idx="607">
                  <c:v>0.22721385740029876</c:v>
                </c:pt>
                <c:pt idx="608">
                  <c:v>0.22721385739989222</c:v>
                </c:pt>
                <c:pt idx="609">
                  <c:v>0.22721385739950437</c:v>
                </c:pt>
                <c:pt idx="610">
                  <c:v>0.22721385739913436</c:v>
                </c:pt>
                <c:pt idx="611">
                  <c:v>0.22721385739878136</c:v>
                </c:pt>
                <c:pt idx="612">
                  <c:v>0.22721385739844457</c:v>
                </c:pt>
                <c:pt idx="613">
                  <c:v>0.22721385739812328</c:v>
                </c:pt>
                <c:pt idx="614">
                  <c:v>0.22721385739781677</c:v>
                </c:pt>
                <c:pt idx="615">
                  <c:v>0.22721385739752434</c:v>
                </c:pt>
                <c:pt idx="616">
                  <c:v>0.22721385739724537</c:v>
                </c:pt>
                <c:pt idx="617">
                  <c:v>0.22721385739697922</c:v>
                </c:pt>
                <c:pt idx="618">
                  <c:v>0.22721385739672531</c:v>
                </c:pt>
                <c:pt idx="619">
                  <c:v>0.22721385739648306</c:v>
                </c:pt>
                <c:pt idx="620">
                  <c:v>0.22721385739625197</c:v>
                </c:pt>
                <c:pt idx="621">
                  <c:v>0.22721385739603148</c:v>
                </c:pt>
                <c:pt idx="622">
                  <c:v>0.22721385739582114</c:v>
                </c:pt>
                <c:pt idx="623">
                  <c:v>0.22721385739562047</c:v>
                </c:pt>
                <c:pt idx="624">
                  <c:v>0.22721385739542901</c:v>
                </c:pt>
                <c:pt idx="625">
                  <c:v>0.22721385739524638</c:v>
                </c:pt>
                <c:pt idx="626">
                  <c:v>0.22721385739507213</c:v>
                </c:pt>
                <c:pt idx="627">
                  <c:v>0.2272138573949059</c:v>
                </c:pt>
                <c:pt idx="628">
                  <c:v>0.22721385739474731</c:v>
                </c:pt>
                <c:pt idx="629">
                  <c:v>0.22721385739459601</c:v>
                </c:pt>
                <c:pt idx="630">
                  <c:v>0.22721385739445168</c:v>
                </c:pt>
                <c:pt idx="631">
                  <c:v>0.22721385739431399</c:v>
                </c:pt>
                <c:pt idx="632">
                  <c:v>0.22721385739418262</c:v>
                </c:pt>
                <c:pt idx="633">
                  <c:v>0.22721385739405728</c:v>
                </c:pt>
                <c:pt idx="634">
                  <c:v>0.22721385739393771</c:v>
                </c:pt>
                <c:pt idx="635">
                  <c:v>0.22721385739382363</c:v>
                </c:pt>
                <c:pt idx="636">
                  <c:v>0.2272138573937148</c:v>
                </c:pt>
                <c:pt idx="637">
                  <c:v>0.22721385739361097</c:v>
                </c:pt>
                <c:pt idx="638">
                  <c:v>0.22721385739351191</c:v>
                </c:pt>
                <c:pt idx="639">
                  <c:v>0.2272138573934174</c:v>
                </c:pt>
                <c:pt idx="640">
                  <c:v>0.22721385739332725</c:v>
                </c:pt>
                <c:pt idx="641">
                  <c:v>0.22721385739324124</c:v>
                </c:pt>
                <c:pt idx="642">
                  <c:v>0.22721385739315919</c:v>
                </c:pt>
                <c:pt idx="643">
                  <c:v>0.22721385739308092</c:v>
                </c:pt>
                <c:pt idx="644">
                  <c:v>0.22721385739300623</c:v>
                </c:pt>
                <c:pt idx="645">
                  <c:v>0.22721385739293498</c:v>
                </c:pt>
                <c:pt idx="646">
                  <c:v>0.22721385739286701</c:v>
                </c:pt>
                <c:pt idx="647">
                  <c:v>0.22721385739280217</c:v>
                </c:pt>
                <c:pt idx="648">
                  <c:v>0.2272138573927403</c:v>
                </c:pt>
                <c:pt idx="649">
                  <c:v>0.2272138573926813</c:v>
                </c:pt>
                <c:pt idx="650">
                  <c:v>0.22721385739262498</c:v>
                </c:pt>
                <c:pt idx="651">
                  <c:v>0.22721385739257127</c:v>
                </c:pt>
                <c:pt idx="652">
                  <c:v>0.22721385739252004</c:v>
                </c:pt>
                <c:pt idx="653">
                  <c:v>0.22721385739247113</c:v>
                </c:pt>
                <c:pt idx="654">
                  <c:v>0.22721385739242447</c:v>
                </c:pt>
                <c:pt idx="655">
                  <c:v>0.22721385739237998</c:v>
                </c:pt>
                <c:pt idx="656">
                  <c:v>0.22721385739233751</c:v>
                </c:pt>
                <c:pt idx="657">
                  <c:v>0.22721385739229702</c:v>
                </c:pt>
                <c:pt idx="658">
                  <c:v>0.22721385739225838</c:v>
                </c:pt>
                <c:pt idx="659">
                  <c:v>0.22721385739222152</c:v>
                </c:pt>
                <c:pt idx="660">
                  <c:v>0.22721385739218636</c:v>
                </c:pt>
                <c:pt idx="661">
                  <c:v>0.2272138573921528</c:v>
                </c:pt>
                <c:pt idx="662">
                  <c:v>0.2272138573921208</c:v>
                </c:pt>
                <c:pt idx="663">
                  <c:v>0.22721385739209027</c:v>
                </c:pt>
                <c:pt idx="664">
                  <c:v>0.22721385739206112</c:v>
                </c:pt>
                <c:pt idx="665">
                  <c:v>0.22721385739203334</c:v>
                </c:pt>
                <c:pt idx="666">
                  <c:v>0.22721385739200683</c:v>
                </c:pt>
                <c:pt idx="667">
                  <c:v>0.22721385739198155</c:v>
                </c:pt>
                <c:pt idx="668">
                  <c:v>0.2272138573919574</c:v>
                </c:pt>
                <c:pt idx="669">
                  <c:v>0.22721385739193437</c:v>
                </c:pt>
                <c:pt idx="670">
                  <c:v>0.22721385739191241</c:v>
                </c:pt>
                <c:pt idx="671">
                  <c:v>0.22721385739189146</c:v>
                </c:pt>
                <c:pt idx="672">
                  <c:v>0.22721385739187147</c:v>
                </c:pt>
                <c:pt idx="673">
                  <c:v>0.2272138573918524</c:v>
                </c:pt>
                <c:pt idx="674">
                  <c:v>0.2272138573918342</c:v>
                </c:pt>
                <c:pt idx="675">
                  <c:v>0.22721385739181685</c:v>
                </c:pt>
                <c:pt idx="676">
                  <c:v>0.22721385739180028</c:v>
                </c:pt>
                <c:pt idx="677">
                  <c:v>0.22721385739178449</c:v>
                </c:pt>
                <c:pt idx="678">
                  <c:v>0.22721385739176941</c:v>
                </c:pt>
                <c:pt idx="679">
                  <c:v>0.22721385739175504</c:v>
                </c:pt>
                <c:pt idx="680">
                  <c:v>0.22721385739174133</c:v>
                </c:pt>
                <c:pt idx="681">
                  <c:v>0.22721385739172822</c:v>
                </c:pt>
                <c:pt idx="682">
                  <c:v>0.22721385739171573</c:v>
                </c:pt>
                <c:pt idx="683">
                  <c:v>0.22721385739170383</c:v>
                </c:pt>
                <c:pt idx="684">
                  <c:v>0.22721385739169248</c:v>
                </c:pt>
                <c:pt idx="685">
                  <c:v>0.22721385739168162</c:v>
                </c:pt>
                <c:pt idx="686">
                  <c:v>0.22721385739167127</c:v>
                </c:pt>
                <c:pt idx="687">
                  <c:v>0.22721385739166139</c:v>
                </c:pt>
                <c:pt idx="688">
                  <c:v>0.22721385739165198</c:v>
                </c:pt>
                <c:pt idx="689">
                  <c:v>0.22721385739164299</c:v>
                </c:pt>
                <c:pt idx="690">
                  <c:v>0.22721385739163441</c:v>
                </c:pt>
                <c:pt idx="691">
                  <c:v>0.22721385739162622</c:v>
                </c:pt>
                <c:pt idx="692">
                  <c:v>0.22721385739161842</c:v>
                </c:pt>
                <c:pt idx="693">
                  <c:v>0.22721385739161098</c:v>
                </c:pt>
                <c:pt idx="694">
                  <c:v>0.22721385739160388</c:v>
                </c:pt>
                <c:pt idx="695">
                  <c:v>0.22721385739159711</c:v>
                </c:pt>
                <c:pt idx="696">
                  <c:v>0.22721385739159064</c:v>
                </c:pt>
                <c:pt idx="697">
                  <c:v>0.22721385739158448</c:v>
                </c:pt>
                <c:pt idx="698">
                  <c:v>0.22721385739157859</c:v>
                </c:pt>
                <c:pt idx="699">
                  <c:v>0.22721385739157299</c:v>
                </c:pt>
                <c:pt idx="700">
                  <c:v>0.22721385739156763</c:v>
                </c:pt>
                <c:pt idx="701">
                  <c:v>0.22721385739156252</c:v>
                </c:pt>
                <c:pt idx="702">
                  <c:v>0.22721385739155767</c:v>
                </c:pt>
                <c:pt idx="703">
                  <c:v>0.22721385739155303</c:v>
                </c:pt>
                <c:pt idx="704">
                  <c:v>0.22721385739154859</c:v>
                </c:pt>
                <c:pt idx="705">
                  <c:v>0.22721385739154437</c:v>
                </c:pt>
                <c:pt idx="706">
                  <c:v>0.22721385739154035</c:v>
                </c:pt>
                <c:pt idx="707">
                  <c:v>0.22721385739153649</c:v>
                </c:pt>
                <c:pt idx="708">
                  <c:v>0.22721385739153283</c:v>
                </c:pt>
                <c:pt idx="709">
                  <c:v>0.22721385739152933</c:v>
                </c:pt>
                <c:pt idx="710">
                  <c:v>0.227213857391526</c:v>
                </c:pt>
                <c:pt idx="711">
                  <c:v>0.22721385739152281</c:v>
                </c:pt>
                <c:pt idx="712">
                  <c:v>0.22721385739151975</c:v>
                </c:pt>
                <c:pt idx="713">
                  <c:v>0.22721385739151684</c:v>
                </c:pt>
                <c:pt idx="714">
                  <c:v>0.22721385739151406</c:v>
                </c:pt>
                <c:pt idx="715">
                  <c:v>0.22721385739151143</c:v>
                </c:pt>
                <c:pt idx="716">
                  <c:v>0.2272138573915089</c:v>
                </c:pt>
                <c:pt idx="717">
                  <c:v>0.22721385739150649</c:v>
                </c:pt>
                <c:pt idx="718">
                  <c:v>0.22721385739150418</c:v>
                </c:pt>
                <c:pt idx="719">
                  <c:v>0.22721385739150199</c:v>
                </c:pt>
                <c:pt idx="720">
                  <c:v>0.22721385739149991</c:v>
                </c:pt>
                <c:pt idx="721">
                  <c:v>0.22721385739149791</c:v>
                </c:pt>
                <c:pt idx="722">
                  <c:v>0.22721385739149602</c:v>
                </c:pt>
                <c:pt idx="723">
                  <c:v>0.22721385739149422</c:v>
                </c:pt>
                <c:pt idx="724">
                  <c:v>0.2272138573914925</c:v>
                </c:pt>
                <c:pt idx="725">
                  <c:v>0.22721385739149086</c:v>
                </c:pt>
                <c:pt idx="726">
                  <c:v>0.22721385739148928</c:v>
                </c:pt>
                <c:pt idx="727">
                  <c:v>0.22721385739148778</c:v>
                </c:pt>
                <c:pt idx="728">
                  <c:v>0.22721385739148633</c:v>
                </c:pt>
                <c:pt idx="729">
                  <c:v>0.22721385739148497</c:v>
                </c:pt>
                <c:pt idx="730">
                  <c:v>0.22721385739148367</c:v>
                </c:pt>
                <c:pt idx="731">
                  <c:v>0.22721385739148242</c:v>
                </c:pt>
                <c:pt idx="732">
                  <c:v>0.22721385739148123</c:v>
                </c:pt>
                <c:pt idx="733">
                  <c:v>0.22721385739148009</c:v>
                </c:pt>
                <c:pt idx="734">
                  <c:v>0.22721385739147901</c:v>
                </c:pt>
                <c:pt idx="735">
                  <c:v>0.22721385739147798</c:v>
                </c:pt>
                <c:pt idx="736">
                  <c:v>0.22721385739147701</c:v>
                </c:pt>
                <c:pt idx="737">
                  <c:v>0.22721385739147607</c:v>
                </c:pt>
                <c:pt idx="738">
                  <c:v>0.22721385739147518</c:v>
                </c:pt>
                <c:pt idx="739">
                  <c:v>0.22721385739147432</c:v>
                </c:pt>
                <c:pt idx="740">
                  <c:v>0.22721385739147351</c:v>
                </c:pt>
                <c:pt idx="741">
                  <c:v>0.22721385739147273</c:v>
                </c:pt>
                <c:pt idx="742">
                  <c:v>0.22721385739147199</c:v>
                </c:pt>
                <c:pt idx="743">
                  <c:v>0.22721385739147129</c:v>
                </c:pt>
                <c:pt idx="744">
                  <c:v>0.22721385739147062</c:v>
                </c:pt>
                <c:pt idx="745">
                  <c:v>0.22721385739146999</c:v>
                </c:pt>
                <c:pt idx="746">
                  <c:v>0.22721385739146938</c:v>
                </c:pt>
                <c:pt idx="747">
                  <c:v>0.22721385739146879</c:v>
                </c:pt>
                <c:pt idx="748">
                  <c:v>0.22721385739146824</c:v>
                </c:pt>
                <c:pt idx="749">
                  <c:v>0.22721385739146771</c:v>
                </c:pt>
                <c:pt idx="750">
                  <c:v>0.22721385739146721</c:v>
                </c:pt>
                <c:pt idx="751">
                  <c:v>0.22721385739146674</c:v>
                </c:pt>
                <c:pt idx="752">
                  <c:v>0.22721385739146627</c:v>
                </c:pt>
                <c:pt idx="753">
                  <c:v>0.22721385739146582</c:v>
                </c:pt>
                <c:pt idx="754">
                  <c:v>0.22721385739146541</c:v>
                </c:pt>
                <c:pt idx="755">
                  <c:v>0.22721385739146502</c:v>
                </c:pt>
                <c:pt idx="756">
                  <c:v>0.22721385739146463</c:v>
                </c:pt>
                <c:pt idx="757">
                  <c:v>0.22721385739146427</c:v>
                </c:pt>
                <c:pt idx="758">
                  <c:v>0.22721385739146391</c:v>
                </c:pt>
                <c:pt idx="759">
                  <c:v>0.22721385739146358</c:v>
                </c:pt>
                <c:pt idx="760">
                  <c:v>0.22721385739146327</c:v>
                </c:pt>
                <c:pt idx="761">
                  <c:v>0.22721385739146296</c:v>
                </c:pt>
                <c:pt idx="762">
                  <c:v>0.22721385739146269</c:v>
                </c:pt>
                <c:pt idx="763">
                  <c:v>0.22721385739146241</c:v>
                </c:pt>
                <c:pt idx="764">
                  <c:v>0.22721385739146216</c:v>
                </c:pt>
                <c:pt idx="765">
                  <c:v>0.22721385739146191</c:v>
                </c:pt>
                <c:pt idx="766">
                  <c:v>0.22721385739146166</c:v>
                </c:pt>
                <c:pt idx="767">
                  <c:v>0.22721385739146144</c:v>
                </c:pt>
                <c:pt idx="768">
                  <c:v>0.22721385739146122</c:v>
                </c:pt>
                <c:pt idx="769">
                  <c:v>0.22721385739146102</c:v>
                </c:pt>
                <c:pt idx="770">
                  <c:v>0.22721385739146083</c:v>
                </c:pt>
                <c:pt idx="771">
                  <c:v>0.22721385739146063</c:v>
                </c:pt>
                <c:pt idx="772">
                  <c:v>0.22721385739146044</c:v>
                </c:pt>
                <c:pt idx="773">
                  <c:v>0.22721385739146027</c:v>
                </c:pt>
                <c:pt idx="774">
                  <c:v>0.22721385739146011</c:v>
                </c:pt>
                <c:pt idx="775">
                  <c:v>0.22721385739145994</c:v>
                </c:pt>
                <c:pt idx="776">
                  <c:v>0.2272138573914598</c:v>
                </c:pt>
                <c:pt idx="777">
                  <c:v>0.22721385739145966</c:v>
                </c:pt>
                <c:pt idx="778">
                  <c:v>0.22721385739145952</c:v>
                </c:pt>
                <c:pt idx="779">
                  <c:v>0.22721385739145938</c:v>
                </c:pt>
                <c:pt idx="780">
                  <c:v>0.22721385739145927</c:v>
                </c:pt>
                <c:pt idx="781">
                  <c:v>0.22721385739145916</c:v>
                </c:pt>
                <c:pt idx="782">
                  <c:v>0.22721385739145905</c:v>
                </c:pt>
                <c:pt idx="783">
                  <c:v>0.22721385739145894</c:v>
                </c:pt>
                <c:pt idx="784">
                  <c:v>0.22721385739145883</c:v>
                </c:pt>
                <c:pt idx="785">
                  <c:v>0.22721385739145872</c:v>
                </c:pt>
                <c:pt idx="786">
                  <c:v>0.22721385739145863</c:v>
                </c:pt>
                <c:pt idx="787">
                  <c:v>0.22721385739145855</c:v>
                </c:pt>
                <c:pt idx="788">
                  <c:v>0.22721385739145847</c:v>
                </c:pt>
                <c:pt idx="789">
                  <c:v>0.22721385739145838</c:v>
                </c:pt>
                <c:pt idx="790">
                  <c:v>0.2272138573914583</c:v>
                </c:pt>
                <c:pt idx="791">
                  <c:v>0.22721385739145822</c:v>
                </c:pt>
                <c:pt idx="792">
                  <c:v>0.22721385739145813</c:v>
                </c:pt>
                <c:pt idx="793">
                  <c:v>0.22721385739145808</c:v>
                </c:pt>
                <c:pt idx="794">
                  <c:v>0.22721385739145802</c:v>
                </c:pt>
                <c:pt idx="795">
                  <c:v>0.22721385739145797</c:v>
                </c:pt>
                <c:pt idx="796">
                  <c:v>0.22721385739145791</c:v>
                </c:pt>
                <c:pt idx="797">
                  <c:v>0.22721385739145786</c:v>
                </c:pt>
                <c:pt idx="798">
                  <c:v>0.2272138573914578</c:v>
                </c:pt>
                <c:pt idx="799">
                  <c:v>0.22721385739145775</c:v>
                </c:pt>
                <c:pt idx="800">
                  <c:v>0.22721385739145769</c:v>
                </c:pt>
                <c:pt idx="801">
                  <c:v>0.22721385739145764</c:v>
                </c:pt>
                <c:pt idx="802">
                  <c:v>0.22721385739145758</c:v>
                </c:pt>
                <c:pt idx="803">
                  <c:v>0.22721385739145752</c:v>
                </c:pt>
                <c:pt idx="804">
                  <c:v>0.2272138573914575</c:v>
                </c:pt>
                <c:pt idx="805">
                  <c:v>0.22721385739145747</c:v>
                </c:pt>
                <c:pt idx="806">
                  <c:v>0.22721385739145744</c:v>
                </c:pt>
                <c:pt idx="807">
                  <c:v>0.22721385739145741</c:v>
                </c:pt>
                <c:pt idx="808">
                  <c:v>0.22721385739145739</c:v>
                </c:pt>
                <c:pt idx="809">
                  <c:v>0.22721385739145736</c:v>
                </c:pt>
                <c:pt idx="810">
                  <c:v>0.22721385739145733</c:v>
                </c:pt>
                <c:pt idx="811">
                  <c:v>0.2272138573914573</c:v>
                </c:pt>
                <c:pt idx="812">
                  <c:v>0.22721385739145727</c:v>
                </c:pt>
                <c:pt idx="813">
                  <c:v>0.22721385739145725</c:v>
                </c:pt>
                <c:pt idx="814">
                  <c:v>0.22721385739145722</c:v>
                </c:pt>
                <c:pt idx="815">
                  <c:v>0.22721385739145719</c:v>
                </c:pt>
                <c:pt idx="816">
                  <c:v>0.22721385739145716</c:v>
                </c:pt>
                <c:pt idx="817">
                  <c:v>0.22721385739145714</c:v>
                </c:pt>
                <c:pt idx="818">
                  <c:v>0.22721385739145711</c:v>
                </c:pt>
                <c:pt idx="819">
                  <c:v>0.22721385739145708</c:v>
                </c:pt>
                <c:pt idx="820">
                  <c:v>0.22721385739145705</c:v>
                </c:pt>
                <c:pt idx="821">
                  <c:v>0.22721385739145702</c:v>
                </c:pt>
                <c:pt idx="822">
                  <c:v>0.227213857391457</c:v>
                </c:pt>
                <c:pt idx="823">
                  <c:v>0.22721385739145697</c:v>
                </c:pt>
                <c:pt idx="824">
                  <c:v>0.22721385739145694</c:v>
                </c:pt>
                <c:pt idx="825">
                  <c:v>0.22721385739145691</c:v>
                </c:pt>
                <c:pt idx="826">
                  <c:v>0.22721385739145689</c:v>
                </c:pt>
                <c:pt idx="827">
                  <c:v>0.22721385739145689</c:v>
                </c:pt>
                <c:pt idx="828">
                  <c:v>0.22721385739145689</c:v>
                </c:pt>
                <c:pt idx="829">
                  <c:v>0.22721385739145689</c:v>
                </c:pt>
                <c:pt idx="830">
                  <c:v>0.22721385739145689</c:v>
                </c:pt>
                <c:pt idx="831">
                  <c:v>0.22721385739145689</c:v>
                </c:pt>
                <c:pt idx="832">
                  <c:v>0.22721385739145689</c:v>
                </c:pt>
                <c:pt idx="833">
                  <c:v>0.22721385739145689</c:v>
                </c:pt>
                <c:pt idx="834">
                  <c:v>0.22721385739145689</c:v>
                </c:pt>
                <c:pt idx="835">
                  <c:v>0.22721385739145689</c:v>
                </c:pt>
                <c:pt idx="836">
                  <c:v>0.22721385739145689</c:v>
                </c:pt>
                <c:pt idx="837">
                  <c:v>0.22721385739145689</c:v>
                </c:pt>
                <c:pt idx="838">
                  <c:v>0.22721385739145689</c:v>
                </c:pt>
                <c:pt idx="839">
                  <c:v>0.22721385739145689</c:v>
                </c:pt>
                <c:pt idx="840">
                  <c:v>0.22721385739145689</c:v>
                </c:pt>
                <c:pt idx="841">
                  <c:v>0.22721385739145689</c:v>
                </c:pt>
                <c:pt idx="842">
                  <c:v>0.22721385739145689</c:v>
                </c:pt>
                <c:pt idx="843">
                  <c:v>0.22721385739145689</c:v>
                </c:pt>
                <c:pt idx="844">
                  <c:v>0.22721385739145689</c:v>
                </c:pt>
                <c:pt idx="845">
                  <c:v>0.22721385739145689</c:v>
                </c:pt>
                <c:pt idx="846">
                  <c:v>0.22721385739145689</c:v>
                </c:pt>
                <c:pt idx="847">
                  <c:v>0.22721385739145689</c:v>
                </c:pt>
                <c:pt idx="848">
                  <c:v>0.22721385739145689</c:v>
                </c:pt>
                <c:pt idx="849">
                  <c:v>0.22721385739145689</c:v>
                </c:pt>
                <c:pt idx="850">
                  <c:v>0.22721385739145689</c:v>
                </c:pt>
                <c:pt idx="851">
                  <c:v>0.22721385739145689</c:v>
                </c:pt>
                <c:pt idx="852">
                  <c:v>0.22721385739145689</c:v>
                </c:pt>
                <c:pt idx="853">
                  <c:v>0.22721385739145689</c:v>
                </c:pt>
                <c:pt idx="854">
                  <c:v>0.22721385739145689</c:v>
                </c:pt>
                <c:pt idx="855">
                  <c:v>0.22721385739145689</c:v>
                </c:pt>
                <c:pt idx="856">
                  <c:v>0.22721385739145689</c:v>
                </c:pt>
                <c:pt idx="857">
                  <c:v>0.22721385739145689</c:v>
                </c:pt>
                <c:pt idx="858">
                  <c:v>0.22721385739145689</c:v>
                </c:pt>
                <c:pt idx="859">
                  <c:v>0.22721385739145689</c:v>
                </c:pt>
                <c:pt idx="860">
                  <c:v>0.22721385739145689</c:v>
                </c:pt>
                <c:pt idx="861">
                  <c:v>0.22721385739145689</c:v>
                </c:pt>
                <c:pt idx="862">
                  <c:v>0.22721385739145689</c:v>
                </c:pt>
                <c:pt idx="863">
                  <c:v>0.22721385739145689</c:v>
                </c:pt>
                <c:pt idx="864">
                  <c:v>0.22721385739145689</c:v>
                </c:pt>
                <c:pt idx="865">
                  <c:v>0.22721385739145689</c:v>
                </c:pt>
                <c:pt idx="866">
                  <c:v>0.22721385739145689</c:v>
                </c:pt>
                <c:pt idx="867">
                  <c:v>0.22721385739145689</c:v>
                </c:pt>
                <c:pt idx="868">
                  <c:v>0.22721385739145689</c:v>
                </c:pt>
                <c:pt idx="869">
                  <c:v>0.22721385739145689</c:v>
                </c:pt>
                <c:pt idx="870">
                  <c:v>0.22721385739145689</c:v>
                </c:pt>
                <c:pt idx="871">
                  <c:v>0.22721385739145689</c:v>
                </c:pt>
                <c:pt idx="872">
                  <c:v>0.22721385739145689</c:v>
                </c:pt>
                <c:pt idx="873">
                  <c:v>0.22721385739145689</c:v>
                </c:pt>
                <c:pt idx="874">
                  <c:v>0.22721385739145689</c:v>
                </c:pt>
                <c:pt idx="875">
                  <c:v>0.22721385739145689</c:v>
                </c:pt>
                <c:pt idx="876">
                  <c:v>0.22721385739145689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C6-4253-B6C3-23A208A64820}"/>
            </c:ext>
          </c:extLst>
        </c:ser>
        <c:ser>
          <c:idx val="2"/>
          <c:order val="2"/>
          <c:tx>
            <c:strRef>
              <c:f>Model!$J$2</c:f>
              <c:strCache>
                <c:ptCount val="1"/>
                <c:pt idx="0">
                  <c:v>Presymptomatic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Model!$G$3:$G$879</c:f>
              <c:numCache>
                <c:formatCode>General</c:formatCode>
                <c:ptCount val="877"/>
                <c:pt idx="0">
                  <c:v>0</c:v>
                </c:pt>
                <c:pt idx="1">
                  <c:v>0.41666666666666669</c:v>
                </c:pt>
                <c:pt idx="2">
                  <c:v>0.83333333333333337</c:v>
                </c:pt>
                <c:pt idx="3">
                  <c:v>1.25</c:v>
                </c:pt>
                <c:pt idx="4">
                  <c:v>1.6666666666666667</c:v>
                </c:pt>
                <c:pt idx="5">
                  <c:v>2.0833333333333335</c:v>
                </c:pt>
                <c:pt idx="6">
                  <c:v>2.5</c:v>
                </c:pt>
                <c:pt idx="7">
                  <c:v>2.9166666666666665</c:v>
                </c:pt>
                <c:pt idx="8">
                  <c:v>3.333333333333333</c:v>
                </c:pt>
                <c:pt idx="9">
                  <c:v>3.7499999999999996</c:v>
                </c:pt>
                <c:pt idx="10">
                  <c:v>4.1666666666666661</c:v>
                </c:pt>
                <c:pt idx="11">
                  <c:v>4.583333333333333</c:v>
                </c:pt>
                <c:pt idx="12">
                  <c:v>5</c:v>
                </c:pt>
                <c:pt idx="13">
                  <c:v>5.416666666666667</c:v>
                </c:pt>
                <c:pt idx="14">
                  <c:v>5.8333333333333339</c:v>
                </c:pt>
                <c:pt idx="15">
                  <c:v>6.2500000000000009</c:v>
                </c:pt>
                <c:pt idx="16">
                  <c:v>6.6666666666666679</c:v>
                </c:pt>
                <c:pt idx="17">
                  <c:v>7.0833333333333348</c:v>
                </c:pt>
                <c:pt idx="18">
                  <c:v>7.5000000000000018</c:v>
                </c:pt>
                <c:pt idx="19">
                  <c:v>7.9166666666666687</c:v>
                </c:pt>
                <c:pt idx="20">
                  <c:v>8.3333333333333357</c:v>
                </c:pt>
                <c:pt idx="21">
                  <c:v>8.7500000000000018</c:v>
                </c:pt>
                <c:pt idx="22">
                  <c:v>9.1666666666666679</c:v>
                </c:pt>
                <c:pt idx="23">
                  <c:v>9.5833333333333339</c:v>
                </c:pt>
                <c:pt idx="24">
                  <c:v>10</c:v>
                </c:pt>
                <c:pt idx="25">
                  <c:v>10.416666666666666</c:v>
                </c:pt>
                <c:pt idx="26">
                  <c:v>10.833333333333332</c:v>
                </c:pt>
                <c:pt idx="27">
                  <c:v>11.249999999999998</c:v>
                </c:pt>
                <c:pt idx="28">
                  <c:v>11.666666666666664</c:v>
                </c:pt>
                <c:pt idx="29">
                  <c:v>12.08333333333333</c:v>
                </c:pt>
                <c:pt idx="30">
                  <c:v>12.499999999999996</c:v>
                </c:pt>
                <c:pt idx="31">
                  <c:v>12.916666666666663</c:v>
                </c:pt>
                <c:pt idx="32">
                  <c:v>13.333333333333329</c:v>
                </c:pt>
                <c:pt idx="33">
                  <c:v>13.749999999999995</c:v>
                </c:pt>
                <c:pt idx="34">
                  <c:v>14.166666666666661</c:v>
                </c:pt>
                <c:pt idx="35">
                  <c:v>14.583333333333327</c:v>
                </c:pt>
                <c:pt idx="36">
                  <c:v>14.999999999999993</c:v>
                </c:pt>
                <c:pt idx="37">
                  <c:v>15.416666666666659</c:v>
                </c:pt>
                <c:pt idx="38">
                  <c:v>15.833333333333325</c:v>
                </c:pt>
                <c:pt idx="39">
                  <c:v>16.249999999999993</c:v>
                </c:pt>
                <c:pt idx="40">
                  <c:v>16.666666666666661</c:v>
                </c:pt>
                <c:pt idx="41">
                  <c:v>17.083333333333329</c:v>
                </c:pt>
                <c:pt idx="42">
                  <c:v>17.499999999999996</c:v>
                </c:pt>
                <c:pt idx="43">
                  <c:v>17.916666666666664</c:v>
                </c:pt>
                <c:pt idx="44">
                  <c:v>18.333333333333332</c:v>
                </c:pt>
                <c:pt idx="45">
                  <c:v>18.75</c:v>
                </c:pt>
                <c:pt idx="46">
                  <c:v>19.166666666666668</c:v>
                </c:pt>
                <c:pt idx="47">
                  <c:v>19.583333333333336</c:v>
                </c:pt>
                <c:pt idx="48">
                  <c:v>20.000000000000004</c:v>
                </c:pt>
                <c:pt idx="49">
                  <c:v>20.416666666666671</c:v>
                </c:pt>
                <c:pt idx="50">
                  <c:v>20.833333333333339</c:v>
                </c:pt>
                <c:pt idx="51">
                  <c:v>21.250000000000007</c:v>
                </c:pt>
                <c:pt idx="52">
                  <c:v>21.666666666666675</c:v>
                </c:pt>
                <c:pt idx="53">
                  <c:v>22.083333333333343</c:v>
                </c:pt>
                <c:pt idx="54">
                  <c:v>22.500000000000011</c:v>
                </c:pt>
                <c:pt idx="55">
                  <c:v>22.916666666666679</c:v>
                </c:pt>
                <c:pt idx="56">
                  <c:v>23.333333333333346</c:v>
                </c:pt>
                <c:pt idx="57">
                  <c:v>23.750000000000014</c:v>
                </c:pt>
                <c:pt idx="58">
                  <c:v>24.166666666666682</c:v>
                </c:pt>
                <c:pt idx="59">
                  <c:v>24.58333333333335</c:v>
                </c:pt>
                <c:pt idx="60">
                  <c:v>25.000000000000018</c:v>
                </c:pt>
                <c:pt idx="61">
                  <c:v>25.416666666666686</c:v>
                </c:pt>
                <c:pt idx="62">
                  <c:v>25.833333333333353</c:v>
                </c:pt>
                <c:pt idx="63">
                  <c:v>26.250000000000021</c:v>
                </c:pt>
                <c:pt idx="64">
                  <c:v>26.666666666666689</c:v>
                </c:pt>
                <c:pt idx="65">
                  <c:v>27.083333333333357</c:v>
                </c:pt>
                <c:pt idx="66">
                  <c:v>27.500000000000025</c:v>
                </c:pt>
                <c:pt idx="67">
                  <c:v>27.916666666666693</c:v>
                </c:pt>
                <c:pt idx="68">
                  <c:v>28.333333333333361</c:v>
                </c:pt>
                <c:pt idx="69">
                  <c:v>28.750000000000028</c:v>
                </c:pt>
                <c:pt idx="70">
                  <c:v>29.166666666666696</c:v>
                </c:pt>
                <c:pt idx="71">
                  <c:v>29.583333333333364</c:v>
                </c:pt>
                <c:pt idx="72">
                  <c:v>30.000000000000032</c:v>
                </c:pt>
                <c:pt idx="73">
                  <c:v>30.4166666666667</c:v>
                </c:pt>
                <c:pt idx="74">
                  <c:v>30.833333333333368</c:v>
                </c:pt>
                <c:pt idx="75">
                  <c:v>31.250000000000036</c:v>
                </c:pt>
                <c:pt idx="76">
                  <c:v>31.666666666666703</c:v>
                </c:pt>
                <c:pt idx="77">
                  <c:v>32.083333333333371</c:v>
                </c:pt>
                <c:pt idx="78">
                  <c:v>32.500000000000036</c:v>
                </c:pt>
                <c:pt idx="79">
                  <c:v>32.9166666666667</c:v>
                </c:pt>
                <c:pt idx="80">
                  <c:v>33.333333333333364</c:v>
                </c:pt>
                <c:pt idx="81">
                  <c:v>33.750000000000028</c:v>
                </c:pt>
                <c:pt idx="82">
                  <c:v>34.166666666666693</c:v>
                </c:pt>
                <c:pt idx="83">
                  <c:v>34.583333333333357</c:v>
                </c:pt>
                <c:pt idx="84">
                  <c:v>35.000000000000021</c:v>
                </c:pt>
                <c:pt idx="85">
                  <c:v>35.416666666666686</c:v>
                </c:pt>
                <c:pt idx="86">
                  <c:v>35.83333333333335</c:v>
                </c:pt>
                <c:pt idx="87">
                  <c:v>36.250000000000014</c:v>
                </c:pt>
                <c:pt idx="88">
                  <c:v>36.666666666666679</c:v>
                </c:pt>
                <c:pt idx="89">
                  <c:v>37.083333333333343</c:v>
                </c:pt>
                <c:pt idx="90">
                  <c:v>37.500000000000007</c:v>
                </c:pt>
                <c:pt idx="91">
                  <c:v>37.916666666666671</c:v>
                </c:pt>
                <c:pt idx="92">
                  <c:v>38.333333333333336</c:v>
                </c:pt>
                <c:pt idx="93">
                  <c:v>38.75</c:v>
                </c:pt>
                <c:pt idx="94">
                  <c:v>39.166666666666664</c:v>
                </c:pt>
                <c:pt idx="95">
                  <c:v>39.583333333333329</c:v>
                </c:pt>
                <c:pt idx="96">
                  <c:v>39.999999999999993</c:v>
                </c:pt>
                <c:pt idx="97">
                  <c:v>40.416666666666657</c:v>
                </c:pt>
                <c:pt idx="98">
                  <c:v>40.833333333333321</c:v>
                </c:pt>
                <c:pt idx="99">
                  <c:v>41.249999999999986</c:v>
                </c:pt>
                <c:pt idx="100">
                  <c:v>41.66666666666665</c:v>
                </c:pt>
                <c:pt idx="101">
                  <c:v>42.083333333333314</c:v>
                </c:pt>
                <c:pt idx="102">
                  <c:v>42.499999999999979</c:v>
                </c:pt>
                <c:pt idx="103">
                  <c:v>42.916666666666643</c:v>
                </c:pt>
                <c:pt idx="104">
                  <c:v>43.333333333333307</c:v>
                </c:pt>
                <c:pt idx="105">
                  <c:v>43.749999999999972</c:v>
                </c:pt>
                <c:pt idx="106">
                  <c:v>44.166666666666636</c:v>
                </c:pt>
                <c:pt idx="107">
                  <c:v>44.5833333333333</c:v>
                </c:pt>
                <c:pt idx="108">
                  <c:v>44.999999999999964</c:v>
                </c:pt>
                <c:pt idx="109">
                  <c:v>45.416666666666629</c:v>
                </c:pt>
                <c:pt idx="110">
                  <c:v>45.833333333333293</c:v>
                </c:pt>
                <c:pt idx="111">
                  <c:v>46.249999999999957</c:v>
                </c:pt>
                <c:pt idx="112">
                  <c:v>46.666666666666622</c:v>
                </c:pt>
                <c:pt idx="113">
                  <c:v>47.083333333333286</c:v>
                </c:pt>
                <c:pt idx="114">
                  <c:v>47.49999999999995</c:v>
                </c:pt>
                <c:pt idx="115">
                  <c:v>47.916666666666615</c:v>
                </c:pt>
                <c:pt idx="116">
                  <c:v>48.333333333333279</c:v>
                </c:pt>
                <c:pt idx="117">
                  <c:v>48.749999999999943</c:v>
                </c:pt>
                <c:pt idx="118">
                  <c:v>49.166666666666607</c:v>
                </c:pt>
                <c:pt idx="119">
                  <c:v>49.583333333333272</c:v>
                </c:pt>
                <c:pt idx="120">
                  <c:v>49.999999999999936</c:v>
                </c:pt>
                <c:pt idx="121">
                  <c:v>50.4166666666666</c:v>
                </c:pt>
                <c:pt idx="122">
                  <c:v>50.833333333333265</c:v>
                </c:pt>
                <c:pt idx="123">
                  <c:v>51.249999999999929</c:v>
                </c:pt>
                <c:pt idx="124">
                  <c:v>51.666666666666593</c:v>
                </c:pt>
                <c:pt idx="125">
                  <c:v>52.083333333333258</c:v>
                </c:pt>
                <c:pt idx="126">
                  <c:v>52.499999999999922</c:v>
                </c:pt>
                <c:pt idx="127">
                  <c:v>52.916666666666586</c:v>
                </c:pt>
                <c:pt idx="128">
                  <c:v>53.33333333333325</c:v>
                </c:pt>
                <c:pt idx="129">
                  <c:v>53.749999999999915</c:v>
                </c:pt>
                <c:pt idx="130">
                  <c:v>54.166666666666579</c:v>
                </c:pt>
                <c:pt idx="131">
                  <c:v>54.583333333333243</c:v>
                </c:pt>
                <c:pt idx="132">
                  <c:v>54.999999999999908</c:v>
                </c:pt>
                <c:pt idx="133">
                  <c:v>55.416666666666572</c:v>
                </c:pt>
                <c:pt idx="134">
                  <c:v>55.833333333333236</c:v>
                </c:pt>
                <c:pt idx="135">
                  <c:v>56.249999999999901</c:v>
                </c:pt>
                <c:pt idx="136">
                  <c:v>56.666666666666565</c:v>
                </c:pt>
                <c:pt idx="137">
                  <c:v>57.083333333333229</c:v>
                </c:pt>
                <c:pt idx="138">
                  <c:v>57.499999999999893</c:v>
                </c:pt>
                <c:pt idx="139">
                  <c:v>57.916666666666558</c:v>
                </c:pt>
                <c:pt idx="140">
                  <c:v>58.333333333333222</c:v>
                </c:pt>
                <c:pt idx="141">
                  <c:v>58.749999999999886</c:v>
                </c:pt>
                <c:pt idx="142">
                  <c:v>59.166666666666551</c:v>
                </c:pt>
                <c:pt idx="143">
                  <c:v>59.583333333333215</c:v>
                </c:pt>
                <c:pt idx="144">
                  <c:v>59.999999999999879</c:v>
                </c:pt>
                <c:pt idx="145">
                  <c:v>60.416666666666544</c:v>
                </c:pt>
                <c:pt idx="146">
                  <c:v>60.833333333333208</c:v>
                </c:pt>
                <c:pt idx="147">
                  <c:v>61.249999999999872</c:v>
                </c:pt>
                <c:pt idx="148">
                  <c:v>61.666666666666536</c:v>
                </c:pt>
                <c:pt idx="149">
                  <c:v>62.083333333333201</c:v>
                </c:pt>
                <c:pt idx="150">
                  <c:v>62.499999999999865</c:v>
                </c:pt>
                <c:pt idx="151">
                  <c:v>62.916666666666529</c:v>
                </c:pt>
                <c:pt idx="152">
                  <c:v>63.333333333333194</c:v>
                </c:pt>
                <c:pt idx="153">
                  <c:v>63.749999999999858</c:v>
                </c:pt>
                <c:pt idx="154">
                  <c:v>64.166666666666529</c:v>
                </c:pt>
                <c:pt idx="155">
                  <c:v>64.583333333333201</c:v>
                </c:pt>
                <c:pt idx="156">
                  <c:v>64.999999999999872</c:v>
                </c:pt>
                <c:pt idx="157">
                  <c:v>65.416666666666544</c:v>
                </c:pt>
                <c:pt idx="158">
                  <c:v>65.833333333333215</c:v>
                </c:pt>
                <c:pt idx="159">
                  <c:v>66.249999999999886</c:v>
                </c:pt>
                <c:pt idx="160">
                  <c:v>66.666666666666558</c:v>
                </c:pt>
                <c:pt idx="161">
                  <c:v>67.083333333333229</c:v>
                </c:pt>
                <c:pt idx="162">
                  <c:v>67.499999999999901</c:v>
                </c:pt>
                <c:pt idx="163">
                  <c:v>67.916666666666572</c:v>
                </c:pt>
                <c:pt idx="164">
                  <c:v>68.333333333333243</c:v>
                </c:pt>
                <c:pt idx="165">
                  <c:v>68.749999999999915</c:v>
                </c:pt>
                <c:pt idx="166">
                  <c:v>69.166666666666586</c:v>
                </c:pt>
                <c:pt idx="167">
                  <c:v>69.583333333333258</c:v>
                </c:pt>
                <c:pt idx="168">
                  <c:v>69.999999999999929</c:v>
                </c:pt>
                <c:pt idx="169">
                  <c:v>70.4166666666666</c:v>
                </c:pt>
                <c:pt idx="170">
                  <c:v>70.833333333333272</c:v>
                </c:pt>
                <c:pt idx="171">
                  <c:v>71.249999999999943</c:v>
                </c:pt>
                <c:pt idx="172">
                  <c:v>71.666666666666615</c:v>
                </c:pt>
                <c:pt idx="173">
                  <c:v>72.083333333333286</c:v>
                </c:pt>
                <c:pt idx="174">
                  <c:v>72.499999999999957</c:v>
                </c:pt>
                <c:pt idx="175">
                  <c:v>72.916666666666629</c:v>
                </c:pt>
                <c:pt idx="176">
                  <c:v>73.3333333333333</c:v>
                </c:pt>
                <c:pt idx="177">
                  <c:v>73.749999999999972</c:v>
                </c:pt>
                <c:pt idx="178">
                  <c:v>74.166666666666643</c:v>
                </c:pt>
                <c:pt idx="179">
                  <c:v>74.583333333333314</c:v>
                </c:pt>
                <c:pt idx="180">
                  <c:v>74.999999999999986</c:v>
                </c:pt>
                <c:pt idx="181">
                  <c:v>75.416666666666657</c:v>
                </c:pt>
                <c:pt idx="182">
                  <c:v>75.833333333333329</c:v>
                </c:pt>
                <c:pt idx="183">
                  <c:v>76.25</c:v>
                </c:pt>
                <c:pt idx="184">
                  <c:v>76.666666666666671</c:v>
                </c:pt>
                <c:pt idx="185">
                  <c:v>77.083333333333343</c:v>
                </c:pt>
                <c:pt idx="186">
                  <c:v>77.500000000000014</c:v>
                </c:pt>
                <c:pt idx="187">
                  <c:v>77.916666666666686</c:v>
                </c:pt>
                <c:pt idx="188">
                  <c:v>78.333333333333357</c:v>
                </c:pt>
                <c:pt idx="189">
                  <c:v>78.750000000000028</c:v>
                </c:pt>
                <c:pt idx="190">
                  <c:v>79.1666666666667</c:v>
                </c:pt>
                <c:pt idx="191">
                  <c:v>79.583333333333371</c:v>
                </c:pt>
                <c:pt idx="192">
                  <c:v>80.000000000000043</c:v>
                </c:pt>
                <c:pt idx="193">
                  <c:v>80.416666666666714</c:v>
                </c:pt>
                <c:pt idx="194">
                  <c:v>80.833333333333385</c:v>
                </c:pt>
                <c:pt idx="195">
                  <c:v>81.250000000000057</c:v>
                </c:pt>
                <c:pt idx="196">
                  <c:v>81.666666666666728</c:v>
                </c:pt>
                <c:pt idx="197">
                  <c:v>82.0833333333334</c:v>
                </c:pt>
                <c:pt idx="198">
                  <c:v>82.500000000000071</c:v>
                </c:pt>
                <c:pt idx="199">
                  <c:v>82.916666666666742</c:v>
                </c:pt>
                <c:pt idx="200">
                  <c:v>83.333333333333414</c:v>
                </c:pt>
                <c:pt idx="201">
                  <c:v>83.750000000000085</c:v>
                </c:pt>
                <c:pt idx="202">
                  <c:v>84.166666666666757</c:v>
                </c:pt>
                <c:pt idx="203">
                  <c:v>84.583333333333428</c:v>
                </c:pt>
                <c:pt idx="204">
                  <c:v>85.000000000000099</c:v>
                </c:pt>
                <c:pt idx="205">
                  <c:v>85.416666666666771</c:v>
                </c:pt>
                <c:pt idx="206">
                  <c:v>85.833333333333442</c:v>
                </c:pt>
                <c:pt idx="207">
                  <c:v>86.250000000000114</c:v>
                </c:pt>
                <c:pt idx="208">
                  <c:v>86.666666666666785</c:v>
                </c:pt>
                <c:pt idx="209">
                  <c:v>87.083333333333456</c:v>
                </c:pt>
                <c:pt idx="210">
                  <c:v>87.500000000000128</c:v>
                </c:pt>
                <c:pt idx="211">
                  <c:v>87.916666666666799</c:v>
                </c:pt>
                <c:pt idx="212">
                  <c:v>88.333333333333471</c:v>
                </c:pt>
                <c:pt idx="213">
                  <c:v>88.750000000000142</c:v>
                </c:pt>
                <c:pt idx="214">
                  <c:v>89.166666666666814</c:v>
                </c:pt>
                <c:pt idx="215">
                  <c:v>89.583333333333485</c:v>
                </c:pt>
                <c:pt idx="216">
                  <c:v>90.000000000000156</c:v>
                </c:pt>
                <c:pt idx="217">
                  <c:v>90.416666666666828</c:v>
                </c:pt>
                <c:pt idx="218">
                  <c:v>90.833333333333499</c:v>
                </c:pt>
                <c:pt idx="219">
                  <c:v>91.250000000000171</c:v>
                </c:pt>
                <c:pt idx="220">
                  <c:v>91.666666666666842</c:v>
                </c:pt>
                <c:pt idx="221">
                  <c:v>92.083333333333513</c:v>
                </c:pt>
                <c:pt idx="222">
                  <c:v>92.500000000000185</c:v>
                </c:pt>
                <c:pt idx="223">
                  <c:v>92.916666666666856</c:v>
                </c:pt>
                <c:pt idx="224">
                  <c:v>93.333333333333528</c:v>
                </c:pt>
                <c:pt idx="225">
                  <c:v>93.750000000000199</c:v>
                </c:pt>
                <c:pt idx="226">
                  <c:v>94.16666666666687</c:v>
                </c:pt>
                <c:pt idx="227">
                  <c:v>94.583333333333542</c:v>
                </c:pt>
                <c:pt idx="228">
                  <c:v>95.000000000000213</c:v>
                </c:pt>
                <c:pt idx="229">
                  <c:v>95.416666666666885</c:v>
                </c:pt>
                <c:pt idx="230">
                  <c:v>95.833333333333556</c:v>
                </c:pt>
                <c:pt idx="231">
                  <c:v>96.250000000000227</c:v>
                </c:pt>
                <c:pt idx="232">
                  <c:v>96.666666666666899</c:v>
                </c:pt>
                <c:pt idx="233">
                  <c:v>97.08333333333357</c:v>
                </c:pt>
                <c:pt idx="234">
                  <c:v>97.500000000000242</c:v>
                </c:pt>
                <c:pt idx="235">
                  <c:v>97.916666666666913</c:v>
                </c:pt>
                <c:pt idx="236">
                  <c:v>98.333333333333584</c:v>
                </c:pt>
                <c:pt idx="237">
                  <c:v>98.750000000000256</c:v>
                </c:pt>
                <c:pt idx="238">
                  <c:v>99.166666666666927</c:v>
                </c:pt>
                <c:pt idx="239">
                  <c:v>99.583333333333599</c:v>
                </c:pt>
                <c:pt idx="240">
                  <c:v>100.00000000000027</c:v>
                </c:pt>
                <c:pt idx="241">
                  <c:v>100.41666666666694</c:v>
                </c:pt>
                <c:pt idx="242">
                  <c:v>100.83333333333361</c:v>
                </c:pt>
                <c:pt idx="243">
                  <c:v>101.25000000000028</c:v>
                </c:pt>
                <c:pt idx="244">
                  <c:v>101.66666666666696</c:v>
                </c:pt>
                <c:pt idx="245">
                  <c:v>102.08333333333363</c:v>
                </c:pt>
                <c:pt idx="246">
                  <c:v>102.5000000000003</c:v>
                </c:pt>
                <c:pt idx="247">
                  <c:v>102.91666666666697</c:v>
                </c:pt>
                <c:pt idx="248">
                  <c:v>103.33333333333364</c:v>
                </c:pt>
                <c:pt idx="249">
                  <c:v>103.75000000000031</c:v>
                </c:pt>
                <c:pt idx="250">
                  <c:v>104.16666666666698</c:v>
                </c:pt>
                <c:pt idx="251">
                  <c:v>104.58333333333366</c:v>
                </c:pt>
                <c:pt idx="252">
                  <c:v>105.00000000000033</c:v>
                </c:pt>
                <c:pt idx="253">
                  <c:v>105.416666666667</c:v>
                </c:pt>
                <c:pt idx="254">
                  <c:v>105.83333333333367</c:v>
                </c:pt>
                <c:pt idx="255">
                  <c:v>106.25000000000034</c:v>
                </c:pt>
                <c:pt idx="256">
                  <c:v>106.66666666666701</c:v>
                </c:pt>
                <c:pt idx="257">
                  <c:v>107.08333333333368</c:v>
                </c:pt>
                <c:pt idx="258">
                  <c:v>107.50000000000036</c:v>
                </c:pt>
                <c:pt idx="259">
                  <c:v>107.91666666666703</c:v>
                </c:pt>
                <c:pt idx="260">
                  <c:v>108.3333333333337</c:v>
                </c:pt>
                <c:pt idx="261">
                  <c:v>108.75000000000037</c:v>
                </c:pt>
                <c:pt idx="262">
                  <c:v>109.16666666666704</c:v>
                </c:pt>
                <c:pt idx="263">
                  <c:v>109.58333333333371</c:v>
                </c:pt>
                <c:pt idx="264">
                  <c:v>110.00000000000038</c:v>
                </c:pt>
                <c:pt idx="265">
                  <c:v>110.41666666666706</c:v>
                </c:pt>
                <c:pt idx="266">
                  <c:v>110.83333333333373</c:v>
                </c:pt>
                <c:pt idx="267">
                  <c:v>111.2500000000004</c:v>
                </c:pt>
                <c:pt idx="268">
                  <c:v>111.66666666666707</c:v>
                </c:pt>
                <c:pt idx="269">
                  <c:v>112.08333333333374</c:v>
                </c:pt>
                <c:pt idx="270">
                  <c:v>112.50000000000041</c:v>
                </c:pt>
                <c:pt idx="271">
                  <c:v>112.91666666666708</c:v>
                </c:pt>
                <c:pt idx="272">
                  <c:v>113.33333333333375</c:v>
                </c:pt>
                <c:pt idx="273">
                  <c:v>113.75000000000043</c:v>
                </c:pt>
                <c:pt idx="274">
                  <c:v>114.1666666666671</c:v>
                </c:pt>
                <c:pt idx="275">
                  <c:v>114.58333333333377</c:v>
                </c:pt>
                <c:pt idx="276">
                  <c:v>115.00000000000044</c:v>
                </c:pt>
                <c:pt idx="277">
                  <c:v>115.41666666666711</c:v>
                </c:pt>
                <c:pt idx="278">
                  <c:v>115.83333333333378</c:v>
                </c:pt>
                <c:pt idx="279">
                  <c:v>116.25000000000045</c:v>
                </c:pt>
                <c:pt idx="280">
                  <c:v>116.66666666666713</c:v>
                </c:pt>
                <c:pt idx="281">
                  <c:v>117.0833333333338</c:v>
                </c:pt>
                <c:pt idx="282">
                  <c:v>117.50000000000047</c:v>
                </c:pt>
                <c:pt idx="283">
                  <c:v>117.91666666666714</c:v>
                </c:pt>
                <c:pt idx="284">
                  <c:v>118.33333333333381</c:v>
                </c:pt>
                <c:pt idx="285">
                  <c:v>118.75000000000048</c:v>
                </c:pt>
                <c:pt idx="286">
                  <c:v>119.16666666666715</c:v>
                </c:pt>
                <c:pt idx="287">
                  <c:v>119.58333333333383</c:v>
                </c:pt>
                <c:pt idx="288">
                  <c:v>120.0000000000005</c:v>
                </c:pt>
                <c:pt idx="289">
                  <c:v>120.41666666666717</c:v>
                </c:pt>
                <c:pt idx="290">
                  <c:v>120.83333333333384</c:v>
                </c:pt>
                <c:pt idx="291">
                  <c:v>121.25000000000051</c:v>
                </c:pt>
                <c:pt idx="292">
                  <c:v>121.66666666666718</c:v>
                </c:pt>
                <c:pt idx="293">
                  <c:v>122.08333333333385</c:v>
                </c:pt>
                <c:pt idx="294">
                  <c:v>122.50000000000053</c:v>
                </c:pt>
                <c:pt idx="295">
                  <c:v>122.9166666666672</c:v>
                </c:pt>
                <c:pt idx="296">
                  <c:v>123.33333333333387</c:v>
                </c:pt>
                <c:pt idx="297">
                  <c:v>123.75000000000054</c:v>
                </c:pt>
                <c:pt idx="298">
                  <c:v>124.16666666666721</c:v>
                </c:pt>
                <c:pt idx="299">
                  <c:v>124.58333333333388</c:v>
                </c:pt>
                <c:pt idx="300">
                  <c:v>125.00000000000055</c:v>
                </c:pt>
                <c:pt idx="301">
                  <c:v>125.41666666666723</c:v>
                </c:pt>
                <c:pt idx="302">
                  <c:v>125.8333333333339</c:v>
                </c:pt>
                <c:pt idx="303">
                  <c:v>126.25000000000057</c:v>
                </c:pt>
                <c:pt idx="304">
                  <c:v>126.66666666666724</c:v>
                </c:pt>
                <c:pt idx="305">
                  <c:v>127.08333333333391</c:v>
                </c:pt>
                <c:pt idx="306">
                  <c:v>127.50000000000058</c:v>
                </c:pt>
                <c:pt idx="307">
                  <c:v>127.91666666666725</c:v>
                </c:pt>
                <c:pt idx="308">
                  <c:v>128.33333333333391</c:v>
                </c:pt>
                <c:pt idx="309">
                  <c:v>128.75000000000057</c:v>
                </c:pt>
                <c:pt idx="310">
                  <c:v>129.16666666666723</c:v>
                </c:pt>
                <c:pt idx="311">
                  <c:v>129.58333333333388</c:v>
                </c:pt>
                <c:pt idx="312">
                  <c:v>130.00000000000054</c:v>
                </c:pt>
                <c:pt idx="313">
                  <c:v>130.4166666666672</c:v>
                </c:pt>
                <c:pt idx="314">
                  <c:v>130.83333333333385</c:v>
                </c:pt>
                <c:pt idx="315">
                  <c:v>131.25000000000051</c:v>
                </c:pt>
                <c:pt idx="316">
                  <c:v>131.66666666666717</c:v>
                </c:pt>
                <c:pt idx="317">
                  <c:v>132.08333333333383</c:v>
                </c:pt>
                <c:pt idx="318">
                  <c:v>132.50000000000048</c:v>
                </c:pt>
                <c:pt idx="319">
                  <c:v>132.91666666666714</c:v>
                </c:pt>
                <c:pt idx="320">
                  <c:v>133.3333333333338</c:v>
                </c:pt>
                <c:pt idx="321">
                  <c:v>133.75000000000045</c:v>
                </c:pt>
                <c:pt idx="322">
                  <c:v>134.16666666666711</c:v>
                </c:pt>
                <c:pt idx="323">
                  <c:v>134.58333333333377</c:v>
                </c:pt>
                <c:pt idx="324">
                  <c:v>135.00000000000043</c:v>
                </c:pt>
                <c:pt idx="325">
                  <c:v>135.41666666666708</c:v>
                </c:pt>
                <c:pt idx="326">
                  <c:v>135.83333333333374</c:v>
                </c:pt>
                <c:pt idx="327">
                  <c:v>136.2500000000004</c:v>
                </c:pt>
                <c:pt idx="328">
                  <c:v>136.66666666666706</c:v>
                </c:pt>
                <c:pt idx="329">
                  <c:v>137.08333333333371</c:v>
                </c:pt>
                <c:pt idx="330">
                  <c:v>137.50000000000037</c:v>
                </c:pt>
                <c:pt idx="331">
                  <c:v>137.91666666666703</c:v>
                </c:pt>
                <c:pt idx="332">
                  <c:v>138.33333333333368</c:v>
                </c:pt>
                <c:pt idx="333">
                  <c:v>138.75000000000034</c:v>
                </c:pt>
                <c:pt idx="334">
                  <c:v>139.166666666667</c:v>
                </c:pt>
                <c:pt idx="335">
                  <c:v>139.58333333333366</c:v>
                </c:pt>
                <c:pt idx="336">
                  <c:v>140.00000000000031</c:v>
                </c:pt>
                <c:pt idx="337">
                  <c:v>140.41666666666697</c:v>
                </c:pt>
                <c:pt idx="338">
                  <c:v>140.83333333333363</c:v>
                </c:pt>
                <c:pt idx="339">
                  <c:v>141.25000000000028</c:v>
                </c:pt>
                <c:pt idx="340">
                  <c:v>141.66666666666694</c:v>
                </c:pt>
                <c:pt idx="341">
                  <c:v>142.0833333333336</c:v>
                </c:pt>
                <c:pt idx="342">
                  <c:v>142.50000000000026</c:v>
                </c:pt>
                <c:pt idx="343">
                  <c:v>142.91666666666691</c:v>
                </c:pt>
                <c:pt idx="344">
                  <c:v>143.33333333333357</c:v>
                </c:pt>
                <c:pt idx="345">
                  <c:v>143.75000000000023</c:v>
                </c:pt>
                <c:pt idx="346">
                  <c:v>144.16666666666688</c:v>
                </c:pt>
                <c:pt idx="347">
                  <c:v>144.58333333333354</c:v>
                </c:pt>
                <c:pt idx="348">
                  <c:v>145.0000000000002</c:v>
                </c:pt>
                <c:pt idx="349">
                  <c:v>145.41666666666686</c:v>
                </c:pt>
                <c:pt idx="350">
                  <c:v>145.83333333333351</c:v>
                </c:pt>
                <c:pt idx="351">
                  <c:v>146.25000000000017</c:v>
                </c:pt>
                <c:pt idx="352">
                  <c:v>146.66666666666683</c:v>
                </c:pt>
                <c:pt idx="353">
                  <c:v>147.08333333333348</c:v>
                </c:pt>
                <c:pt idx="354">
                  <c:v>147.50000000000014</c:v>
                </c:pt>
                <c:pt idx="355">
                  <c:v>147.9166666666668</c:v>
                </c:pt>
                <c:pt idx="356">
                  <c:v>148.33333333333346</c:v>
                </c:pt>
                <c:pt idx="357">
                  <c:v>148.75000000000011</c:v>
                </c:pt>
                <c:pt idx="358">
                  <c:v>149.16666666666677</c:v>
                </c:pt>
                <c:pt idx="359">
                  <c:v>149.58333333333343</c:v>
                </c:pt>
                <c:pt idx="360">
                  <c:v>150.00000000000009</c:v>
                </c:pt>
                <c:pt idx="361">
                  <c:v>150.41666666666674</c:v>
                </c:pt>
                <c:pt idx="362">
                  <c:v>150.8333333333334</c:v>
                </c:pt>
                <c:pt idx="363">
                  <c:v>151.25000000000006</c:v>
                </c:pt>
                <c:pt idx="364">
                  <c:v>151.66666666666671</c:v>
                </c:pt>
                <c:pt idx="365">
                  <c:v>152.08333333333337</c:v>
                </c:pt>
                <c:pt idx="366">
                  <c:v>152.50000000000003</c:v>
                </c:pt>
                <c:pt idx="367">
                  <c:v>152.91666666666669</c:v>
                </c:pt>
                <c:pt idx="368">
                  <c:v>153.33333333333334</c:v>
                </c:pt>
                <c:pt idx="369">
                  <c:v>153.75</c:v>
                </c:pt>
                <c:pt idx="370">
                  <c:v>154.16666666666666</c:v>
                </c:pt>
                <c:pt idx="371">
                  <c:v>154.58333333333331</c:v>
                </c:pt>
                <c:pt idx="372">
                  <c:v>154.99999999999997</c:v>
                </c:pt>
                <c:pt idx="373">
                  <c:v>155.41666666666663</c:v>
                </c:pt>
                <c:pt idx="374">
                  <c:v>155.83333333333329</c:v>
                </c:pt>
                <c:pt idx="375">
                  <c:v>156.24999999999994</c:v>
                </c:pt>
                <c:pt idx="376">
                  <c:v>156.6666666666666</c:v>
                </c:pt>
                <c:pt idx="377">
                  <c:v>157.08333333333326</c:v>
                </c:pt>
                <c:pt idx="378">
                  <c:v>157.49999999999991</c:v>
                </c:pt>
                <c:pt idx="379">
                  <c:v>157.91666666666657</c:v>
                </c:pt>
                <c:pt idx="380">
                  <c:v>158.33333333333323</c:v>
                </c:pt>
                <c:pt idx="381">
                  <c:v>158.74999999999989</c:v>
                </c:pt>
                <c:pt idx="382">
                  <c:v>159.16666666666654</c:v>
                </c:pt>
                <c:pt idx="383">
                  <c:v>159.5833333333332</c:v>
                </c:pt>
                <c:pt idx="384">
                  <c:v>159.99999999999986</c:v>
                </c:pt>
                <c:pt idx="385">
                  <c:v>160.41666666666652</c:v>
                </c:pt>
                <c:pt idx="386">
                  <c:v>160.83333333333317</c:v>
                </c:pt>
                <c:pt idx="387">
                  <c:v>161.24999999999983</c:v>
                </c:pt>
                <c:pt idx="388">
                  <c:v>161.66666666666649</c:v>
                </c:pt>
                <c:pt idx="389">
                  <c:v>162.08333333333314</c:v>
                </c:pt>
                <c:pt idx="390">
                  <c:v>162.4999999999998</c:v>
                </c:pt>
                <c:pt idx="391">
                  <c:v>162.91666666666646</c:v>
                </c:pt>
                <c:pt idx="392">
                  <c:v>163.33333333333312</c:v>
                </c:pt>
                <c:pt idx="393">
                  <c:v>163.74999999999977</c:v>
                </c:pt>
                <c:pt idx="394">
                  <c:v>164.16666666666643</c:v>
                </c:pt>
                <c:pt idx="395">
                  <c:v>164.58333333333309</c:v>
                </c:pt>
                <c:pt idx="396">
                  <c:v>164.99999999999974</c:v>
                </c:pt>
                <c:pt idx="397">
                  <c:v>165.4166666666664</c:v>
                </c:pt>
                <c:pt idx="398">
                  <c:v>165.83333333333306</c:v>
                </c:pt>
                <c:pt idx="399">
                  <c:v>166.24999999999972</c:v>
                </c:pt>
                <c:pt idx="400">
                  <c:v>166.66666666666637</c:v>
                </c:pt>
                <c:pt idx="401">
                  <c:v>167.08333333333303</c:v>
                </c:pt>
                <c:pt idx="402">
                  <c:v>167.49999999999969</c:v>
                </c:pt>
                <c:pt idx="403">
                  <c:v>167.91666666666634</c:v>
                </c:pt>
                <c:pt idx="404">
                  <c:v>168.333333333333</c:v>
                </c:pt>
                <c:pt idx="405">
                  <c:v>168.74999999999966</c:v>
                </c:pt>
                <c:pt idx="406">
                  <c:v>169.16666666666632</c:v>
                </c:pt>
                <c:pt idx="407">
                  <c:v>169.58333333333297</c:v>
                </c:pt>
                <c:pt idx="408">
                  <c:v>169.99999999999963</c:v>
                </c:pt>
                <c:pt idx="409">
                  <c:v>170.41666666666629</c:v>
                </c:pt>
                <c:pt idx="410">
                  <c:v>170.83333333333294</c:v>
                </c:pt>
                <c:pt idx="411">
                  <c:v>171.2499999999996</c:v>
                </c:pt>
                <c:pt idx="412">
                  <c:v>171.66666666666626</c:v>
                </c:pt>
                <c:pt idx="413">
                  <c:v>172.08333333333292</c:v>
                </c:pt>
                <c:pt idx="414">
                  <c:v>172.49999999999957</c:v>
                </c:pt>
                <c:pt idx="415">
                  <c:v>172.91666666666623</c:v>
                </c:pt>
                <c:pt idx="416">
                  <c:v>173.33333333333289</c:v>
                </c:pt>
                <c:pt idx="417">
                  <c:v>173.74999999999955</c:v>
                </c:pt>
                <c:pt idx="418">
                  <c:v>174.1666666666662</c:v>
                </c:pt>
                <c:pt idx="419">
                  <c:v>174.58333333333286</c:v>
                </c:pt>
                <c:pt idx="420">
                  <c:v>174.99999999999952</c:v>
                </c:pt>
                <c:pt idx="421">
                  <c:v>175.41666666666617</c:v>
                </c:pt>
                <c:pt idx="422">
                  <c:v>175.83333333333283</c:v>
                </c:pt>
                <c:pt idx="423">
                  <c:v>176.24999999999949</c:v>
                </c:pt>
                <c:pt idx="424">
                  <c:v>176.66666666666615</c:v>
                </c:pt>
                <c:pt idx="425">
                  <c:v>177.0833333333328</c:v>
                </c:pt>
                <c:pt idx="426">
                  <c:v>177.49999999999946</c:v>
                </c:pt>
                <c:pt idx="427">
                  <c:v>177.91666666666612</c:v>
                </c:pt>
                <c:pt idx="428">
                  <c:v>178.33333333333277</c:v>
                </c:pt>
                <c:pt idx="429">
                  <c:v>178.74999999999943</c:v>
                </c:pt>
                <c:pt idx="430">
                  <c:v>179.16666666666609</c:v>
                </c:pt>
                <c:pt idx="431">
                  <c:v>179.58333333333275</c:v>
                </c:pt>
                <c:pt idx="432">
                  <c:v>179.9999999999994</c:v>
                </c:pt>
                <c:pt idx="433">
                  <c:v>180.41666666666606</c:v>
                </c:pt>
                <c:pt idx="434">
                  <c:v>180.83333333333272</c:v>
                </c:pt>
                <c:pt idx="435">
                  <c:v>181.24999999999937</c:v>
                </c:pt>
                <c:pt idx="436">
                  <c:v>181.66666666666603</c:v>
                </c:pt>
                <c:pt idx="437">
                  <c:v>182.08333333333269</c:v>
                </c:pt>
                <c:pt idx="438">
                  <c:v>182.49999999999935</c:v>
                </c:pt>
                <c:pt idx="439">
                  <c:v>182.916666666666</c:v>
                </c:pt>
                <c:pt idx="440">
                  <c:v>183.33333333333266</c:v>
                </c:pt>
                <c:pt idx="441">
                  <c:v>183.74999999999932</c:v>
                </c:pt>
                <c:pt idx="442">
                  <c:v>184.16666666666598</c:v>
                </c:pt>
                <c:pt idx="443">
                  <c:v>184.58333333333263</c:v>
                </c:pt>
                <c:pt idx="444">
                  <c:v>184.99999999999929</c:v>
                </c:pt>
                <c:pt idx="445">
                  <c:v>185.41666666666595</c:v>
                </c:pt>
                <c:pt idx="446">
                  <c:v>185.8333333333326</c:v>
                </c:pt>
                <c:pt idx="447">
                  <c:v>186.24999999999926</c:v>
                </c:pt>
                <c:pt idx="448">
                  <c:v>186.66666666666592</c:v>
                </c:pt>
                <c:pt idx="449">
                  <c:v>187.08333333333258</c:v>
                </c:pt>
                <c:pt idx="450">
                  <c:v>187.49999999999923</c:v>
                </c:pt>
                <c:pt idx="451">
                  <c:v>187.91666666666589</c:v>
                </c:pt>
                <c:pt idx="452">
                  <c:v>188.33333333333255</c:v>
                </c:pt>
                <c:pt idx="453">
                  <c:v>188.7499999999992</c:v>
                </c:pt>
                <c:pt idx="454">
                  <c:v>189.16666666666586</c:v>
                </c:pt>
                <c:pt idx="455">
                  <c:v>189.58333333333252</c:v>
                </c:pt>
                <c:pt idx="456">
                  <c:v>189.99999999999918</c:v>
                </c:pt>
                <c:pt idx="457">
                  <c:v>190.41666666666583</c:v>
                </c:pt>
                <c:pt idx="458">
                  <c:v>190.83333333333249</c:v>
                </c:pt>
                <c:pt idx="459">
                  <c:v>191.24999999999915</c:v>
                </c:pt>
                <c:pt idx="460">
                  <c:v>191.6666666666658</c:v>
                </c:pt>
                <c:pt idx="461">
                  <c:v>192.08333333333246</c:v>
                </c:pt>
                <c:pt idx="462">
                  <c:v>192.49999999999912</c:v>
                </c:pt>
                <c:pt idx="463">
                  <c:v>192.91666666666578</c:v>
                </c:pt>
                <c:pt idx="464">
                  <c:v>193.33333333333243</c:v>
                </c:pt>
                <c:pt idx="465">
                  <c:v>193.74999999999909</c:v>
                </c:pt>
                <c:pt idx="466">
                  <c:v>194.16666666666575</c:v>
                </c:pt>
                <c:pt idx="467">
                  <c:v>194.5833333333324</c:v>
                </c:pt>
                <c:pt idx="468">
                  <c:v>194.99999999999906</c:v>
                </c:pt>
                <c:pt idx="469">
                  <c:v>195.41666666666572</c:v>
                </c:pt>
                <c:pt idx="470">
                  <c:v>195.83333333333238</c:v>
                </c:pt>
                <c:pt idx="471">
                  <c:v>196.24999999999903</c:v>
                </c:pt>
                <c:pt idx="472">
                  <c:v>196.66666666666569</c:v>
                </c:pt>
                <c:pt idx="473">
                  <c:v>197.08333333333235</c:v>
                </c:pt>
                <c:pt idx="474">
                  <c:v>197.49999999999901</c:v>
                </c:pt>
                <c:pt idx="475">
                  <c:v>197.91666666666566</c:v>
                </c:pt>
                <c:pt idx="476">
                  <c:v>198.33333333333232</c:v>
                </c:pt>
                <c:pt idx="477">
                  <c:v>198.74999999999898</c:v>
                </c:pt>
                <c:pt idx="478">
                  <c:v>199.16666666666563</c:v>
                </c:pt>
                <c:pt idx="479">
                  <c:v>199.58333333333229</c:v>
                </c:pt>
                <c:pt idx="480">
                  <c:v>199.99999999999895</c:v>
                </c:pt>
                <c:pt idx="481">
                  <c:v>200.41666666666561</c:v>
                </c:pt>
                <c:pt idx="482">
                  <c:v>200.83333333333226</c:v>
                </c:pt>
                <c:pt idx="483">
                  <c:v>201.24999999999892</c:v>
                </c:pt>
                <c:pt idx="484">
                  <c:v>201.66666666666558</c:v>
                </c:pt>
                <c:pt idx="485">
                  <c:v>202.08333333333223</c:v>
                </c:pt>
                <c:pt idx="486">
                  <c:v>202.49999999999889</c:v>
                </c:pt>
                <c:pt idx="487">
                  <c:v>202.91666666666555</c:v>
                </c:pt>
                <c:pt idx="488">
                  <c:v>203.33333333333221</c:v>
                </c:pt>
                <c:pt idx="489">
                  <c:v>203.74999999999886</c:v>
                </c:pt>
                <c:pt idx="490">
                  <c:v>204.16666666666552</c:v>
                </c:pt>
                <c:pt idx="491">
                  <c:v>204.58333333333218</c:v>
                </c:pt>
                <c:pt idx="492">
                  <c:v>204.99999999999883</c:v>
                </c:pt>
                <c:pt idx="493">
                  <c:v>205.41666666666549</c:v>
                </c:pt>
                <c:pt idx="494">
                  <c:v>205.83333333333215</c:v>
                </c:pt>
                <c:pt idx="495">
                  <c:v>206.24999999999881</c:v>
                </c:pt>
                <c:pt idx="496">
                  <c:v>206.66666666666546</c:v>
                </c:pt>
                <c:pt idx="497">
                  <c:v>207.08333333333212</c:v>
                </c:pt>
                <c:pt idx="498">
                  <c:v>207.49999999999878</c:v>
                </c:pt>
                <c:pt idx="499">
                  <c:v>207.91666666666544</c:v>
                </c:pt>
                <c:pt idx="500">
                  <c:v>208.33333333333209</c:v>
                </c:pt>
                <c:pt idx="501">
                  <c:v>208.74999999999875</c:v>
                </c:pt>
                <c:pt idx="502">
                  <c:v>209.16666666666541</c:v>
                </c:pt>
                <c:pt idx="503">
                  <c:v>209.58333333333206</c:v>
                </c:pt>
                <c:pt idx="504">
                  <c:v>209.99999999999872</c:v>
                </c:pt>
                <c:pt idx="505">
                  <c:v>210.41666666666538</c:v>
                </c:pt>
                <c:pt idx="506">
                  <c:v>210.83333333333204</c:v>
                </c:pt>
                <c:pt idx="507">
                  <c:v>211.24999999999869</c:v>
                </c:pt>
                <c:pt idx="508">
                  <c:v>211.66666666666535</c:v>
                </c:pt>
                <c:pt idx="509">
                  <c:v>212.08333333333201</c:v>
                </c:pt>
                <c:pt idx="510">
                  <c:v>212.49999999999866</c:v>
                </c:pt>
                <c:pt idx="511">
                  <c:v>212.91666666666532</c:v>
                </c:pt>
                <c:pt idx="512">
                  <c:v>213.33333333333198</c:v>
                </c:pt>
                <c:pt idx="513">
                  <c:v>213.74999999999864</c:v>
                </c:pt>
                <c:pt idx="514">
                  <c:v>214.16666666666529</c:v>
                </c:pt>
                <c:pt idx="515">
                  <c:v>214.58333333333195</c:v>
                </c:pt>
                <c:pt idx="516">
                  <c:v>214.99999999999861</c:v>
                </c:pt>
                <c:pt idx="517">
                  <c:v>215.41666666666526</c:v>
                </c:pt>
                <c:pt idx="518">
                  <c:v>215.83333333333192</c:v>
                </c:pt>
                <c:pt idx="519">
                  <c:v>216.24999999999858</c:v>
                </c:pt>
                <c:pt idx="520">
                  <c:v>216.66666666666524</c:v>
                </c:pt>
                <c:pt idx="521">
                  <c:v>217.08333333333189</c:v>
                </c:pt>
                <c:pt idx="522">
                  <c:v>217.49999999999855</c:v>
                </c:pt>
                <c:pt idx="523">
                  <c:v>217.91666666666521</c:v>
                </c:pt>
                <c:pt idx="524">
                  <c:v>218.33333333333186</c:v>
                </c:pt>
                <c:pt idx="525">
                  <c:v>218.74999999999852</c:v>
                </c:pt>
                <c:pt idx="526">
                  <c:v>219.16666666666518</c:v>
                </c:pt>
                <c:pt idx="527">
                  <c:v>219.58333333333184</c:v>
                </c:pt>
                <c:pt idx="528">
                  <c:v>219.99999999999849</c:v>
                </c:pt>
                <c:pt idx="529">
                  <c:v>220.41666666666515</c:v>
                </c:pt>
                <c:pt idx="530">
                  <c:v>220.83333333333181</c:v>
                </c:pt>
                <c:pt idx="531">
                  <c:v>221.24999999999847</c:v>
                </c:pt>
                <c:pt idx="532">
                  <c:v>221.66666666666512</c:v>
                </c:pt>
                <c:pt idx="533">
                  <c:v>222.08333333333178</c:v>
                </c:pt>
                <c:pt idx="534">
                  <c:v>222.49999999999844</c:v>
                </c:pt>
                <c:pt idx="535">
                  <c:v>222.91666666666509</c:v>
                </c:pt>
                <c:pt idx="536">
                  <c:v>223.33333333333175</c:v>
                </c:pt>
                <c:pt idx="537">
                  <c:v>223.74999999999841</c:v>
                </c:pt>
                <c:pt idx="538">
                  <c:v>224.16666666666507</c:v>
                </c:pt>
                <c:pt idx="539">
                  <c:v>224.58333333333172</c:v>
                </c:pt>
                <c:pt idx="540">
                  <c:v>224.99999999999838</c:v>
                </c:pt>
                <c:pt idx="541">
                  <c:v>225.41666666666504</c:v>
                </c:pt>
                <c:pt idx="542">
                  <c:v>225.83333333333169</c:v>
                </c:pt>
                <c:pt idx="543">
                  <c:v>226.24999999999835</c:v>
                </c:pt>
                <c:pt idx="544">
                  <c:v>226.66666666666501</c:v>
                </c:pt>
                <c:pt idx="545">
                  <c:v>227.08333333333167</c:v>
                </c:pt>
                <c:pt idx="546">
                  <c:v>227.49999999999832</c:v>
                </c:pt>
                <c:pt idx="547">
                  <c:v>227.91666666666498</c:v>
                </c:pt>
                <c:pt idx="548">
                  <c:v>228.33333333333164</c:v>
                </c:pt>
                <c:pt idx="549">
                  <c:v>228.74999999999829</c:v>
                </c:pt>
                <c:pt idx="550">
                  <c:v>229.16666666666495</c:v>
                </c:pt>
                <c:pt idx="551">
                  <c:v>229.58333333333161</c:v>
                </c:pt>
                <c:pt idx="552">
                  <c:v>229.99999999999827</c:v>
                </c:pt>
                <c:pt idx="553">
                  <c:v>230.41666666666492</c:v>
                </c:pt>
                <c:pt idx="554">
                  <c:v>230.83333333333158</c:v>
                </c:pt>
                <c:pt idx="555">
                  <c:v>231.24999999999824</c:v>
                </c:pt>
                <c:pt idx="556">
                  <c:v>231.6666666666649</c:v>
                </c:pt>
                <c:pt idx="557">
                  <c:v>232.08333333333155</c:v>
                </c:pt>
                <c:pt idx="558">
                  <c:v>232.49999999999821</c:v>
                </c:pt>
                <c:pt idx="559">
                  <c:v>232.91666666666487</c:v>
                </c:pt>
                <c:pt idx="560">
                  <c:v>233.33333333333152</c:v>
                </c:pt>
                <c:pt idx="561">
                  <c:v>233.74999999999818</c:v>
                </c:pt>
                <c:pt idx="562">
                  <c:v>234.16666666666484</c:v>
                </c:pt>
                <c:pt idx="563">
                  <c:v>234.5833333333315</c:v>
                </c:pt>
                <c:pt idx="564">
                  <c:v>234.99999999999815</c:v>
                </c:pt>
                <c:pt idx="565">
                  <c:v>235.41666666666481</c:v>
                </c:pt>
                <c:pt idx="566">
                  <c:v>235.83333333333147</c:v>
                </c:pt>
                <c:pt idx="567">
                  <c:v>236.24999999999812</c:v>
                </c:pt>
                <c:pt idx="568">
                  <c:v>236.66666666666478</c:v>
                </c:pt>
                <c:pt idx="569">
                  <c:v>237.08333333333144</c:v>
                </c:pt>
                <c:pt idx="570">
                  <c:v>237.4999999999981</c:v>
                </c:pt>
                <c:pt idx="571">
                  <c:v>237.91666666666475</c:v>
                </c:pt>
                <c:pt idx="572">
                  <c:v>238.33333333333141</c:v>
                </c:pt>
                <c:pt idx="573">
                  <c:v>238.74999999999807</c:v>
                </c:pt>
                <c:pt idx="574">
                  <c:v>239.16666666666472</c:v>
                </c:pt>
                <c:pt idx="575">
                  <c:v>239.58333333333138</c:v>
                </c:pt>
                <c:pt idx="576">
                  <c:v>239.99999999999804</c:v>
                </c:pt>
                <c:pt idx="577">
                  <c:v>240.4166666666647</c:v>
                </c:pt>
                <c:pt idx="578">
                  <c:v>240.83333333333135</c:v>
                </c:pt>
                <c:pt idx="579">
                  <c:v>241.24999999999801</c:v>
                </c:pt>
                <c:pt idx="580">
                  <c:v>241.66666666666467</c:v>
                </c:pt>
                <c:pt idx="581">
                  <c:v>242.08333333333132</c:v>
                </c:pt>
                <c:pt idx="582">
                  <c:v>242.49999999999798</c:v>
                </c:pt>
                <c:pt idx="583">
                  <c:v>242.91666666666464</c:v>
                </c:pt>
                <c:pt idx="584">
                  <c:v>243.3333333333313</c:v>
                </c:pt>
                <c:pt idx="585">
                  <c:v>243.74999999999795</c:v>
                </c:pt>
                <c:pt idx="586">
                  <c:v>244.16666666666461</c:v>
                </c:pt>
                <c:pt idx="587">
                  <c:v>244.58333333333127</c:v>
                </c:pt>
                <c:pt idx="588">
                  <c:v>244.99999999999793</c:v>
                </c:pt>
                <c:pt idx="589">
                  <c:v>245.41666666666458</c:v>
                </c:pt>
                <c:pt idx="590">
                  <c:v>245.83333333333124</c:v>
                </c:pt>
                <c:pt idx="591">
                  <c:v>246.2499999999979</c:v>
                </c:pt>
                <c:pt idx="592">
                  <c:v>246.66666666666455</c:v>
                </c:pt>
                <c:pt idx="593">
                  <c:v>247.08333333333121</c:v>
                </c:pt>
                <c:pt idx="594">
                  <c:v>247.49999999999787</c:v>
                </c:pt>
                <c:pt idx="595">
                  <c:v>247.91666666666453</c:v>
                </c:pt>
                <c:pt idx="596">
                  <c:v>248.33333333333118</c:v>
                </c:pt>
                <c:pt idx="597">
                  <c:v>248.74999999999784</c:v>
                </c:pt>
                <c:pt idx="598">
                  <c:v>249.1666666666645</c:v>
                </c:pt>
                <c:pt idx="599">
                  <c:v>249.58333333333115</c:v>
                </c:pt>
                <c:pt idx="600">
                  <c:v>249.99999999999781</c:v>
                </c:pt>
                <c:pt idx="601">
                  <c:v>250.41666666666447</c:v>
                </c:pt>
                <c:pt idx="602">
                  <c:v>250.83333333333113</c:v>
                </c:pt>
                <c:pt idx="603">
                  <c:v>251.24999999999778</c:v>
                </c:pt>
                <c:pt idx="604">
                  <c:v>251.66666666666444</c:v>
                </c:pt>
                <c:pt idx="605">
                  <c:v>252.0833333333311</c:v>
                </c:pt>
                <c:pt idx="606">
                  <c:v>252.49999999999775</c:v>
                </c:pt>
                <c:pt idx="607">
                  <c:v>252.91666666666441</c:v>
                </c:pt>
                <c:pt idx="608">
                  <c:v>253.33333333333107</c:v>
                </c:pt>
                <c:pt idx="609">
                  <c:v>253.74999999999773</c:v>
                </c:pt>
                <c:pt idx="610">
                  <c:v>254.16666666666438</c:v>
                </c:pt>
                <c:pt idx="611">
                  <c:v>254.58333333333104</c:v>
                </c:pt>
                <c:pt idx="612">
                  <c:v>254.9999999999977</c:v>
                </c:pt>
                <c:pt idx="613">
                  <c:v>255.41666666666436</c:v>
                </c:pt>
                <c:pt idx="614">
                  <c:v>255.83333333333101</c:v>
                </c:pt>
                <c:pt idx="615">
                  <c:v>256.24999999999767</c:v>
                </c:pt>
                <c:pt idx="616">
                  <c:v>256.66666666666436</c:v>
                </c:pt>
                <c:pt idx="617">
                  <c:v>257.08333333333104</c:v>
                </c:pt>
                <c:pt idx="618">
                  <c:v>257.49999999999773</c:v>
                </c:pt>
                <c:pt idx="619">
                  <c:v>257.91666666666441</c:v>
                </c:pt>
                <c:pt idx="620">
                  <c:v>258.3333333333311</c:v>
                </c:pt>
                <c:pt idx="621">
                  <c:v>258.74999999999778</c:v>
                </c:pt>
                <c:pt idx="622">
                  <c:v>259.16666666666447</c:v>
                </c:pt>
                <c:pt idx="623">
                  <c:v>259.58333333333115</c:v>
                </c:pt>
                <c:pt idx="624">
                  <c:v>259.99999999999784</c:v>
                </c:pt>
                <c:pt idx="625">
                  <c:v>260.41666666666453</c:v>
                </c:pt>
                <c:pt idx="626">
                  <c:v>260.83333333333121</c:v>
                </c:pt>
                <c:pt idx="627">
                  <c:v>261.2499999999979</c:v>
                </c:pt>
                <c:pt idx="628">
                  <c:v>261.66666666666458</c:v>
                </c:pt>
                <c:pt idx="629">
                  <c:v>262.08333333333127</c:v>
                </c:pt>
                <c:pt idx="630">
                  <c:v>262.49999999999795</c:v>
                </c:pt>
                <c:pt idx="631">
                  <c:v>262.91666666666464</c:v>
                </c:pt>
                <c:pt idx="632">
                  <c:v>263.33333333333132</c:v>
                </c:pt>
                <c:pt idx="633">
                  <c:v>263.74999999999801</c:v>
                </c:pt>
                <c:pt idx="634">
                  <c:v>264.1666666666647</c:v>
                </c:pt>
                <c:pt idx="635">
                  <c:v>264.58333333333138</c:v>
                </c:pt>
                <c:pt idx="636">
                  <c:v>264.99999999999807</c:v>
                </c:pt>
                <c:pt idx="637">
                  <c:v>265.41666666666475</c:v>
                </c:pt>
                <c:pt idx="638">
                  <c:v>265.83333333333144</c:v>
                </c:pt>
                <c:pt idx="639">
                  <c:v>266.24999999999812</c:v>
                </c:pt>
                <c:pt idx="640">
                  <c:v>266.66666666666481</c:v>
                </c:pt>
                <c:pt idx="641">
                  <c:v>267.0833333333315</c:v>
                </c:pt>
                <c:pt idx="642">
                  <c:v>267.49999999999818</c:v>
                </c:pt>
                <c:pt idx="643">
                  <c:v>267.91666666666487</c:v>
                </c:pt>
                <c:pt idx="644">
                  <c:v>268.33333333333155</c:v>
                </c:pt>
                <c:pt idx="645">
                  <c:v>268.74999999999824</c:v>
                </c:pt>
                <c:pt idx="646">
                  <c:v>269.16666666666492</c:v>
                </c:pt>
                <c:pt idx="647">
                  <c:v>269.58333333333161</c:v>
                </c:pt>
                <c:pt idx="648">
                  <c:v>269.99999999999829</c:v>
                </c:pt>
                <c:pt idx="649">
                  <c:v>270.41666666666498</c:v>
                </c:pt>
                <c:pt idx="650">
                  <c:v>270.83333333333167</c:v>
                </c:pt>
                <c:pt idx="651">
                  <c:v>271.24999999999835</c:v>
                </c:pt>
                <c:pt idx="652">
                  <c:v>271.66666666666504</c:v>
                </c:pt>
                <c:pt idx="653">
                  <c:v>272.08333333333172</c:v>
                </c:pt>
                <c:pt idx="654">
                  <c:v>272.49999999999841</c:v>
                </c:pt>
                <c:pt idx="655">
                  <c:v>272.91666666666509</c:v>
                </c:pt>
                <c:pt idx="656">
                  <c:v>273.33333333333178</c:v>
                </c:pt>
                <c:pt idx="657">
                  <c:v>273.74999999999847</c:v>
                </c:pt>
                <c:pt idx="658">
                  <c:v>274.16666666666515</c:v>
                </c:pt>
                <c:pt idx="659">
                  <c:v>274.58333333333184</c:v>
                </c:pt>
                <c:pt idx="660">
                  <c:v>274.99999999999852</c:v>
                </c:pt>
                <c:pt idx="661">
                  <c:v>275.41666666666521</c:v>
                </c:pt>
                <c:pt idx="662">
                  <c:v>275.83333333333189</c:v>
                </c:pt>
                <c:pt idx="663">
                  <c:v>276.24999999999858</c:v>
                </c:pt>
                <c:pt idx="664">
                  <c:v>276.66666666666526</c:v>
                </c:pt>
                <c:pt idx="665">
                  <c:v>277.08333333333195</c:v>
                </c:pt>
                <c:pt idx="666">
                  <c:v>277.49999999999864</c:v>
                </c:pt>
                <c:pt idx="667">
                  <c:v>277.91666666666532</c:v>
                </c:pt>
                <c:pt idx="668">
                  <c:v>278.33333333333201</c:v>
                </c:pt>
                <c:pt idx="669">
                  <c:v>278.74999999999869</c:v>
                </c:pt>
                <c:pt idx="670">
                  <c:v>279.16666666666538</c:v>
                </c:pt>
                <c:pt idx="671">
                  <c:v>279.58333333333206</c:v>
                </c:pt>
                <c:pt idx="672">
                  <c:v>279.99999999999875</c:v>
                </c:pt>
                <c:pt idx="673">
                  <c:v>280.41666666666544</c:v>
                </c:pt>
                <c:pt idx="674">
                  <c:v>280.83333333333212</c:v>
                </c:pt>
                <c:pt idx="675">
                  <c:v>281.24999999999881</c:v>
                </c:pt>
                <c:pt idx="676">
                  <c:v>281.66666666666549</c:v>
                </c:pt>
                <c:pt idx="677">
                  <c:v>282.08333333333218</c:v>
                </c:pt>
                <c:pt idx="678">
                  <c:v>282.49999999999886</c:v>
                </c:pt>
                <c:pt idx="679">
                  <c:v>282.91666666666555</c:v>
                </c:pt>
                <c:pt idx="680">
                  <c:v>283.33333333333223</c:v>
                </c:pt>
                <c:pt idx="681">
                  <c:v>283.74999999999892</c:v>
                </c:pt>
                <c:pt idx="682">
                  <c:v>284.16666666666561</c:v>
                </c:pt>
                <c:pt idx="683">
                  <c:v>284.58333333333229</c:v>
                </c:pt>
                <c:pt idx="684">
                  <c:v>284.99999999999898</c:v>
                </c:pt>
                <c:pt idx="685">
                  <c:v>285.41666666666566</c:v>
                </c:pt>
                <c:pt idx="686">
                  <c:v>285.83333333333235</c:v>
                </c:pt>
                <c:pt idx="687">
                  <c:v>286.24999999999903</c:v>
                </c:pt>
                <c:pt idx="688">
                  <c:v>286.66666666666572</c:v>
                </c:pt>
                <c:pt idx="689">
                  <c:v>287.0833333333324</c:v>
                </c:pt>
                <c:pt idx="690">
                  <c:v>287.49999999999909</c:v>
                </c:pt>
                <c:pt idx="691">
                  <c:v>287.91666666666578</c:v>
                </c:pt>
                <c:pt idx="692">
                  <c:v>288.33333333333246</c:v>
                </c:pt>
                <c:pt idx="693">
                  <c:v>288.74999999999915</c:v>
                </c:pt>
                <c:pt idx="694">
                  <c:v>289.16666666666583</c:v>
                </c:pt>
                <c:pt idx="695">
                  <c:v>289.58333333333252</c:v>
                </c:pt>
                <c:pt idx="696">
                  <c:v>289.9999999999992</c:v>
                </c:pt>
                <c:pt idx="697">
                  <c:v>290.41666666666589</c:v>
                </c:pt>
                <c:pt idx="698">
                  <c:v>290.83333333333258</c:v>
                </c:pt>
                <c:pt idx="699">
                  <c:v>291.24999999999926</c:v>
                </c:pt>
                <c:pt idx="700">
                  <c:v>291.66666666666595</c:v>
                </c:pt>
                <c:pt idx="701">
                  <c:v>292.08333333333263</c:v>
                </c:pt>
                <c:pt idx="702">
                  <c:v>292.49999999999932</c:v>
                </c:pt>
                <c:pt idx="703">
                  <c:v>292.916666666666</c:v>
                </c:pt>
                <c:pt idx="704">
                  <c:v>293.33333333333269</c:v>
                </c:pt>
                <c:pt idx="705">
                  <c:v>293.74999999999937</c:v>
                </c:pt>
                <c:pt idx="706">
                  <c:v>294.16666666666606</c:v>
                </c:pt>
                <c:pt idx="707">
                  <c:v>294.58333333333275</c:v>
                </c:pt>
                <c:pt idx="708">
                  <c:v>294.99999999999943</c:v>
                </c:pt>
                <c:pt idx="709">
                  <c:v>295.41666666666612</c:v>
                </c:pt>
                <c:pt idx="710">
                  <c:v>295.8333333333328</c:v>
                </c:pt>
                <c:pt idx="711">
                  <c:v>296.24999999999949</c:v>
                </c:pt>
                <c:pt idx="712">
                  <c:v>296.66666666666617</c:v>
                </c:pt>
                <c:pt idx="713">
                  <c:v>297.08333333333286</c:v>
                </c:pt>
                <c:pt idx="714">
                  <c:v>297.49999999999955</c:v>
                </c:pt>
                <c:pt idx="715">
                  <c:v>297.91666666666623</c:v>
                </c:pt>
                <c:pt idx="716">
                  <c:v>298.33333333333292</c:v>
                </c:pt>
                <c:pt idx="717">
                  <c:v>298.7499999999996</c:v>
                </c:pt>
                <c:pt idx="718">
                  <c:v>299.16666666666629</c:v>
                </c:pt>
                <c:pt idx="719">
                  <c:v>299.58333333333297</c:v>
                </c:pt>
                <c:pt idx="720">
                  <c:v>299.99999999999966</c:v>
                </c:pt>
                <c:pt idx="721">
                  <c:v>300.41666666666634</c:v>
                </c:pt>
                <c:pt idx="722">
                  <c:v>300.83333333333303</c:v>
                </c:pt>
                <c:pt idx="723">
                  <c:v>301.24999999999972</c:v>
                </c:pt>
                <c:pt idx="724">
                  <c:v>301.6666666666664</c:v>
                </c:pt>
                <c:pt idx="725">
                  <c:v>302.08333333333309</c:v>
                </c:pt>
                <c:pt idx="726">
                  <c:v>302.49999999999977</c:v>
                </c:pt>
                <c:pt idx="727">
                  <c:v>302.91666666666646</c:v>
                </c:pt>
                <c:pt idx="728">
                  <c:v>303.33333333333314</c:v>
                </c:pt>
                <c:pt idx="729">
                  <c:v>303.74999999999983</c:v>
                </c:pt>
                <c:pt idx="730">
                  <c:v>304.16666666666652</c:v>
                </c:pt>
                <c:pt idx="731">
                  <c:v>304.5833333333332</c:v>
                </c:pt>
                <c:pt idx="732">
                  <c:v>304.99999999999989</c:v>
                </c:pt>
                <c:pt idx="733">
                  <c:v>305.41666666666657</c:v>
                </c:pt>
                <c:pt idx="734">
                  <c:v>305.83333333333326</c:v>
                </c:pt>
                <c:pt idx="735">
                  <c:v>306.24999999999994</c:v>
                </c:pt>
                <c:pt idx="736">
                  <c:v>306.66666666666663</c:v>
                </c:pt>
                <c:pt idx="737">
                  <c:v>307.08333333333331</c:v>
                </c:pt>
                <c:pt idx="738">
                  <c:v>307.5</c:v>
                </c:pt>
                <c:pt idx="739">
                  <c:v>307.91666666666669</c:v>
                </c:pt>
                <c:pt idx="740">
                  <c:v>308.33333333333337</c:v>
                </c:pt>
                <c:pt idx="741">
                  <c:v>308.75000000000006</c:v>
                </c:pt>
                <c:pt idx="742">
                  <c:v>309.16666666666674</c:v>
                </c:pt>
                <c:pt idx="743">
                  <c:v>309.58333333333343</c:v>
                </c:pt>
                <c:pt idx="744">
                  <c:v>310.00000000000011</c:v>
                </c:pt>
                <c:pt idx="745">
                  <c:v>310.4166666666668</c:v>
                </c:pt>
                <c:pt idx="746">
                  <c:v>310.83333333333348</c:v>
                </c:pt>
                <c:pt idx="747">
                  <c:v>311.25000000000017</c:v>
                </c:pt>
                <c:pt idx="748">
                  <c:v>311.66666666666686</c:v>
                </c:pt>
                <c:pt idx="749">
                  <c:v>312.08333333333354</c:v>
                </c:pt>
                <c:pt idx="750">
                  <c:v>312.50000000000023</c:v>
                </c:pt>
                <c:pt idx="751">
                  <c:v>312.91666666666691</c:v>
                </c:pt>
                <c:pt idx="752">
                  <c:v>313.3333333333336</c:v>
                </c:pt>
                <c:pt idx="753">
                  <c:v>313.75000000000028</c:v>
                </c:pt>
                <c:pt idx="754">
                  <c:v>314.16666666666697</c:v>
                </c:pt>
                <c:pt idx="755">
                  <c:v>314.58333333333366</c:v>
                </c:pt>
                <c:pt idx="756">
                  <c:v>315.00000000000034</c:v>
                </c:pt>
                <c:pt idx="757">
                  <c:v>315.41666666666703</c:v>
                </c:pt>
                <c:pt idx="758">
                  <c:v>315.83333333333371</c:v>
                </c:pt>
                <c:pt idx="759">
                  <c:v>316.2500000000004</c:v>
                </c:pt>
                <c:pt idx="760">
                  <c:v>316.66666666666708</c:v>
                </c:pt>
                <c:pt idx="761">
                  <c:v>317.08333333333377</c:v>
                </c:pt>
                <c:pt idx="762">
                  <c:v>317.50000000000045</c:v>
                </c:pt>
                <c:pt idx="763">
                  <c:v>317.91666666666714</c:v>
                </c:pt>
                <c:pt idx="764">
                  <c:v>318.33333333333383</c:v>
                </c:pt>
                <c:pt idx="765">
                  <c:v>318.75000000000051</c:v>
                </c:pt>
                <c:pt idx="766">
                  <c:v>319.1666666666672</c:v>
                </c:pt>
                <c:pt idx="767">
                  <c:v>319.58333333333388</c:v>
                </c:pt>
                <c:pt idx="768">
                  <c:v>320.00000000000057</c:v>
                </c:pt>
                <c:pt idx="769">
                  <c:v>320.41666666666725</c:v>
                </c:pt>
                <c:pt idx="770">
                  <c:v>320.83333333333394</c:v>
                </c:pt>
                <c:pt idx="771">
                  <c:v>321.25000000000063</c:v>
                </c:pt>
                <c:pt idx="772">
                  <c:v>321.66666666666731</c:v>
                </c:pt>
                <c:pt idx="773">
                  <c:v>322.083333333334</c:v>
                </c:pt>
                <c:pt idx="774">
                  <c:v>322.50000000000068</c:v>
                </c:pt>
                <c:pt idx="775">
                  <c:v>322.91666666666737</c:v>
                </c:pt>
                <c:pt idx="776">
                  <c:v>323.33333333333405</c:v>
                </c:pt>
                <c:pt idx="777">
                  <c:v>323.75000000000074</c:v>
                </c:pt>
                <c:pt idx="778">
                  <c:v>324.16666666666742</c:v>
                </c:pt>
                <c:pt idx="779">
                  <c:v>324.58333333333411</c:v>
                </c:pt>
                <c:pt idx="780">
                  <c:v>325.0000000000008</c:v>
                </c:pt>
                <c:pt idx="781">
                  <c:v>325.41666666666748</c:v>
                </c:pt>
                <c:pt idx="782">
                  <c:v>325.83333333333417</c:v>
                </c:pt>
                <c:pt idx="783">
                  <c:v>326.25000000000085</c:v>
                </c:pt>
                <c:pt idx="784">
                  <c:v>326.66666666666754</c:v>
                </c:pt>
                <c:pt idx="785">
                  <c:v>327.08333333333422</c:v>
                </c:pt>
                <c:pt idx="786">
                  <c:v>327.50000000000091</c:v>
                </c:pt>
                <c:pt idx="787">
                  <c:v>327.9166666666676</c:v>
                </c:pt>
                <c:pt idx="788">
                  <c:v>328.33333333333428</c:v>
                </c:pt>
                <c:pt idx="789">
                  <c:v>328.75000000000097</c:v>
                </c:pt>
                <c:pt idx="790">
                  <c:v>329.16666666666765</c:v>
                </c:pt>
                <c:pt idx="791">
                  <c:v>329.58333333333434</c:v>
                </c:pt>
                <c:pt idx="792">
                  <c:v>330.00000000000102</c:v>
                </c:pt>
                <c:pt idx="793">
                  <c:v>330.41666666666771</c:v>
                </c:pt>
                <c:pt idx="794">
                  <c:v>330.83333333333439</c:v>
                </c:pt>
                <c:pt idx="795">
                  <c:v>331.25000000000108</c:v>
                </c:pt>
                <c:pt idx="796">
                  <c:v>331.66666666666777</c:v>
                </c:pt>
                <c:pt idx="797">
                  <c:v>332.08333333333445</c:v>
                </c:pt>
                <c:pt idx="798">
                  <c:v>332.50000000000114</c:v>
                </c:pt>
                <c:pt idx="799">
                  <c:v>332.91666666666782</c:v>
                </c:pt>
                <c:pt idx="800">
                  <c:v>333.33333333333451</c:v>
                </c:pt>
                <c:pt idx="801">
                  <c:v>333.75000000000119</c:v>
                </c:pt>
                <c:pt idx="802">
                  <c:v>334.16666666666788</c:v>
                </c:pt>
                <c:pt idx="803">
                  <c:v>334.58333333333456</c:v>
                </c:pt>
                <c:pt idx="804">
                  <c:v>335.00000000000125</c:v>
                </c:pt>
                <c:pt idx="805">
                  <c:v>335.41666666666794</c:v>
                </c:pt>
                <c:pt idx="806">
                  <c:v>335.83333333333462</c:v>
                </c:pt>
                <c:pt idx="807">
                  <c:v>336.25000000000131</c:v>
                </c:pt>
                <c:pt idx="808">
                  <c:v>336.66666666666799</c:v>
                </c:pt>
                <c:pt idx="809">
                  <c:v>337.08333333333468</c:v>
                </c:pt>
                <c:pt idx="810">
                  <c:v>337.50000000000136</c:v>
                </c:pt>
                <c:pt idx="811">
                  <c:v>337.91666666666805</c:v>
                </c:pt>
                <c:pt idx="812">
                  <c:v>338.33333333333474</c:v>
                </c:pt>
                <c:pt idx="813">
                  <c:v>338.75000000000142</c:v>
                </c:pt>
                <c:pt idx="814">
                  <c:v>339.16666666666811</c:v>
                </c:pt>
                <c:pt idx="815">
                  <c:v>339.58333333333479</c:v>
                </c:pt>
                <c:pt idx="816">
                  <c:v>340.00000000000148</c:v>
                </c:pt>
                <c:pt idx="817">
                  <c:v>340.41666666666816</c:v>
                </c:pt>
                <c:pt idx="818">
                  <c:v>340.83333333333485</c:v>
                </c:pt>
                <c:pt idx="819">
                  <c:v>341.25000000000153</c:v>
                </c:pt>
                <c:pt idx="820">
                  <c:v>341.66666666666822</c:v>
                </c:pt>
                <c:pt idx="821">
                  <c:v>342.08333333333491</c:v>
                </c:pt>
                <c:pt idx="822">
                  <c:v>342.50000000000159</c:v>
                </c:pt>
                <c:pt idx="823">
                  <c:v>342.91666666666828</c:v>
                </c:pt>
                <c:pt idx="824">
                  <c:v>343.33333333333496</c:v>
                </c:pt>
                <c:pt idx="825">
                  <c:v>343.75000000000165</c:v>
                </c:pt>
                <c:pt idx="826">
                  <c:v>344.16666666666833</c:v>
                </c:pt>
                <c:pt idx="827">
                  <c:v>344.58333333333502</c:v>
                </c:pt>
                <c:pt idx="828">
                  <c:v>345.00000000000171</c:v>
                </c:pt>
                <c:pt idx="829">
                  <c:v>345.41666666666839</c:v>
                </c:pt>
                <c:pt idx="830">
                  <c:v>345.83333333333508</c:v>
                </c:pt>
                <c:pt idx="831">
                  <c:v>346.25000000000176</c:v>
                </c:pt>
                <c:pt idx="832">
                  <c:v>346.66666666666845</c:v>
                </c:pt>
                <c:pt idx="833">
                  <c:v>347.08333333333513</c:v>
                </c:pt>
                <c:pt idx="834">
                  <c:v>347.50000000000182</c:v>
                </c:pt>
                <c:pt idx="835">
                  <c:v>347.9166666666685</c:v>
                </c:pt>
                <c:pt idx="836">
                  <c:v>348.33333333333519</c:v>
                </c:pt>
                <c:pt idx="837">
                  <c:v>348.75000000000188</c:v>
                </c:pt>
                <c:pt idx="838">
                  <c:v>349.16666666666856</c:v>
                </c:pt>
                <c:pt idx="839">
                  <c:v>349.58333333333525</c:v>
                </c:pt>
                <c:pt idx="840">
                  <c:v>350.00000000000193</c:v>
                </c:pt>
                <c:pt idx="841">
                  <c:v>350.41666666666862</c:v>
                </c:pt>
                <c:pt idx="842">
                  <c:v>350.8333333333353</c:v>
                </c:pt>
                <c:pt idx="843">
                  <c:v>351.25000000000199</c:v>
                </c:pt>
                <c:pt idx="844">
                  <c:v>351.66666666666868</c:v>
                </c:pt>
                <c:pt idx="845">
                  <c:v>352.08333333333536</c:v>
                </c:pt>
                <c:pt idx="846">
                  <c:v>352.50000000000205</c:v>
                </c:pt>
                <c:pt idx="847">
                  <c:v>352.91666666666873</c:v>
                </c:pt>
                <c:pt idx="848">
                  <c:v>353.33333333333542</c:v>
                </c:pt>
                <c:pt idx="849">
                  <c:v>353.7500000000021</c:v>
                </c:pt>
                <c:pt idx="850">
                  <c:v>354.16666666666879</c:v>
                </c:pt>
                <c:pt idx="851">
                  <c:v>354.58333333333547</c:v>
                </c:pt>
                <c:pt idx="852">
                  <c:v>355.00000000000216</c:v>
                </c:pt>
                <c:pt idx="853">
                  <c:v>355.41666666666885</c:v>
                </c:pt>
                <c:pt idx="854">
                  <c:v>355.83333333333553</c:v>
                </c:pt>
                <c:pt idx="855">
                  <c:v>356.25000000000222</c:v>
                </c:pt>
                <c:pt idx="856">
                  <c:v>356.6666666666689</c:v>
                </c:pt>
                <c:pt idx="857">
                  <c:v>357.08333333333559</c:v>
                </c:pt>
                <c:pt idx="858">
                  <c:v>357.50000000000227</c:v>
                </c:pt>
                <c:pt idx="859">
                  <c:v>357.91666666666896</c:v>
                </c:pt>
                <c:pt idx="860">
                  <c:v>358.33333333333564</c:v>
                </c:pt>
                <c:pt idx="861">
                  <c:v>358.75000000000233</c:v>
                </c:pt>
                <c:pt idx="862">
                  <c:v>359.16666666666902</c:v>
                </c:pt>
                <c:pt idx="863">
                  <c:v>359.5833333333357</c:v>
                </c:pt>
                <c:pt idx="864">
                  <c:v>360.00000000000239</c:v>
                </c:pt>
                <c:pt idx="865">
                  <c:v>360.41666666666907</c:v>
                </c:pt>
                <c:pt idx="866">
                  <c:v>360.83333333333576</c:v>
                </c:pt>
                <c:pt idx="867">
                  <c:v>361.25000000000244</c:v>
                </c:pt>
                <c:pt idx="868">
                  <c:v>361.66666666666913</c:v>
                </c:pt>
                <c:pt idx="869">
                  <c:v>362.08333333333582</c:v>
                </c:pt>
                <c:pt idx="870">
                  <c:v>362.5000000000025</c:v>
                </c:pt>
                <c:pt idx="871">
                  <c:v>362.91666666666919</c:v>
                </c:pt>
                <c:pt idx="872">
                  <c:v>363.33333333333587</c:v>
                </c:pt>
                <c:pt idx="873">
                  <c:v>363.75000000000256</c:v>
                </c:pt>
                <c:pt idx="874">
                  <c:v>364.16666666666924</c:v>
                </c:pt>
                <c:pt idx="875">
                  <c:v>364.58333333333593</c:v>
                </c:pt>
                <c:pt idx="876">
                  <c:v>365</c:v>
                </c:pt>
              </c:numCache>
            </c:numRef>
          </c:xVal>
          <c:yVal>
            <c:numRef>
              <c:f>Model!$J$3:$J$879</c:f>
              <c:numCache>
                <c:formatCode>General</c:formatCode>
                <c:ptCount val="877"/>
                <c:pt idx="0">
                  <c:v>1E-3</c:v>
                </c:pt>
                <c:pt idx="1">
                  <c:v>1.1797241389512026E-3</c:v>
                </c:pt>
                <c:pt idx="2">
                  <c:v>1.3959866057927201E-3</c:v>
                </c:pt>
                <c:pt idx="3">
                  <c:v>1.6559182363860162E-3</c:v>
                </c:pt>
                <c:pt idx="4">
                  <c:v>1.9680598110170945E-3</c:v>
                </c:pt>
                <c:pt idx="5">
                  <c:v>2.3426395886192359E-3</c:v>
                </c:pt>
                <c:pt idx="6">
                  <c:v>2.7919055217244713E-3</c:v>
                </c:pt>
                <c:pt idx="7">
                  <c:v>3.3305229098397359E-3</c:v>
                </c:pt>
                <c:pt idx="8">
                  <c:v>3.9760503609876071E-3</c:v>
                </c:pt>
                <c:pt idx="9">
                  <c:v>4.7495094557940074E-3</c:v>
                </c:pt>
                <c:pt idx="10">
                  <c:v>5.6760665254661285E-3</c:v>
                </c:pt>
                <c:pt idx="11">
                  <c:v>6.7858485590201476E-3</c:v>
                </c:pt>
                <c:pt idx="12">
                  <c:v>8.1149195586030926E-3</c:v>
                </c:pt>
                <c:pt idx="13">
                  <c:v>9.7064487978486373E-3</c:v>
                </c:pt>
                <c:pt idx="14">
                  <c:v>1.1612108564252861E-2</c:v>
                </c:pt>
                <c:pt idx="15">
                  <c:v>1.3893746267978678E-2</c:v>
                </c:pt>
                <c:pt idx="16">
                  <c:v>1.6625384494080915E-2</c:v>
                </c:pt>
                <c:pt idx="17">
                  <c:v>1.9895612917604933E-2</c:v>
                </c:pt>
                <c:pt idx="18">
                  <c:v>2.3810448287701409E-2</c:v>
                </c:pt>
                <c:pt idx="19">
                  <c:v>2.8496753260328682E-2</c:v>
                </c:pt>
                <c:pt idx="20">
                  <c:v>3.41063221117964E-2</c:v>
                </c:pt>
                <c:pt idx="21">
                  <c:v>4.0820761742225931E-2</c:v>
                </c:pt>
                <c:pt idx="22">
                  <c:v>4.8857320375878213E-2</c:v>
                </c:pt>
                <c:pt idx="23">
                  <c:v>5.8475844528255709E-2</c:v>
                </c:pt>
                <c:pt idx="24">
                  <c:v>6.9987077716806179E-2</c:v>
                </c:pt>
                <c:pt idx="25">
                  <c:v>8.3762552633014964E-2</c:v>
                </c:pt>
                <c:pt idx="26">
                  <c:v>0.10024637262894866</c:v>
                </c:pt>
                <c:pt idx="27">
                  <c:v>0.11996922886460908</c:v>
                </c:pt>
                <c:pt idx="28">
                  <c:v>0.14356505657623825</c:v>
                </c:pt>
                <c:pt idx="29">
                  <c:v>0.17179079756169954</c:v>
                </c:pt>
                <c:pt idx="30">
                  <c:v>0.20554980544018303</c:v>
                </c:pt>
                <c:pt idx="31">
                  <c:v>0.24591950388488085</c:v>
                </c:pt>
                <c:pt idx="32">
                  <c:v>0.2941839827523326</c:v>
                </c:pt>
                <c:pt idx="33">
                  <c:v>0.35187228757530609</c:v>
                </c:pt>
                <c:pt idx="34">
                  <c:v>0.42080321580717855</c:v>
                </c:pt>
                <c:pt idx="35">
                  <c:v>0.50313746550181082</c:v>
                </c:pt>
                <c:pt idx="36">
                  <c:v>0.60143796933632909</c:v>
                </c:pt>
                <c:pt idx="37">
                  <c:v>0.71873916064776344</c:v>
                </c:pt>
                <c:pt idx="38">
                  <c:v>0.8586257179142871</c:v>
                </c:pt>
                <c:pt idx="39">
                  <c:v>1.025320963176672</c:v>
                </c:pt>
                <c:pt idx="40">
                  <c:v>1.2237844707485896</c:v>
                </c:pt>
                <c:pt idx="41">
                  <c:v>1.4598174718681662</c:v>
                </c:pt>
                <c:pt idx="42">
                  <c:v>1.7401731851280091</c:v>
                </c:pt>
                <c:pt idx="43">
                  <c:v>2.0726670957643609</c:v>
                </c:pt>
                <c:pt idx="44">
                  <c:v>2.4662792547598249</c:v>
                </c:pt>
                <c:pt idx="45">
                  <c:v>2.9312366629877684</c:v>
                </c:pt>
                <c:pt idx="46">
                  <c:v>3.4790585587832732</c:v>
                </c:pt>
                <c:pt idx="47">
                  <c:v>4.1225408390856479</c:v>
                </c:pt>
                <c:pt idx="48">
                  <c:v>4.8756480159802287</c:v>
                </c:pt>
                <c:pt idx="49">
                  <c:v>5.7532725240847169</c:v>
                </c:pt>
                <c:pt idx="50">
                  <c:v>6.7708129671326382</c:v>
                </c:pt>
                <c:pt idx="51">
                  <c:v>7.9435170967478079</c:v>
                </c:pt>
                <c:pt idx="52">
                  <c:v>9.2855353065964472</c:v>
                </c:pt>
                <c:pt idx="53">
                  <c:v>10.80864102329299</c:v>
                </c:pt>
                <c:pt idx="54">
                  <c:v>12.520601646931837</c:v>
                </c:pt>
                <c:pt idx="55">
                  <c:v>14.423233893272116</c:v>
                </c:pt>
                <c:pt idx="56">
                  <c:v>16.510254602791072</c:v>
                </c:pt>
                <c:pt idx="57">
                  <c:v>18.765140300721722</c:v>
                </c:pt>
                <c:pt idx="58">
                  <c:v>21.159322885570919</c:v>
                </c:pt>
                <c:pt idx="59">
                  <c:v>23.651146297521237</c:v>
                </c:pt>
                <c:pt idx="60">
                  <c:v>26.186046251530442</c:v>
                </c:pt>
                <c:pt idx="61">
                  <c:v>28.698342690632806</c:v>
                </c:pt>
                <c:pt idx="62">
                  <c:v>31.114818212992546</c:v>
                </c:pt>
                <c:pt idx="63">
                  <c:v>33.35990424686333</c:v>
                </c:pt>
                <c:pt idx="64">
                  <c:v>35.361883115020433</c:v>
                </c:pt>
                <c:pt idx="65">
                  <c:v>37.059168651761695</c:v>
                </c:pt>
                <c:pt idx="66">
                  <c:v>38.405592800127195</c:v>
                </c:pt>
                <c:pt idx="67">
                  <c:v>39.373783924616269</c:v>
                </c:pt>
                <c:pt idx="68">
                  <c:v>39.956143975580503</c:v>
                </c:pt>
                <c:pt idx="69">
                  <c:v>40.163474263053608</c:v>
                </c:pt>
                <c:pt idx="70">
                  <c:v>40.021776319896404</c:v>
                </c:pt>
                <c:pt idx="71">
                  <c:v>39.568022770559871</c:v>
                </c:pt>
                <c:pt idx="72">
                  <c:v>38.845712702539686</c:v>
                </c:pt>
                <c:pt idx="73">
                  <c:v>37.900853548434654</c:v>
                </c:pt>
                <c:pt idx="74">
                  <c:v>36.778751391779778</c:v>
                </c:pt>
                <c:pt idx="75">
                  <c:v>35.521740611328823</c:v>
                </c:pt>
                <c:pt idx="76">
                  <c:v>34.167799154300141</c:v>
                </c:pt>
                <c:pt idx="77">
                  <c:v>32.749892538351467</c:v>
                </c:pt>
                <c:pt idx="78">
                  <c:v>31.29585503528763</c:v>
                </c:pt>
                <c:pt idx="79">
                  <c:v>29.82862669862601</c:v>
                </c:pt>
                <c:pt idx="80">
                  <c:v>28.366697413908497</c:v>
                </c:pt>
                <c:pt idx="81">
                  <c:v>26.924647815858432</c:v>
                </c:pt>
                <c:pt idx="82">
                  <c:v>25.513712583201031</c:v>
                </c:pt>
                <c:pt idx="83">
                  <c:v>24.142320159065953</c:v>
                </c:pt>
                <c:pt idx="84">
                  <c:v>22.816582950678004</c:v>
                </c:pt>
                <c:pt idx="85">
                  <c:v>21.540728388518311</c:v>
                </c:pt>
                <c:pt idx="86">
                  <c:v>20.317468184478749</c:v>
                </c:pt>
                <c:pt idx="87">
                  <c:v>19.148308911260482</c:v>
                </c:pt>
                <c:pt idx="88">
                  <c:v>18.033809639245309</c:v>
                </c:pt>
                <c:pt idx="89">
                  <c:v>16.973793378809088</c:v>
                </c:pt>
                <c:pt idx="90">
                  <c:v>15.967519138228811</c:v>
                </c:pt>
                <c:pt idx="91">
                  <c:v>15.013820954151189</c:v>
                </c:pt>
                <c:pt idx="92">
                  <c:v>14.111219557855577</c:v>
                </c:pt>
                <c:pt idx="93">
                  <c:v>13.258011571276032</c:v>
                </c:pt>
                <c:pt idx="94">
                  <c:v>12.452340374709404</c:v>
                </c:pt>
                <c:pt idx="95">
                  <c:v>11.692252100474326</c:v>
                </c:pt>
                <c:pt idx="96">
                  <c:v>10.975739603060205</c:v>
                </c:pt>
                <c:pt idx="97">
                  <c:v>10.300776740238874</c:v>
                </c:pt>
                <c:pt idx="98">
                  <c:v>9.6653448664832116</c:v>
                </c:pt>
                <c:pt idx="99">
                  <c:v>9.067453081169889</c:v>
                </c:pt>
                <c:pt idx="100">
                  <c:v>8.505153479417233</c:v>
                </c:pt>
                <c:pt idx="101">
                  <c:v>7.9765524130972869</c:v>
                </c:pt>
                <c:pt idx="102">
                  <c:v>7.4798185744497516</c:v>
                </c:pt>
                <c:pt idx="103">
                  <c:v>7.0131885568133656</c:v>
                </c:pt>
                <c:pt idx="104">
                  <c:v>6.5749704194516241</c:v>
                </c:pt>
                <c:pt idx="105">
                  <c:v>6.1635456805731428</c:v>
                </c:pt>
                <c:pt idx="106">
                  <c:v>5.7773700797179695</c:v>
                </c:pt>
                <c:pt idx="107">
                  <c:v>5.4149733838448464</c:v>
                </c:pt>
                <c:pt idx="108">
                  <c:v>5.0749584575804203</c:v>
                </c:pt>
                <c:pt idx="109">
                  <c:v>4.7559997746493146</c:v>
                </c:pt>
                <c:pt idx="110">
                  <c:v>4.456841512455413</c:v>
                </c:pt>
                <c:pt idx="111">
                  <c:v>4.1762953434907306</c:v>
                </c:pt>
                <c:pt idx="112">
                  <c:v>3.9132380143929235</c:v>
                </c:pt>
                <c:pt idx="113">
                  <c:v>3.66660878499974</c:v>
                </c:pt>
                <c:pt idx="114">
                  <c:v>3.4354067848108643</c:v>
                </c:pt>
                <c:pt idx="115">
                  <c:v>3.2186883321842346</c:v>
                </c:pt>
                <c:pt idx="116">
                  <c:v>3.0155642518181702</c:v>
                </c:pt>
                <c:pt idx="117">
                  <c:v>2.8251972181627689</c:v>
                </c:pt>
                <c:pt idx="118">
                  <c:v>2.6467991460099034</c:v>
                </c:pt>
                <c:pt idx="119">
                  <c:v>2.4796286443451794</c:v>
                </c:pt>
                <c:pt idx="120">
                  <c:v>2.3229885453768473</c:v>
                </c:pt>
                <c:pt idx="121">
                  <c:v>2.1762235172993885</c:v>
                </c:pt>
                <c:pt idx="122">
                  <c:v>2.0387177666522822</c:v>
                </c:pt>
                <c:pt idx="123">
                  <c:v>1.9098928339747554</c:v>
                </c:pt>
                <c:pt idx="124">
                  <c:v>1.7892054847355658</c:v>
                </c:pt>
                <c:pt idx="125">
                  <c:v>1.6761456961520482</c:v>
                </c:pt>
                <c:pt idx="126">
                  <c:v>1.5702347394387375</c:v>
                </c:pt>
                <c:pt idx="127">
                  <c:v>1.4710233561890016</c:v>
                </c:pt>
                <c:pt idx="128">
                  <c:v>1.3780900269492395</c:v>
                </c:pt>
                <c:pt idx="129">
                  <c:v>1.291039329558312</c:v>
                </c:pt>
                <c:pt idx="130">
                  <c:v>1.209500384465493</c:v>
                </c:pt>
                <c:pt idx="131">
                  <c:v>1.1331253839841715</c:v>
                </c:pt>
                <c:pt idx="132">
                  <c:v>1.0615882022659775</c:v>
                </c:pt>
                <c:pt idx="133">
                  <c:v>0.99458308267468054</c:v>
                </c:pt>
                <c:pt idx="134">
                  <c:v>0.93182339918774471</c:v>
                </c:pt>
                <c:pt idx="135">
                  <c:v>0.87304048844487281</c:v>
                </c:pt>
                <c:pt idx="136">
                  <c:v>0.81798254908820411</c:v>
                </c:pt>
                <c:pt idx="137">
                  <c:v>0.76641360509068768</c:v>
                </c:pt>
                <c:pt idx="138">
                  <c:v>0.71811252984145735</c:v>
                </c:pt>
                <c:pt idx="139">
                  <c:v>0.67287212784484307</c:v>
                </c:pt>
                <c:pt idx="140">
                  <c:v>0.63049827098891198</c:v>
                </c:pt>
                <c:pt idx="141">
                  <c:v>0.59080908644683439</c:v>
                </c:pt>
                <c:pt idx="142">
                  <c:v>0.55363419338723863</c:v>
                </c:pt>
                <c:pt idx="143">
                  <c:v>0.51881398578587412</c:v>
                </c:pt>
                <c:pt idx="144">
                  <c:v>0.48619895874859775</c:v>
                </c:pt>
                <c:pt idx="145">
                  <c:v>0.4556490758735306</c:v>
                </c:pt>
                <c:pt idx="146">
                  <c:v>0.42703317529708879</c:v>
                </c:pt>
                <c:pt idx="147">
                  <c:v>0.40022841218359728</c:v>
                </c:pt>
                <c:pt idx="148">
                  <c:v>0.3751197355306703</c:v>
                </c:pt>
                <c:pt idx="149">
                  <c:v>0.35159939727197137</c:v>
                </c:pt>
                <c:pt idx="150">
                  <c:v>0.32956649176496339</c:v>
                </c:pt>
                <c:pt idx="151">
                  <c:v>0.30892652385355168</c:v>
                </c:pt>
                <c:pt idx="152">
                  <c:v>0.28959100379392411</c:v>
                </c:pt>
                <c:pt idx="153">
                  <c:v>0.27147706742628819</c:v>
                </c:pt>
                <c:pt idx="154">
                  <c:v>0.25450712006554338</c:v>
                </c:pt>
                <c:pt idx="155">
                  <c:v>0.23860850267019854</c:v>
                </c:pt>
                <c:pt idx="156">
                  <c:v>0.22371317893107714</c:v>
                </c:pt>
                <c:pt idx="157">
                  <c:v>0.20975744199962004</c:v>
                </c:pt>
                <c:pt idx="158">
                  <c:v>0.19668163964996166</c:v>
                </c:pt>
                <c:pt idx="159">
                  <c:v>0.18442991673954026</c:v>
                </c:pt>
                <c:pt idx="160">
                  <c:v>0.1729499738999114</c:v>
                </c:pt>
                <c:pt idx="161">
                  <c:v>0.16219284145279605</c:v>
                </c:pt>
                <c:pt idx="162">
                  <c:v>0.15211266760633993</c:v>
                </c:pt>
                <c:pt idx="163">
                  <c:v>0.14266652004322727</c:v>
                </c:pt>
                <c:pt idx="164">
                  <c:v>0.13381420006581726</c:v>
                </c:pt>
                <c:pt idx="165">
                  <c:v>0.12551806851399372</c:v>
                </c:pt>
                <c:pt idx="166">
                  <c:v>0.11774288271907817</c:v>
                </c:pt>
                <c:pt idx="167">
                  <c:v>0.11045564380208664</c:v>
                </c:pt>
                <c:pt idx="168">
                  <c:v>0.10362545366694877</c:v>
                </c:pt>
                <c:pt idx="169">
                  <c:v>9.7223381079180646E-2</c:v>
                </c:pt>
                <c:pt idx="170">
                  <c:v>9.122233625804041E-2</c:v>
                </c:pt>
                <c:pt idx="171">
                  <c:v>8.5596953445517904E-2</c:v>
                </c:pt>
                <c:pt idx="172">
                  <c:v>8.0323480948736398E-2</c:v>
                </c:pt>
                <c:pt idx="173">
                  <c:v>7.5379678183587762E-2</c:v>
                </c:pt>
                <c:pt idx="174">
                  <c:v>7.0744719276792836E-2</c:v>
                </c:pt>
                <c:pt idx="175">
                  <c:v>6.6399102811178751E-2</c:v>
                </c:pt>
                <c:pt idx="176">
                  <c:v>6.2324567324895198E-2</c:v>
                </c:pt>
                <c:pt idx="177">
                  <c:v>5.8504012199646523E-2</c:v>
                </c:pt>
                <c:pt idx="178">
                  <c:v>5.492142359588606E-2</c:v>
                </c:pt>
                <c:pt idx="179">
                  <c:v>5.1561805114389798E-2</c:v>
                </c:pt>
                <c:pt idx="180">
                  <c:v>4.841111288377898E-2</c:v>
                </c:pt>
                <c:pt idx="181">
                  <c:v>4.5456194792473301E-2</c:v>
                </c:pt>
                <c:pt idx="182">
                  <c:v>4.2684733601301095E-2</c:v>
                </c:pt>
                <c:pt idx="183">
                  <c:v>4.0085193693475789E-2</c:v>
                </c:pt>
                <c:pt idx="184">
                  <c:v>3.7646771226598173E-2</c:v>
                </c:pt>
                <c:pt idx="185">
                  <c:v>3.5359347459149849E-2</c:v>
                </c:pt>
                <c:pt idx="186">
                  <c:v>3.3213445064988328E-2</c:v>
                </c:pt>
                <c:pt idx="187">
                  <c:v>3.1200187239788582E-2</c:v>
                </c:pt>
                <c:pt idx="188">
                  <c:v>2.9311259421197496E-2</c:v>
                </c:pt>
                <c:pt idx="189">
                  <c:v>2.7538873455785977E-2</c:v>
                </c:pt>
                <c:pt idx="190">
                  <c:v>2.5875734056491153E-2</c:v>
                </c:pt>
                <c:pt idx="191">
                  <c:v>2.4315007404181813E-2</c:v>
                </c:pt>
                <c:pt idx="192">
                  <c:v>2.2850291756295091E-2</c:v>
                </c:pt>
                <c:pt idx="193">
                  <c:v>2.1475589934219989E-2</c:v>
                </c:pt>
                <c:pt idx="194">
                  <c:v>2.0185283569280062E-2</c:v>
                </c:pt>
                <c:pt idx="195">
                  <c:v>1.8974108994827574E-2</c:v>
                </c:pt>
                <c:pt idx="196">
                  <c:v>1.783713467913689E-2</c:v>
                </c:pt>
                <c:pt idx="197">
                  <c:v>1.6769740100505859E-2</c:v>
                </c:pt>
                <c:pt idx="198">
                  <c:v>1.5767595972269E-2</c:v>
                </c:pt>
                <c:pt idx="199">
                  <c:v>1.4826645731321876E-2</c:v>
                </c:pt>
                <c:pt idx="200">
                  <c:v>1.3943088209277312E-2</c:v>
                </c:pt>
                <c:pt idx="201">
                  <c:v>1.3113361410544517E-2</c:v>
                </c:pt>
                <c:pt idx="202">
                  <c:v>1.2334127326463672E-2</c:v>
                </c:pt>
                <c:pt idx="203">
                  <c:v>1.1602257719161973E-2</c:v>
                </c:pt>
                <c:pt idx="204">
                  <c:v>1.0914820813041782E-2</c:v>
                </c:pt>
                <c:pt idx="205">
                  <c:v>1.0269068835785754E-2</c:v>
                </c:pt>
                <c:pt idx="206">
                  <c:v>9.662426354484473E-3</c:v>
                </c:pt>
                <c:pt idx="207">
                  <c:v>9.0924793559755759E-3</c:v>
                </c:pt>
                <c:pt idx="208">
                  <c:v>8.5569650237442303E-3</c:v>
                </c:pt>
                <c:pt idx="209">
                  <c:v>8.0537621667876053E-3</c:v>
                </c:pt>
                <c:pt idx="210">
                  <c:v>7.5808822587035357E-3</c:v>
                </c:pt>
                <c:pt idx="211">
                  <c:v>7.136461047938576E-3</c:v>
                </c:pt>
                <c:pt idx="212">
                  <c:v>6.7187507026344583E-3</c:v>
                </c:pt>
                <c:pt idx="213">
                  <c:v>6.326112455855651E-3</c:v>
                </c:pt>
                <c:pt idx="214">
                  <c:v>5.9570097191743625E-3</c:v>
                </c:pt>
                <c:pt idx="215">
                  <c:v>5.6100016346425268E-3</c:v>
                </c:pt>
                <c:pt idx="216">
                  <c:v>5.2837370371020135E-3</c:v>
                </c:pt>
                <c:pt idx="217">
                  <c:v>4.9769488005828736E-3</c:v>
                </c:pt>
                <c:pt idx="218">
                  <c:v>4.6884485442227541E-3</c:v>
                </c:pt>
                <c:pt idx="219">
                  <c:v>4.4171216747160213E-3</c:v>
                </c:pt>
                <c:pt idx="220">
                  <c:v>4.1619227437755448E-3</c:v>
                </c:pt>
                <c:pt idx="221">
                  <c:v>3.9218711004699218E-3</c:v>
                </c:pt>
                <c:pt idx="222">
                  <c:v>3.6960468195902829E-3</c:v>
                </c:pt>
                <c:pt idx="223">
                  <c:v>3.483586888409284E-3</c:v>
                </c:pt>
                <c:pt idx="224">
                  <c:v>3.2836816353258628E-3</c:v>
                </c:pt>
                <c:pt idx="225">
                  <c:v>3.0955713849476819E-3</c:v>
                </c:pt>
                <c:pt idx="226">
                  <c:v>2.9185433251536245E-3</c:v>
                </c:pt>
                <c:pt idx="227">
                  <c:v>2.7519285726055713E-3</c:v>
                </c:pt>
                <c:pt idx="228">
                  <c:v>2.5950994240460257E-3</c:v>
                </c:pt>
                <c:pt idx="229">
                  <c:v>2.4474667815298358E-3</c:v>
                </c:pt>
                <c:pt idx="230">
                  <c:v>2.3084777404978008E-3</c:v>
                </c:pt>
                <c:pt idx="231">
                  <c:v>2.177613330310729E-3</c:v>
                </c:pt>
                <c:pt idx="232">
                  <c:v>2.0543863975276445E-3</c:v>
                </c:pt>
                <c:pt idx="233">
                  <c:v>1.938339622834271E-3</c:v>
                </c:pt>
                <c:pt idx="234">
                  <c:v>1.8290436631103496E-3</c:v>
                </c:pt>
                <c:pt idx="235">
                  <c:v>1.7260954106694136E-3</c:v>
                </c:pt>
                <c:pt idx="236">
                  <c:v>1.62911636221467E-3</c:v>
                </c:pt>
                <c:pt idx="237">
                  <c:v>1.5377510905319361E-3</c:v>
                </c:pt>
                <c:pt idx="238">
                  <c:v>1.4516658123872111E-3</c:v>
                </c:pt>
                <c:pt idx="239">
                  <c:v>1.3705470465144322E-3</c:v>
                </c:pt>
                <c:pt idx="240">
                  <c:v>1.294100355970081E-3</c:v>
                </c:pt>
                <c:pt idx="241">
                  <c:v>1.2220491694973207E-3</c:v>
                </c:pt>
                <c:pt idx="242">
                  <c:v>1.1541336768848619E-3</c:v>
                </c:pt>
                <c:pt idx="243">
                  <c:v>1.0901097936262779E-3</c:v>
                </c:pt>
                <c:pt idx="244">
                  <c:v>1.0297481904854506E-3</c:v>
                </c:pt>
                <c:pt idx="245">
                  <c:v>9.7283338385452682E-4</c:v>
                </c:pt>
                <c:pt idx="246">
                  <c:v>9.1916288305346277E-4</c:v>
                </c:pt>
                <c:pt idx="247">
                  <c:v>8.6854639096606507E-4</c:v>
                </c:pt>
                <c:pt idx="248">
                  <c:v>8.2080505463750857E-4</c:v>
                </c:pt>
                <c:pt idx="249">
                  <c:v>7.7577076267361725E-4</c:v>
                </c:pt>
                <c:pt idx="250">
                  <c:v>7.3328548648369921E-4</c:v>
                </c:pt>
                <c:pt idx="251">
                  <c:v>6.9320066259730812E-4</c:v>
                </c:pt>
                <c:pt idx="252">
                  <c:v>6.553766134617966E-4</c:v>
                </c:pt>
                <c:pt idx="253">
                  <c:v>6.1968200429270951E-4</c:v>
                </c:pt>
                <c:pt idx="254">
                  <c:v>5.859933337036611E-4</c:v>
                </c:pt>
                <c:pt idx="255">
                  <c:v>5.5419445598703398E-4</c:v>
                </c:pt>
                <c:pt idx="256">
                  <c:v>5.2417613305226431E-4</c:v>
                </c:pt>
                <c:pt idx="257">
                  <c:v>4.9583561415522963E-4</c:v>
                </c:pt>
                <c:pt idx="258">
                  <c:v>4.6907624167089984E-4</c:v>
                </c:pt>
                <c:pt idx="259">
                  <c:v>4.4380708127245508E-4</c:v>
                </c:pt>
                <c:pt idx="260">
                  <c:v>4.1994257498402038E-4</c:v>
                </c:pt>
                <c:pt idx="261">
                  <c:v>3.9740221567146022E-4</c:v>
                </c:pt>
                <c:pt idx="262">
                  <c:v>3.7611024162674935E-4</c:v>
                </c:pt>
                <c:pt idx="263">
                  <c:v>3.5599534998668873E-4</c:v>
                </c:pt>
                <c:pt idx="264">
                  <c:v>3.3699042780654004E-4</c:v>
                </c:pt>
                <c:pt idx="265">
                  <c:v>3.190322996838582E-4</c:v>
                </c:pt>
                <c:pt idx="266">
                  <c:v>3.0206149089773783E-4</c:v>
                </c:pt>
                <c:pt idx="267">
                  <c:v>2.86022005094162E-4</c:v>
                </c:pt>
                <c:pt idx="268">
                  <c:v>2.7086111560943506E-4</c:v>
                </c:pt>
                <c:pt idx="269">
                  <c:v>2.5652916958106661E-4</c:v>
                </c:pt>
                <c:pt idx="270">
                  <c:v>2.4297940404919885E-4</c:v>
                </c:pt>
                <c:pt idx="271">
                  <c:v>2.3016777330197197E-4</c:v>
                </c:pt>
                <c:pt idx="272">
                  <c:v>2.1805278676531844E-4</c:v>
                </c:pt>
                <c:pt idx="273">
                  <c:v>2.0659535678177571E-4</c:v>
                </c:pt>
                <c:pt idx="274">
                  <c:v>1.9575865566419712E-4</c:v>
                </c:pt>
                <c:pt idx="275">
                  <c:v>1.8550798144890539E-4</c:v>
                </c:pt>
                <c:pt idx="276">
                  <c:v>1.7581063180903769E-4</c:v>
                </c:pt>
                <c:pt idx="277">
                  <c:v>1.6663578562273534E-4</c:v>
                </c:pt>
                <c:pt idx="278">
                  <c:v>1.579543917225808E-4</c:v>
                </c:pt>
                <c:pt idx="279">
                  <c:v>1.4973906438241834E-4</c:v>
                </c:pt>
                <c:pt idx="280">
                  <c:v>1.4196398512554117E-4</c:v>
                </c:pt>
                <c:pt idx="281">
                  <c:v>1.3460481046430794E-4</c:v>
                </c:pt>
                <c:pt idx="282">
                  <c:v>1.2763858520567747E-4</c:v>
                </c:pt>
                <c:pt idx="283">
                  <c:v>1.2104366098003004E-4</c:v>
                </c:pt>
                <c:pt idx="284">
                  <c:v>1.1479961967207245E-4</c:v>
                </c:pt>
                <c:pt idx="285">
                  <c:v>1.0888720145269764E-4</c:v>
                </c:pt>
                <c:pt idx="286">
                  <c:v>1.0328823712947304E-4</c:v>
                </c:pt>
                <c:pt idx="287">
                  <c:v>9.7985584551046597E-5</c:v>
                </c:pt>
                <c:pt idx="288">
                  <c:v>9.2963068817260671E-5</c:v>
                </c:pt>
                <c:pt idx="289">
                  <c:v>8.8205426062224333E-5</c:v>
                </c:pt>
                <c:pt idx="290">
                  <c:v>8.36982505920782E-5</c:v>
                </c:pt>
                <c:pt idx="291">
                  <c:v>7.942794517275679E-5</c:v>
                </c:pt>
                <c:pt idx="292">
                  <c:v>7.5381674275769105E-5</c:v>
                </c:pt>
                <c:pt idx="293">
                  <c:v>7.1547320101932304E-5</c:v>
                </c:pt>
                <c:pt idx="294">
                  <c:v>6.7913441214158659E-5</c:v>
                </c:pt>
                <c:pt idx="295">
                  <c:v>6.4469233620858033E-5</c:v>
                </c:pt>
                <c:pt idx="296">
                  <c:v>6.1204494161323629E-5</c:v>
                </c:pt>
                <c:pt idx="297">
                  <c:v>5.8109586053657665E-5</c:v>
                </c:pt>
                <c:pt idx="298">
                  <c:v>5.5175406474406488E-5</c:v>
                </c:pt>
                <c:pt idx="299">
                  <c:v>5.2393356047146869E-5</c:v>
                </c:pt>
                <c:pt idx="300">
                  <c:v>4.9755310124832119E-5</c:v>
                </c:pt>
                <c:pt idx="301">
                  <c:v>4.7253591757799429E-5</c:v>
                </c:pt>
                <c:pt idx="302">
                  <c:v>4.4880946245988971E-5</c:v>
                </c:pt>
                <c:pt idx="303">
                  <c:v>4.2630517180158911E-5</c:v>
                </c:pt>
                <c:pt idx="304">
                  <c:v>4.0495823882724506E-5</c:v>
                </c:pt>
                <c:pt idx="305">
                  <c:v>3.8470740164328925E-5</c:v>
                </c:pt>
                <c:pt idx="306">
                  <c:v>3.6549474317391216E-5</c:v>
                </c:pt>
                <c:pt idx="307">
                  <c:v>3.4726550272694421E-5</c:v>
                </c:pt>
                <c:pt idx="308">
                  <c:v>3.2996789849594746E-5</c:v>
                </c:pt>
                <c:pt idx="309">
                  <c:v>3.1355296034669076E-5</c:v>
                </c:pt>
                <c:pt idx="310">
                  <c:v>2.9797437227592598E-5</c:v>
                </c:pt>
                <c:pt idx="311">
                  <c:v>2.8318832396763983E-5</c:v>
                </c:pt>
                <c:pt idx="312">
                  <c:v>2.6915337090692171E-5</c:v>
                </c:pt>
                <c:pt idx="313">
                  <c:v>2.5583030254437609E-5</c:v>
                </c:pt>
                <c:pt idx="314">
                  <c:v>2.4318201803476995E-5</c:v>
                </c:pt>
                <c:pt idx="315">
                  <c:v>2.3117340910246507E-5</c:v>
                </c:pt>
                <c:pt idx="316">
                  <c:v>2.1977124961326107E-5</c:v>
                </c:pt>
                <c:pt idx="317">
                  <c:v>2.0894409145768044E-5</c:v>
                </c:pt>
                <c:pt idx="318">
                  <c:v>1.9866216637456576E-5</c:v>
                </c:pt>
                <c:pt idx="319">
                  <c:v>1.8889729336622985E-5</c:v>
                </c:pt>
                <c:pt idx="320">
                  <c:v>1.7962279137739397E-5</c:v>
                </c:pt>
                <c:pt idx="321">
                  <c:v>1.7081339692985347E-5</c:v>
                </c:pt>
                <c:pt idx="322">
                  <c:v>1.6244518642330396E-5</c:v>
                </c:pt>
                <c:pt idx="323">
                  <c:v>1.5449550283012219E-5</c:v>
                </c:pt>
                <c:pt idx="324">
                  <c:v>1.4694288652819209E-5</c:v>
                </c:pt>
                <c:pt idx="325">
                  <c:v>1.3976701003116585E-5</c:v>
                </c:pt>
                <c:pt idx="326">
                  <c:v>1.3294861638991515E-5</c:v>
                </c:pt>
                <c:pt idx="327">
                  <c:v>1.2646946105241474E-5</c:v>
                </c:pt>
                <c:pt idx="328">
                  <c:v>1.2031225698196615E-5</c:v>
                </c:pt>
                <c:pt idx="329">
                  <c:v>1.1446062284556309E-5</c:v>
                </c:pt>
                <c:pt idx="330">
                  <c:v>1.0889903409537076E-5</c:v>
                </c:pt>
                <c:pt idx="331">
                  <c:v>1.0361277677678288E-5</c:v>
                </c:pt>
                <c:pt idx="332">
                  <c:v>9.8587903906375554E-6</c:v>
                </c:pt>
                <c:pt idx="333">
                  <c:v>9.3811194272335076E-6</c:v>
                </c:pt>
                <c:pt idx="334">
                  <c:v>8.9270113518634336E-6</c:v>
                </c:pt>
                <c:pt idx="335">
                  <c:v>8.4952777382404186E-6</c:v>
                </c:pt>
                <c:pt idx="336">
                  <c:v>8.0847916961625029E-6</c:v>
                </c:pt>
                <c:pt idx="337">
                  <c:v>7.6944845897478993E-6</c:v>
                </c:pt>
                <c:pt idx="338">
                  <c:v>7.3233429362484624E-6</c:v>
                </c:pt>
                <c:pt idx="339">
                  <c:v>6.9704054751909118E-6</c:v>
                </c:pt>
                <c:pt idx="340">
                  <c:v>6.6347603981943942E-6</c:v>
                </c:pt>
                <c:pt idx="341">
                  <c:v>6.315542730376112E-6</c:v>
                </c:pt>
                <c:pt idx="342">
                  <c:v>6.0119318547861699E-6</c:v>
                </c:pt>
                <c:pt idx="343">
                  <c:v>5.7231491718105488E-6</c:v>
                </c:pt>
                <c:pt idx="344">
                  <c:v>5.4484558859491686E-6</c:v>
                </c:pt>
                <c:pt idx="345">
                  <c:v>5.1871509128161314E-6</c:v>
                </c:pt>
                <c:pt idx="346">
                  <c:v>4.9385688996231541E-6</c:v>
                </c:pt>
                <c:pt idx="347">
                  <c:v>4.702078352796535E-6</c:v>
                </c:pt>
                <c:pt idx="348">
                  <c:v>4.4770798667441882E-6</c:v>
                </c:pt>
                <c:pt idx="349">
                  <c:v>4.2630044481337801E-6</c:v>
                </c:pt>
                <c:pt idx="350">
                  <c:v>4.0593119303671194E-6</c:v>
                </c:pt>
                <c:pt idx="351">
                  <c:v>3.8654894732408834E-6</c:v>
                </c:pt>
                <c:pt idx="352">
                  <c:v>3.6810501430707381E-6</c:v>
                </c:pt>
                <c:pt idx="353">
                  <c:v>3.5055315688259468E-6</c:v>
                </c:pt>
                <c:pt idx="354">
                  <c:v>3.3384946700757322E-6</c:v>
                </c:pt>
                <c:pt idx="355">
                  <c:v>3.1795224527878867E-6</c:v>
                </c:pt>
                <c:pt idx="356">
                  <c:v>3.0282188692453349E-6</c:v>
                </c:pt>
                <c:pt idx="357">
                  <c:v>2.8842077385583694E-6</c:v>
                </c:pt>
                <c:pt idx="358">
                  <c:v>2.7471317244499073E-6</c:v>
                </c:pt>
                <c:pt idx="359">
                  <c:v>2.6166513671790947E-6</c:v>
                </c:pt>
                <c:pt idx="360">
                  <c:v>2.4924441666456076E-6</c:v>
                </c:pt>
                <c:pt idx="361">
                  <c:v>2.3742037138837199E-6</c:v>
                </c:pt>
                <c:pt idx="362">
                  <c:v>2.2616388683122613E-6</c:v>
                </c:pt>
                <c:pt idx="363">
                  <c:v>2.1544729782545197E-6</c:v>
                </c:pt>
                <c:pt idx="364">
                  <c:v>2.0524431423815244E-6</c:v>
                </c:pt>
                <c:pt idx="365">
                  <c:v>1.9552995098634624E-6</c:v>
                </c:pt>
                <c:pt idx="366">
                  <c:v>1.8628046171377344E-6</c:v>
                </c:pt>
                <c:pt idx="367">
                  <c:v>1.774732759318775E-6</c:v>
                </c:pt>
                <c:pt idx="368">
                  <c:v>1.6908693943846759E-6</c:v>
                </c:pt>
                <c:pt idx="369">
                  <c:v>1.6110105783792662E-6</c:v>
                </c:pt>
                <c:pt idx="370">
                  <c:v>1.5349624299659711E-6</c:v>
                </c:pt>
                <c:pt idx="371">
                  <c:v>1.4625406227618603E-6</c:v>
                </c:pt>
                <c:pt idx="372">
                  <c:v>1.3935699039671283E-6</c:v>
                </c:pt>
                <c:pt idx="373">
                  <c:v>1.3278836378871282E-6</c:v>
                </c:pt>
                <c:pt idx="374">
                  <c:v>1.265323373021306E-6</c:v>
                </c:pt>
                <c:pt idx="375">
                  <c:v>1.2057384314662198E-6</c:v>
                </c:pt>
                <c:pt idx="376">
                  <c:v>1.1489855194485378E-6</c:v>
                </c:pt>
                <c:pt idx="377">
                  <c:v>1.0949283578687311E-6</c:v>
                </c:pt>
                <c:pt idx="378">
                  <c:v>1.0434373317973342E-6</c:v>
                </c:pt>
                <c:pt idx="379">
                  <c:v>9.9438915792336323E-7</c:v>
                </c:pt>
                <c:pt idx="380">
                  <c:v>9.476665690089397E-7</c:v>
                </c:pt>
                <c:pt idx="381">
                  <c:v>9.0315801445557491E-7</c:v>
                </c:pt>
                <c:pt idx="382">
                  <c:v>8.607573761360904E-7</c:v>
                </c:pt>
                <c:pt idx="383">
                  <c:v>8.2036369869195544E-7</c:v>
                </c:pt>
                <c:pt idx="384">
                  <c:v>7.8188093353906824E-7</c:v>
                </c:pt>
                <c:pt idx="385">
                  <c:v>7.4521769586584185E-7</c:v>
                </c:pt>
                <c:pt idx="386">
                  <c:v>7.102870339460173E-7</c:v>
                </c:pt>
                <c:pt idx="387">
                  <c:v>6.7700621012504325E-7</c:v>
                </c:pt>
                <c:pt idx="388">
                  <c:v>6.4529649287326267E-7</c:v>
                </c:pt>
                <c:pt idx="389">
                  <c:v>6.1508295933163739E-7</c:v>
                </c:pt>
                <c:pt idx="390">
                  <c:v>5.8629430780644291E-7</c:v>
                </c:pt>
                <c:pt idx="391">
                  <c:v>5.5886267969836913E-7</c:v>
                </c:pt>
                <c:pt idx="392">
                  <c:v>5.3272349037887114E-7</c:v>
                </c:pt>
                <c:pt idx="393">
                  <c:v>5.0781526855251709E-7</c:v>
                </c:pt>
                <c:pt idx="394">
                  <c:v>4.8407950366855922E-7</c:v>
                </c:pt>
                <c:pt idx="395">
                  <c:v>4.6146050096809658E-7</c:v>
                </c:pt>
                <c:pt idx="396">
                  <c:v>4.3990524377507329E-7</c:v>
                </c:pt>
                <c:pt idx="397">
                  <c:v>4.1936326266003861E-7</c:v>
                </c:pt>
                <c:pt idx="398">
                  <c:v>3.9978651112515129E-7</c:v>
                </c:pt>
                <c:pt idx="399">
                  <c:v>3.8112924747740476E-7</c:v>
                </c:pt>
                <c:pt idx="400">
                  <c:v>3.6334792257453955E-7</c:v>
                </c:pt>
                <c:pt idx="401">
                  <c:v>3.464010731446519E-7</c:v>
                </c:pt>
                <c:pt idx="402">
                  <c:v>3.3024922039615722E-7</c:v>
                </c:pt>
                <c:pt idx="403">
                  <c:v>3.1485477364957087E-7</c:v>
                </c:pt>
                <c:pt idx="404">
                  <c:v>3.0018193873657611E-7</c:v>
                </c:pt>
                <c:pt idx="405">
                  <c:v>2.8619663092510378E-7</c:v>
                </c:pt>
                <c:pt idx="406">
                  <c:v>2.7286639214169011E-7</c:v>
                </c:pt>
                <c:pt idx="407">
                  <c:v>2.6016031227425152E-7</c:v>
                </c:pt>
                <c:pt idx="408">
                  <c:v>2.4804895434965082E-7</c:v>
                </c:pt>
                <c:pt idx="409">
                  <c:v>2.3650428339106612E-7</c:v>
                </c:pt>
                <c:pt idx="410">
                  <c:v>2.2549959877024414E-7</c:v>
                </c:pt>
                <c:pt idx="411">
                  <c:v>2.1500946987925397E-7</c:v>
                </c:pt>
                <c:pt idx="412">
                  <c:v>2.0500967495538544E-7</c:v>
                </c:pt>
                <c:pt idx="413">
                  <c:v>1.9547714290138703E-7</c:v>
                </c:pt>
                <c:pt idx="414">
                  <c:v>1.8638989795133504E-7</c:v>
                </c:pt>
                <c:pt idx="415">
                  <c:v>1.7772700704009667E-7</c:v>
                </c:pt>
                <c:pt idx="416">
                  <c:v>1.694685297416152E-7</c:v>
                </c:pt>
                <c:pt idx="417">
                  <c:v>1.6159547064812862E-7</c:v>
                </c:pt>
                <c:pt idx="418">
                  <c:v>1.5408973406895572E-7</c:v>
                </c:pt>
                <c:pt idx="419">
                  <c:v>1.4693408093366288E-7</c:v>
                </c:pt>
                <c:pt idx="420">
                  <c:v>1.4011208779028177E-7</c:v>
                </c:pt>
                <c:pt idx="421">
                  <c:v>1.3360810779479815E-7</c:v>
                </c:pt>
                <c:pt idx="422">
                  <c:v>1.27407233593393E-7</c:v>
                </c:pt>
                <c:pt idx="423">
                  <c:v>1.2149526200390407E-7</c:v>
                </c:pt>
                <c:pt idx="424">
                  <c:v>1.1585866040770322E-7</c:v>
                </c:pt>
                <c:pt idx="425">
                  <c:v>1.1048453476766745E-7</c:v>
                </c:pt>
                <c:pt idx="426">
                  <c:v>1.0536059919217088E-7</c:v>
                </c:pt>
                <c:pt idx="427">
                  <c:v>1.0047514696905554E-7</c:v>
                </c:pt>
                <c:pt idx="428">
                  <c:v>9.5817022997359965E-8</c:v>
                </c:pt>
                <c:pt idx="429">
                  <c:v>9.1375597548210038E-8</c:v>
                </c:pt>
                <c:pt idx="430">
                  <c:v>8.7140741289714093E-8</c:v>
                </c:pt>
                <c:pt idx="431">
                  <c:v>8.3102801513965887E-8</c:v>
                </c:pt>
                <c:pt idx="432">
                  <c:v>7.9252579507353105E-8</c:v>
                </c:pt>
                <c:pt idx="433">
                  <c:v>7.558130900830442E-8</c:v>
                </c:pt>
                <c:pt idx="434">
                  <c:v>7.2080635699393432E-8</c:v>
                </c:pt>
                <c:pt idx="435">
                  <c:v>6.8742597683360787E-8</c:v>
                </c:pt>
                <c:pt idx="436">
                  <c:v>6.5559606895124063E-8</c:v>
                </c:pt>
                <c:pt idx="437">
                  <c:v>6.2524431404225245E-8</c:v>
                </c:pt>
                <c:pt idx="438">
                  <c:v>5.9630178564425324E-8</c:v>
                </c:pt>
                <c:pt idx="439">
                  <c:v>5.6870278969299905E-8</c:v>
                </c:pt>
                <c:pt idx="440">
                  <c:v>5.4238471174725976E-8</c:v>
                </c:pt>
                <c:pt idx="441">
                  <c:v>5.1728787151082581E-8</c:v>
                </c:pt>
                <c:pt idx="442">
                  <c:v>4.9335538429823545E-8</c:v>
                </c:pt>
                <c:pt idx="443">
                  <c:v>4.7053302910822788E-8</c:v>
                </c:pt>
                <c:pt idx="444">
                  <c:v>4.4876912298547526E-8</c:v>
                </c:pt>
                <c:pt idx="445">
                  <c:v>4.2801440136686013E-8</c:v>
                </c:pt>
                <c:pt idx="446">
                  <c:v>4.0822190412348941E-8</c:v>
                </c:pt>
                <c:pt idx="447">
                  <c:v>3.8934686702381111E-8</c:v>
                </c:pt>
                <c:pt idx="448">
                  <c:v>3.713466183566639E-8</c:v>
                </c:pt>
                <c:pt idx="449">
                  <c:v>3.5418048046588052E-8</c:v>
                </c:pt>
                <c:pt idx="450">
                  <c:v>3.3780967596021704E-8</c:v>
                </c:pt>
                <c:pt idx="451">
                  <c:v>3.2219723837392383E-8</c:v>
                </c:pt>
                <c:pt idx="452">
                  <c:v>3.0730792706424372E-8</c:v>
                </c:pt>
                <c:pt idx="453">
                  <c:v>2.9310814614254401E-8</c:v>
                </c:pt>
                <c:pt idx="454">
                  <c:v>2.795658672456944E-8</c:v>
                </c:pt>
                <c:pt idx="455">
                  <c:v>2.6665055596371432E-8</c:v>
                </c:pt>
                <c:pt idx="456">
                  <c:v>2.5433310174865872E-8</c:v>
                </c:pt>
                <c:pt idx="457">
                  <c:v>2.4258575113821339E-8</c:v>
                </c:pt>
                <c:pt idx="458">
                  <c:v>2.3138204413555208E-8</c:v>
                </c:pt>
                <c:pt idx="459">
                  <c:v>2.2069675359468981E-8</c:v>
                </c:pt>
                <c:pt idx="460">
                  <c:v>2.1050582746786909E-8</c:v>
                </c:pt>
                <c:pt idx="461">
                  <c:v>2.0078633377845856E-8</c:v>
                </c:pt>
                <c:pt idx="462">
                  <c:v>1.9151640818944404E-8</c:v>
                </c:pt>
                <c:pt idx="463">
                  <c:v>1.8267520404386778E-8</c:v>
                </c:pt>
                <c:pt idx="464">
                  <c:v>1.742428447595393E-8</c:v>
                </c:pt>
                <c:pt idx="465">
                  <c:v>1.662003784660157E-8</c:v>
                </c:pt>
                <c:pt idx="466">
                  <c:v>1.5852973477724572E-8</c:v>
                </c:pt>
                <c:pt idx="467">
                  <c:v>1.5121368359840327E-8</c:v>
                </c:pt>
                <c:pt idx="468">
                  <c:v>1.442357958703182E-8</c:v>
                </c:pt>
                <c:pt idx="469">
                  <c:v>1.3758040615955333E-8</c:v>
                </c:pt>
                <c:pt idx="470">
                  <c:v>1.3123257700659285E-8</c:v>
                </c:pt>
                <c:pt idx="471">
                  <c:v>1.2517806494880795E-8</c:v>
                </c:pt>
                <c:pt idx="472">
                  <c:v>1.1940328813886053E-8</c:v>
                </c:pt>
                <c:pt idx="473">
                  <c:v>1.1389529548300747E-8</c:v>
                </c:pt>
                <c:pt idx="474">
                  <c:v>1.0864173722738432E-8</c:v>
                </c:pt>
                <c:pt idx="475">
                  <c:v>1.036308369237876E-8</c:v>
                </c:pt>
                <c:pt idx="476">
                  <c:v>9.885136470974905E-9</c:v>
                </c:pt>
                <c:pt idx="477">
                  <c:v>9.4292611840809738E-9</c:v>
                </c:pt>
                <c:pt idx="478">
                  <c:v>8.994436641586619E-9</c:v>
                </c:pt>
                <c:pt idx="479">
                  <c:v>8.579689023928143E-9</c:v>
                </c:pt>
                <c:pt idx="480">
                  <c:v>8.1840896766137722E-9</c:v>
                </c:pt>
                <c:pt idx="481">
                  <c:v>7.8067530079562722E-9</c:v>
                </c:pt>
                <c:pt idx="482">
                  <c:v>7.4468344851491837E-9</c:v>
                </c:pt>
                <c:pt idx="483">
                  <c:v>7.1035287240543524E-9</c:v>
                </c:pt>
                <c:pt idx="484">
                  <c:v>6.7760676682886952E-9</c:v>
                </c:pt>
                <c:pt idx="485">
                  <c:v>6.4637188534077746E-9</c:v>
                </c:pt>
                <c:pt idx="486">
                  <c:v>6.1657837521833376E-9</c:v>
                </c:pt>
                <c:pt idx="487">
                  <c:v>5.8815961971619124E-9</c:v>
                </c:pt>
                <c:pt idx="488">
                  <c:v>5.6105208768724437E-9</c:v>
                </c:pt>
                <c:pt idx="489">
                  <c:v>5.3519519022230811E-9</c:v>
                </c:pt>
                <c:pt idx="490">
                  <c:v>5.1053114397911669E-9</c:v>
                </c:pt>
                <c:pt idx="491">
                  <c:v>4.8700484088665222E-9</c:v>
                </c:pt>
                <c:pt idx="492">
                  <c:v>4.6456372392567205E-9</c:v>
                </c:pt>
                <c:pt idx="493">
                  <c:v>4.4315766870045115E-9</c:v>
                </c:pt>
                <c:pt idx="494">
                  <c:v>4.2273887053022751E-9</c:v>
                </c:pt>
                <c:pt idx="495">
                  <c:v>4.0326173680166655E-9</c:v>
                </c:pt>
                <c:pt idx="496">
                  <c:v>3.8468278433587573E-9</c:v>
                </c:pt>
                <c:pt idx="497">
                  <c:v>3.6696054153513339E-9</c:v>
                </c:pt>
                <c:pt idx="498">
                  <c:v>3.5005545508557387E-9</c:v>
                </c:pt>
                <c:pt idx="499">
                  <c:v>3.3392980100262136E-9</c:v>
                </c:pt>
                <c:pt idx="500">
                  <c:v>3.1854759981601295E-9</c:v>
                </c:pt>
                <c:pt idx="501">
                  <c:v>3.0387453570082119E-9</c:v>
                </c:pt>
                <c:pt idx="502">
                  <c:v>2.8987787937000173E-9</c:v>
                </c:pt>
                <c:pt idx="503">
                  <c:v>2.7652641455267273E-9</c:v>
                </c:pt>
                <c:pt idx="504">
                  <c:v>2.6379036789060251E-9</c:v>
                </c:pt>
                <c:pt idx="505">
                  <c:v>2.516413420932594E-9</c:v>
                </c:pt>
                <c:pt idx="506">
                  <c:v>2.4005225219927988E-9</c:v>
                </c:pt>
                <c:pt idx="507">
                  <c:v>2.2899726479936008E-9</c:v>
                </c:pt>
                <c:pt idx="508">
                  <c:v>2.1845174008238378E-9</c:v>
                </c:pt>
                <c:pt idx="509">
                  <c:v>2.0839217657308702E-9</c:v>
                </c:pt>
                <c:pt idx="510">
                  <c:v>1.9879615843573892E-9</c:v>
                </c:pt>
                <c:pt idx="511">
                  <c:v>1.8964230522420595E-9</c:v>
                </c:pt>
                <c:pt idx="512">
                  <c:v>1.8091022396437533E-9</c:v>
                </c:pt>
                <c:pt idx="513">
                  <c:v>1.725804634602578E-9</c:v>
                </c:pt>
                <c:pt idx="514">
                  <c:v>1.6463447072018126E-9</c:v>
                </c:pt>
                <c:pt idx="515">
                  <c:v>1.5705454940433828E-9</c:v>
                </c:pt>
                <c:pt idx="516">
                  <c:v>1.4982382019957286E-9</c:v>
                </c:pt>
                <c:pt idx="517">
                  <c:v>1.4292618303169626E-9</c:v>
                </c:pt>
                <c:pt idx="518">
                  <c:v>1.3634628102981875E-9</c:v>
                </c:pt>
                <c:pt idx="519">
                  <c:v>1.300694661611831E-9</c:v>
                </c:pt>
                <c:pt idx="520">
                  <c:v>1.2408176645879676E-9</c:v>
                </c:pt>
                <c:pt idx="521">
                  <c:v>1.1836985476779112E-9</c:v>
                </c:pt>
                <c:pt idx="522">
                  <c:v>1.1292101893989682E-9</c:v>
                </c:pt>
                <c:pt idx="523">
                  <c:v>1.0772313340872209E-9</c:v>
                </c:pt>
                <c:pt idx="524">
                  <c:v>1.0276463208166438E-9</c:v>
                </c:pt>
                <c:pt idx="525">
                  <c:v>9.803448248728022E-10</c:v>
                </c:pt>
                <c:pt idx="526">
                  <c:v>9.3522161119793448E-10</c:v>
                </c:pt>
                <c:pt idx="527">
                  <c:v>8.9217629925142178E-10</c:v>
                </c:pt>
                <c:pt idx="528">
                  <c:v>8.5111313875558183E-10</c:v>
                </c:pt>
                <c:pt idx="529">
                  <c:v>8.1194079582143327E-10</c:v>
                </c:pt>
                <c:pt idx="530">
                  <c:v>7.7457214897263476E-10</c:v>
                </c:pt>
                <c:pt idx="531">
                  <c:v>7.3892409460825234E-10</c:v>
                </c:pt>
                <c:pt idx="532">
                  <c:v>7.0491736146640698E-10</c:v>
                </c:pt>
                <c:pt idx="533">
                  <c:v>6.7247633367125206E-10</c:v>
                </c:pt>
                <c:pt idx="534">
                  <c:v>6.4152888196517137E-10</c:v>
                </c:pt>
                <c:pt idx="535">
                  <c:v>6.1200620274662021E-10</c:v>
                </c:pt>
                <c:pt idx="536">
                  <c:v>5.8384266455169737E-10</c:v>
                </c:pt>
                <c:pt idx="537">
                  <c:v>5.5697566163437424E-10</c:v>
                </c:pt>
                <c:pt idx="538">
                  <c:v>5.3134547431635801E-10</c:v>
                </c:pt>
                <c:pt idx="539">
                  <c:v>5.0689513579286856E-10</c:v>
                </c:pt>
                <c:pt idx="540">
                  <c:v>4.8357030509519373E-10</c:v>
                </c:pt>
                <c:pt idx="541">
                  <c:v>4.6131914592479359E-10</c:v>
                </c:pt>
                <c:pt idx="542">
                  <c:v>4.4009221108697881E-10</c:v>
                </c:pt>
                <c:pt idx="543">
                  <c:v>4.1984233226482694E-10</c:v>
                </c:pt>
                <c:pt idx="544">
                  <c:v>4.0052451488604623E-10</c:v>
                </c:pt>
                <c:pt idx="545">
                  <c:v>3.8209583784698264E-10</c:v>
                </c:pt>
                <c:pt idx="546">
                  <c:v>3.6451535786891495E-10</c:v>
                </c:pt>
                <c:pt idx="547">
                  <c:v>3.4774401827222246E-10</c:v>
                </c:pt>
                <c:pt idx="548">
                  <c:v>3.3174456196396167E-10</c:v>
                </c:pt>
                <c:pt idx="549">
                  <c:v>3.1648144844387746E-10</c:v>
                </c:pt>
                <c:pt idx="550">
                  <c:v>3.0192077464292078E-10</c:v>
                </c:pt>
                <c:pt idx="551">
                  <c:v>2.8803019941697079E-10</c:v>
                </c:pt>
                <c:pt idx="552">
                  <c:v>2.747788715266818E-10</c:v>
                </c:pt>
                <c:pt idx="553">
                  <c:v>2.6213736094221793E-10</c:v>
                </c:pt>
                <c:pt idx="554">
                  <c:v>2.5007759331911297E-10</c:v>
                </c:pt>
                <c:pt idx="555">
                  <c:v>2.3857278749862207E-10</c:v>
                </c:pt>
                <c:pt idx="556">
                  <c:v>2.2759739589272793E-10</c:v>
                </c:pt>
                <c:pt idx="557">
                  <c:v>2.1712704762044477E-10</c:v>
                </c:pt>
                <c:pt idx="558">
                  <c:v>2.0713849426824272E-10</c:v>
                </c:pt>
                <c:pt idx="559">
                  <c:v>1.9760955815330675E-10</c:v>
                </c:pt>
                <c:pt idx="560">
                  <c:v>1.8851908297396307E-10</c:v>
                </c:pt>
                <c:pt idx="561">
                  <c:v>1.7984688673696235E-10</c:v>
                </c:pt>
                <c:pt idx="562">
                  <c:v>1.7157371685641766E-10</c:v>
                </c:pt>
                <c:pt idx="563">
                  <c:v>1.6368120732406574E-10</c:v>
                </c:pt>
                <c:pt idx="564">
                  <c:v>1.5615183785516542E-10</c:v>
                </c:pt>
                <c:pt idx="565">
                  <c:v>1.4896889491877556E-10</c:v>
                </c:pt>
                <c:pt idx="566">
                  <c:v>1.4211643456537874E-10</c:v>
                </c:pt>
                <c:pt idx="567">
                  <c:v>1.3557924696884455E-10</c:v>
                </c:pt>
                <c:pt idx="568">
                  <c:v>1.2934282260356661E-10</c:v>
                </c:pt>
                <c:pt idx="569">
                  <c:v>1.2339331998127018E-10</c:v>
                </c:pt>
                <c:pt idx="570">
                  <c:v>1.1771753487547997E-10</c:v>
                </c:pt>
                <c:pt idx="571">
                  <c:v>1.1230287096496789E-10</c:v>
                </c:pt>
                <c:pt idx="572">
                  <c:v>1.0713731183067713E-10</c:v>
                </c:pt>
                <c:pt idx="573">
                  <c:v>1.0220939424364763E-10</c:v>
                </c:pt>
                <c:pt idx="574">
                  <c:v>9.7508182684356873E-11</c:v>
                </c:pt>
                <c:pt idx="575">
                  <c:v>9.3023245036644086E-11</c:v>
                </c:pt>
                <c:pt idx="576">
                  <c:v>8.8744629402013602E-11</c:v>
                </c:pt>
                <c:pt idx="577">
                  <c:v>8.4662841982617983E-11</c:v>
                </c:pt>
                <c:pt idx="578">
                  <c:v>8.0768825983611009E-11</c:v>
                </c:pt>
                <c:pt idx="579">
                  <c:v>7.7053941487839255E-11</c:v>
                </c:pt>
                <c:pt idx="580">
                  <c:v>7.3509946258014003E-11</c:v>
                </c:pt>
                <c:pt idx="581">
                  <c:v>7.0128977423577819E-11</c:v>
                </c:pt>
                <c:pt idx="582">
                  <c:v>6.6903534011456511E-11</c:v>
                </c:pt>
                <c:pt idx="583">
                  <c:v>6.3826460281772432E-11</c:v>
                </c:pt>
                <c:pt idx="584">
                  <c:v>6.0890929831392806E-11</c:v>
                </c:pt>
                <c:pt idx="585">
                  <c:v>5.8090430429901209E-11</c:v>
                </c:pt>
                <c:pt idx="586">
                  <c:v>5.5418749554215931E-11</c:v>
                </c:pt>
                <c:pt idx="587">
                  <c:v>5.2869960589638326E-11</c:v>
                </c:pt>
                <c:pt idx="588">
                  <c:v>5.0438409666601748E-11</c:v>
                </c:pt>
                <c:pt idx="589">
                  <c:v>4.81187031038105E-11</c:v>
                </c:pt>
                <c:pt idx="590">
                  <c:v>4.5905695429811101E-11</c:v>
                </c:pt>
                <c:pt idx="591">
                  <c:v>4.3794477956328823E-11</c:v>
                </c:pt>
                <c:pt idx="592">
                  <c:v>4.1780367877933199E-11</c:v>
                </c:pt>
                <c:pt idx="593">
                  <c:v>3.985889787377014E-11</c:v>
                </c:pt>
                <c:pt idx="594">
                  <c:v>3.8025806188218026E-11</c:v>
                </c:pt>
                <c:pt idx="595">
                  <c:v>3.6277027168392937E-11</c:v>
                </c:pt>
                <c:pt idx="596">
                  <c:v>3.4608682237446886E-11</c:v>
                </c:pt>
                <c:pt idx="597">
                  <c:v>3.3017071283574298E-11</c:v>
                </c:pt>
                <c:pt idx="598">
                  <c:v>3.1498664445568591E-11</c:v>
                </c:pt>
                <c:pt idx="599">
                  <c:v>3.005009427665458E-11</c:v>
                </c:pt>
                <c:pt idx="600">
                  <c:v>2.8668148269165337E-11</c:v>
                </c:pt>
                <c:pt idx="601">
                  <c:v>2.7349761723436126E-11</c:v>
                </c:pt>
                <c:pt idx="602">
                  <c:v>2.6092010945055011E-11</c:v>
                </c:pt>
                <c:pt idx="603">
                  <c:v>2.4892106755341135E-11</c:v>
                </c:pt>
                <c:pt idx="604">
                  <c:v>2.3747388300619397E-11</c:v>
                </c:pt>
                <c:pt idx="605">
                  <c:v>2.2655317146525711E-11</c:v>
                </c:pt>
                <c:pt idx="606">
                  <c:v>2.161347164421179E-11</c:v>
                </c:pt>
                <c:pt idx="607">
                  <c:v>2.0619541555923835E-11</c:v>
                </c:pt>
                <c:pt idx="608">
                  <c:v>1.9671322928007039E-11</c:v>
                </c:pt>
                <c:pt idx="609">
                  <c:v>1.8766713199938594E-11</c:v>
                </c:pt>
                <c:pt idx="610">
                  <c:v>1.7903706538517369E-11</c:v>
                </c:pt>
                <c:pt idx="611">
                  <c:v>1.7080389386839546E-11</c:v>
                </c:pt>
                <c:pt idx="612">
                  <c:v>1.629493621816757E-11</c:v>
                </c:pt>
                <c:pt idx="613">
                  <c:v>1.5545605485255716E-11</c:v>
                </c:pt>
                <c:pt idx="614">
                  <c:v>1.4830735756130554E-11</c:v>
                </c:pt>
                <c:pt idx="615">
                  <c:v>1.4148742027739441E-11</c:v>
                </c:pt>
                <c:pt idx="616">
                  <c:v>1.3498112209275838E-11</c:v>
                </c:pt>
                <c:pt idx="617">
                  <c:v>1.2877403767368057E-11</c:v>
                </c:pt>
                <c:pt idx="618">
                  <c:v>1.228524052567734E-11</c:v>
                </c:pt>
                <c:pt idx="619">
                  <c:v>1.1720309611795639E-11</c:v>
                </c:pt>
                <c:pt idx="620">
                  <c:v>1.11813585446603E-11</c:v>
                </c:pt>
                <c:pt idx="621">
                  <c:v>1.0667192456015694E-11</c:v>
                </c:pt>
                <c:pt idx="622">
                  <c:v>1.0176671439749867E-11</c:v>
                </c:pt>
                <c:pt idx="623">
                  <c:v>9.7087080232186304E-12</c:v>
                </c:pt>
                <c:pt idx="624">
                  <c:v>9.2622647549407329E-12</c:v>
                </c:pt>
                <c:pt idx="625">
                  <c:v>8.8363519033065215E-12</c:v>
                </c:pt>
                <c:pt idx="626">
                  <c:v>8.4300252611892546E-12</c:v>
                </c:pt>
                <c:pt idx="627">
                  <c:v>8.0423840515836957E-12</c:v>
                </c:pt>
                <c:pt idx="628">
                  <c:v>7.6725689296211512E-12</c:v>
                </c:pt>
                <c:pt idx="629">
                  <c:v>7.3197600765243468E-12</c:v>
                </c:pt>
                <c:pt idx="630">
                  <c:v>6.983175381269894E-12</c:v>
                </c:pt>
                <c:pt idx="631">
                  <c:v>6.6620687059209877E-12</c:v>
                </c:pt>
                <c:pt idx="632">
                  <c:v>6.355728230778955E-12</c:v>
                </c:pt>
                <c:pt idx="633">
                  <c:v>6.0634748756796135E-12</c:v>
                </c:pt>
                <c:pt idx="634">
                  <c:v>5.7846607939296169E-12</c:v>
                </c:pt>
                <c:pt idx="635">
                  <c:v>5.5186679355393473E-12</c:v>
                </c:pt>
                <c:pt idx="636">
                  <c:v>5.2649066765628828E-12</c:v>
                </c:pt>
                <c:pt idx="637">
                  <c:v>5.0228145115024435E-12</c:v>
                </c:pt>
                <c:pt idx="638">
                  <c:v>4.791854805874795E-12</c:v>
                </c:pt>
                <c:pt idx="639">
                  <c:v>4.5715156061707651E-12</c:v>
                </c:pt>
                <c:pt idx="640">
                  <c:v>4.3613085045664886E-12</c:v>
                </c:pt>
                <c:pt idx="641">
                  <c:v>4.1607675558666214E-12</c:v>
                </c:pt>
                <c:pt idx="642">
                  <c:v>3.9694482442757817E-12</c:v>
                </c:pt>
                <c:pt idx="643">
                  <c:v>3.786926497705125E-12</c:v>
                </c:pt>
                <c:pt idx="644">
                  <c:v>3.6127977474265487E-12</c:v>
                </c:pt>
                <c:pt idx="645">
                  <c:v>3.4466760309877118E-12</c:v>
                </c:pt>
                <c:pt idx="646">
                  <c:v>3.2881931363971305E-12</c:v>
                </c:pt>
                <c:pt idx="647">
                  <c:v>3.1369977856802535E-12</c:v>
                </c:pt>
                <c:pt idx="648">
                  <c:v>2.9927548559948349E-12</c:v>
                </c:pt>
                <c:pt idx="649">
                  <c:v>2.8551446365773262E-12</c:v>
                </c:pt>
                <c:pt idx="650">
                  <c:v>2.7238621198715578E-12</c:v>
                </c:pt>
                <c:pt idx="651">
                  <c:v>2.5986163252668712E-12</c:v>
                </c:pt>
                <c:pt idx="652">
                  <c:v>2.4791296539452609E-12</c:v>
                </c:pt>
                <c:pt idx="653">
                  <c:v>2.3651372734061468E-12</c:v>
                </c:pt>
                <c:pt idx="654">
                  <c:v>2.2563865303032737E-12</c:v>
                </c:pt>
                <c:pt idx="655">
                  <c:v>2.1526363902910919E-12</c:v>
                </c:pt>
                <c:pt idx="656">
                  <c:v>2.0536569036379163E-12</c:v>
                </c:pt>
                <c:pt idx="657">
                  <c:v>1.9592286954203646E-12</c:v>
                </c:pt>
                <c:pt idx="658">
                  <c:v>1.8691424791681276E-12</c:v>
                </c:pt>
                <c:pt idx="659">
                  <c:v>1.7831985928801769E-12</c:v>
                </c:pt>
                <c:pt idx="660">
                  <c:v>1.7012065563831622E-12</c:v>
                </c:pt>
                <c:pt idx="661">
                  <c:v>1.6229846490501251E-12</c:v>
                </c:pt>
                <c:pt idx="662">
                  <c:v>1.5483595069428302E-12</c:v>
                </c:pt>
                <c:pt idx="663">
                  <c:v>1.4771657384841266E-12</c:v>
                </c:pt>
                <c:pt idx="664">
                  <c:v>1.4092455578078714E-12</c:v>
                </c:pt>
                <c:pt idx="665">
                  <c:v>1.3444484349731742E-12</c:v>
                </c:pt>
                <c:pt idx="666">
                  <c:v>1.2826307622671432E-12</c:v>
                </c:pt>
                <c:pt idx="667">
                  <c:v>1.2236555358560132E-12</c:v>
                </c:pt>
                <c:pt idx="668">
                  <c:v>1.1673920520785909E-12</c:v>
                </c:pt>
                <c:pt idx="669">
                  <c:v>1.1137156177084434E-12</c:v>
                </c:pt>
                <c:pt idx="670">
                  <c:v>1.0625072735422452E-12</c:v>
                </c:pt>
                <c:pt idx="671">
                  <c:v>1.0136535307012681E-12</c:v>
                </c:pt>
                <c:pt idx="672">
                  <c:v>9.6704611906120508E-13</c:v>
                </c:pt>
                <c:pt idx="673">
                  <c:v>9.2258174725242134E-13</c:v>
                </c:pt>
                <c:pt idx="674">
                  <c:v>8.8016187369840114E-13</c:v>
                </c:pt>
                <c:pt idx="675">
                  <c:v>8.3969248818464206E-13</c:v>
                </c:pt>
                <c:pt idx="676">
                  <c:v>8.0108390347361168E-13</c:v>
                </c:pt>
                <c:pt idx="677">
                  <c:v>7.6425055650366507E-13</c:v>
                </c:pt>
                <c:pt idx="678">
                  <c:v>7.2911081873108277E-13</c:v>
                </c:pt>
                <c:pt idx="679">
                  <c:v>6.9558681519467054E-13</c:v>
                </c:pt>
                <c:pt idx="680">
                  <c:v>6.6360425190170938E-13</c:v>
                </c:pt>
                <c:pt idx="681">
                  <c:v>6.3309225115250338E-13</c:v>
                </c:pt>
                <c:pt idx="682">
                  <c:v>6.0398319443838011E-13</c:v>
                </c:pt>
                <c:pt idx="683">
                  <c:v>5.7621257256479774E-13</c:v>
                </c:pt>
                <c:pt idx="684">
                  <c:v>5.4971884266723708E-13</c:v>
                </c:pt>
                <c:pt idx="685">
                  <c:v>5.2444329180284604E-13</c:v>
                </c:pt>
                <c:pt idx="686">
                  <c:v>5.0032990681538602E-13</c:v>
                </c:pt>
                <c:pt idx="687">
                  <c:v>4.7732525018494619E-13</c:v>
                </c:pt>
                <c:pt idx="688">
                  <c:v>4.5537834158716128E-13</c:v>
                </c:pt>
                <c:pt idx="689">
                  <c:v>4.3444054489933351E-13</c:v>
                </c:pt>
                <c:pt idx="690">
                  <c:v>4.1446546040293797E-13</c:v>
                </c:pt>
                <c:pt idx="691">
                  <c:v>3.9540882194351458E-13</c:v>
                </c:pt>
                <c:pt idx="692">
                  <c:v>3.7722839881994379E-13</c:v>
                </c:pt>
                <c:pt idx="693">
                  <c:v>3.5988390218559107E-13</c:v>
                </c:pt>
                <c:pt idx="694">
                  <c:v>3.4333689575381086E-13</c:v>
                </c:pt>
                <c:pt idx="695">
                  <c:v>3.2755071060984511E-13</c:v>
                </c:pt>
                <c:pt idx="696">
                  <c:v>3.1249036394025829E-13</c:v>
                </c:pt>
                <c:pt idx="697">
                  <c:v>2.9812248149973677E-13</c:v>
                </c:pt>
                <c:pt idx="698">
                  <c:v>2.844152236433688E-13</c:v>
                </c:pt>
                <c:pt idx="699">
                  <c:v>2.7133821476042689E-13</c:v>
                </c:pt>
                <c:pt idx="700">
                  <c:v>2.5886247595321664E-13</c:v>
                </c:pt>
                <c:pt idx="701">
                  <c:v>2.4696036081175163E-13</c:v>
                </c:pt>
                <c:pt idx="702">
                  <c:v>2.356054941418786E-13</c:v>
                </c:pt>
                <c:pt idx="703">
                  <c:v>2.2477271351102523E-13</c:v>
                </c:pt>
                <c:pt idx="704">
                  <c:v>2.1443801348199042E-13</c:v>
                </c:pt>
                <c:pt idx="705">
                  <c:v>2.0457849241115715E-13</c:v>
                </c:pt>
                <c:pt idx="706">
                  <c:v>1.9517230169319323E-13</c:v>
                </c:pt>
                <c:pt idx="707">
                  <c:v>1.861985973397299E-13</c:v>
                </c:pt>
                <c:pt idx="708">
                  <c:v>1.7763749378468295E-13</c:v>
                </c:pt>
                <c:pt idx="709">
                  <c:v>1.694700198138174E-13</c:v>
                </c:pt>
                <c:pt idx="710">
                  <c:v>1.6167807652086652E-13</c:v>
                </c:pt>
                <c:pt idx="711">
                  <c:v>1.5424439719700918E-13</c:v>
                </c:pt>
                <c:pt idx="712">
                  <c:v>1.4715250906479525E-13</c:v>
                </c:pt>
                <c:pt idx="713">
                  <c:v>1.4038669677169838E-13</c:v>
                </c:pt>
                <c:pt idx="714">
                  <c:v>1.3393196756237634E-13</c:v>
                </c:pt>
                <c:pt idx="715">
                  <c:v>1.2777401805244054E-13</c:v>
                </c:pt>
                <c:pt idx="716">
                  <c:v>1.2189920253008703E-13</c:v>
                </c:pt>
                <c:pt idx="717">
                  <c:v>1.162945027153282E-13</c:v>
                </c:pt>
                <c:pt idx="718">
                  <c:v>1.1094749890979571E-13</c:v>
                </c:pt>
                <c:pt idx="719">
                  <c:v>1.0584634247316799E-13</c:v>
                </c:pt>
                <c:pt idx="720">
                  <c:v>1.0097972956521636E-13</c:v>
                </c:pt>
                <c:pt idx="721">
                  <c:v>9.6336876095269687E-14</c:v>
                </c:pt>
                <c:pt idx="722">
                  <c:v>9.1907493823573688E-14</c:v>
                </c:pt>
                <c:pt idx="723">
                  <c:v>8.7681767561574998E-14</c:v>
                </c:pt>
                <c:pt idx="724">
                  <c:v>8.3650333420595605E-14</c:v>
                </c:pt>
                <c:pt idx="725">
                  <c:v>7.9804258060687677E-14</c:v>
                </c:pt>
                <c:pt idx="726">
                  <c:v>7.6135018893675597E-14</c:v>
                </c:pt>
                <c:pt idx="727">
                  <c:v>7.2634485196507355E-14</c:v>
                </c:pt>
                <c:pt idx="728">
                  <c:v>6.929490009305517E-14</c:v>
                </c:pt>
                <c:pt idx="729">
                  <c:v>6.6108863364430317E-14</c:v>
                </c:pt>
                <c:pt idx="730">
                  <c:v>6.3069315049713667E-14</c:v>
                </c:pt>
                <c:pt idx="731">
                  <c:v>6.0169519800755415E-14</c:v>
                </c:pt>
                <c:pt idx="732">
                  <c:v>5.7403051956368917E-14</c:v>
                </c:pt>
                <c:pt idx="733">
                  <c:v>5.476378130283833E-14</c:v>
                </c:pt>
                <c:pt idx="734">
                  <c:v>5.2245859489180775E-14</c:v>
                </c:pt>
                <c:pt idx="735">
                  <c:v>4.984370706705514E-14</c:v>
                </c:pt>
                <c:pt idx="736">
                  <c:v>4.7552001126594255E-14</c:v>
                </c:pt>
                <c:pt idx="737">
                  <c:v>4.5365663500757876E-14</c:v>
                </c:pt>
                <c:pt idx="738">
                  <c:v>4.3279849512064193E-14</c:v>
                </c:pt>
                <c:pt idx="739">
                  <c:v>4.1289937236759661E-14</c:v>
                </c:pt>
                <c:pt idx="740">
                  <c:v>3.939151726263386E-14</c:v>
                </c:pt>
                <c:pt idx="741">
                  <c:v>3.7580382917780268E-14</c:v>
                </c:pt>
                <c:pt idx="742">
                  <c:v>3.5852520948647573E-14</c:v>
                </c:pt>
                <c:pt idx="743">
                  <c:v>3.4204102626722034E-14</c:v>
                </c:pt>
                <c:pt idx="744">
                  <c:v>3.263147526413144E-14</c:v>
                </c:pt>
                <c:pt idx="745">
                  <c:v>3.1131154119367469E-14</c:v>
                </c:pt>
                <c:pt idx="746">
                  <c:v>2.9699814675187946E-14</c:v>
                </c:pt>
                <c:pt idx="747">
                  <c:v>2.8334285271585457E-14</c:v>
                </c:pt>
                <c:pt idx="748">
                  <c:v>2.7031540077495575E-14</c:v>
                </c:pt>
                <c:pt idx="749">
                  <c:v>2.5788692385668879E-14</c:v>
                </c:pt>
                <c:pt idx="750">
                  <c:v>2.4602988215847085E-14</c:v>
                </c:pt>
                <c:pt idx="751">
                  <c:v>2.3471800212066951E-14</c:v>
                </c:pt>
                <c:pt idx="752">
                  <c:v>2.2392621820567489E-14</c:v>
                </c:pt>
                <c:pt idx="753">
                  <c:v>2.1363061735397922E-14</c:v>
                </c:pt>
                <c:pt idx="754">
                  <c:v>2.0380838599417118E-14</c:v>
                </c:pt>
                <c:pt idx="755">
                  <c:v>1.9443775948941273E-14</c:v>
                </c:pt>
                <c:pt idx="756">
                  <c:v>1.8549797390836572E-14</c:v>
                </c:pt>
                <c:pt idx="757">
                  <c:v>1.7696922001368754E-14</c:v>
                </c:pt>
                <c:pt idx="758">
                  <c:v>1.6883259936612959E-14</c:v>
                </c:pt>
                <c:pt idx="759">
                  <c:v>1.6107008244696085E-14</c:v>
                </c:pt>
                <c:pt idx="760">
                  <c:v>1.5366446870591222E-14</c:v>
                </c:pt>
                <c:pt idx="761">
                  <c:v>1.4659934844610453E-14</c:v>
                </c:pt>
                <c:pt idx="762">
                  <c:v>1.3985906646149437E-14</c:v>
                </c:pt>
                <c:pt idx="763">
                  <c:v>1.334286873462555E-14</c:v>
                </c:pt>
                <c:pt idx="764">
                  <c:v>1.272939623992195E-14</c:v>
                </c:pt>
                <c:pt idx="765">
                  <c:v>1.214412980500337E-14</c:v>
                </c:pt>
                <c:pt idx="766">
                  <c:v>1.1585772573706719E-14</c:v>
                </c:pt>
                <c:pt idx="767">
                  <c:v>1.1053087317031296E-14</c:v>
                </c:pt>
                <c:pt idx="768">
                  <c:v>1.054489369156035E-14</c:v>
                </c:pt>
                <c:pt idx="769">
                  <c:v>1.0060065623938542E-14</c:v>
                </c:pt>
                <c:pt idx="770">
                  <c:v>9.5975288156092458E-15</c:v>
                </c:pt>
                <c:pt idx="771">
                  <c:v>9.1562583622821104E-15</c:v>
                </c:pt>
                <c:pt idx="772">
                  <c:v>8.7352764828555764E-15</c:v>
                </c:pt>
                <c:pt idx="773">
                  <c:v>8.3336503527616032E-15</c:v>
                </c:pt>
                <c:pt idx="774">
                  <c:v>7.9504900369312746E-15</c:v>
                </c:pt>
                <c:pt idx="775">
                  <c:v>7.5849465178007254E-15</c:v>
                </c:pt>
                <c:pt idx="776">
                  <c:v>7.2362098139874411E-15</c:v>
                </c:pt>
                <c:pt idx="777">
                  <c:v>6.9035071854679363E-15</c:v>
                </c:pt>
                <c:pt idx="778">
                  <c:v>6.5861014212794795E-15</c:v>
                </c:pt>
                <c:pt idx="779">
                  <c:v>6.2832892059514528E-15</c:v>
                </c:pt>
                <c:pt idx="780">
                  <c:v>5.9943995610463694E-15</c:v>
                </c:pt>
                <c:pt idx="781">
                  <c:v>5.7187923583570492E-15</c:v>
                </c:pt>
                <c:pt idx="782">
                  <c:v>5.4558569014652224E-15</c:v>
                </c:pt>
                <c:pt idx="783">
                  <c:v>5.2050105725183442E-15</c:v>
                </c:pt>
                <c:pt idx="784">
                  <c:v>4.9656975412259213E-15</c:v>
                </c:pt>
                <c:pt idx="785">
                  <c:v>4.7373875332145284E-15</c:v>
                </c:pt>
                <c:pt idx="786">
                  <c:v>4.5195746550122472E-15</c:v>
                </c:pt>
                <c:pt idx="787">
                  <c:v>4.3117762730587402E-15</c:v>
                </c:pt>
                <c:pt idx="788">
                  <c:v>4.1135319442569018E-15</c:v>
                </c:pt>
                <c:pt idx="789">
                  <c:v>3.9244023956962423E-15</c:v>
                </c:pt>
                <c:pt idx="790">
                  <c:v>3.7439685512871294E-15</c:v>
                </c:pt>
                <c:pt idx="791">
                  <c:v>3.5718306031489681E-15</c:v>
                </c:pt>
                <c:pt idx="792">
                  <c:v>3.4076071256945683E-15</c:v>
                </c:pt>
                <c:pt idx="793">
                  <c:v>3.2509342304475695E-15</c:v>
                </c:pt>
                <c:pt idx="794">
                  <c:v>3.1014647597200601E-15</c:v>
                </c:pt>
                <c:pt idx="795">
                  <c:v>2.9588675173636355E-15</c:v>
                </c:pt>
                <c:pt idx="796">
                  <c:v>2.8228265348892936E-15</c:v>
                </c:pt>
                <c:pt idx="797">
                  <c:v>2.6930403713299548E-15</c:v>
                </c:pt>
                <c:pt idx="798">
                  <c:v>2.5692214452941502E-15</c:v>
                </c:pt>
                <c:pt idx="799">
                  <c:v>2.4510953977307694E-15</c:v>
                </c:pt>
                <c:pt idx="800">
                  <c:v>2.3384004839928082E-15</c:v>
                </c:pt>
                <c:pt idx="801">
                  <c:v>2.2308869938529848E-15</c:v>
                </c:pt>
                <c:pt idx="802">
                  <c:v>2.1283166981860302E-15</c:v>
                </c:pt>
                <c:pt idx="803">
                  <c:v>2.0304623210915554E-15</c:v>
                </c:pt>
                <c:pt idx="804">
                  <c:v>1.9371070362877714E-15</c:v>
                </c:pt>
                <c:pt idx="805">
                  <c:v>1.8480439866601184E-15</c:v>
                </c:pt>
                <c:pt idx="806">
                  <c:v>1.7630758259001735E-15</c:v>
                </c:pt>
                <c:pt idx="807">
                  <c:v>1.682014281219161E-15</c:v>
                </c:pt>
                <c:pt idx="808">
                  <c:v>1.6046797361670786E-15</c:v>
                </c:pt>
                <c:pt idx="809">
                  <c:v>1.5309008326330181E-15</c:v>
                </c:pt>
                <c:pt idx="810">
                  <c:v>1.4605140911447547E-15</c:v>
                </c:pt>
                <c:pt idx="811">
                  <c:v>1.393363548626234E-15</c:v>
                </c:pt>
                <c:pt idx="812">
                  <c:v>1.3293004128102677E-15</c:v>
                </c:pt>
                <c:pt idx="813">
                  <c:v>1.268182732540659E-15</c:v>
                </c:pt>
                <c:pt idx="814">
                  <c:v>1.2098750832331862E-15</c:v>
                </c:pt>
                <c:pt idx="815">
                  <c:v>1.1542482667984659E-15</c:v>
                </c:pt>
                <c:pt idx="816">
                  <c:v>1.1011790253617596E-15</c:v>
                </c:pt>
                <c:pt idx="817">
                  <c:v>1.0505497681453666E-15</c:v>
                </c:pt>
                <c:pt idx="818">
                  <c:v>1.0022483109084076E-15</c:v>
                </c:pt>
                <c:pt idx="819">
                  <c:v>9.5616762736663138E-16</c:v>
                </c:pt>
                <c:pt idx="820">
                  <c:v>9.1220561204142558E-16</c:v>
                </c:pt>
                <c:pt idx="821">
                  <c:v>8.7026485401253575E-16</c:v>
                </c:pt>
                <c:pt idx="822">
                  <c:v>8.3025242107315867E-16</c:v>
                </c:pt>
                <c:pt idx="823">
                  <c:v>7.9207965380912957E-16</c:v>
                </c:pt>
                <c:pt idx="824">
                  <c:v>7.5566196914590964E-16</c:v>
                </c:pt>
                <c:pt idx="825">
                  <c:v>7.2091867292806278E-16</c:v>
                </c:pt>
                <c:pt idx="826">
                  <c:v>6.8777278111592414E-16</c:v>
                </c:pt>
                <c:pt idx="827">
                  <c:v>6.5615084920325814E-16</c:v>
                </c:pt>
                <c:pt idx="828">
                  <c:v>6.2598280947792037E-16</c:v>
                </c:pt>
                <c:pt idx="829">
                  <c:v>5.9720181576491778E-16</c:v>
                </c:pt>
                <c:pt idx="830">
                  <c:v>5.6974409530783997E-16</c:v>
                </c:pt>
                <c:pt idx="831">
                  <c:v>5.4354880746045366E-16</c:v>
                </c:pt>
                <c:pt idx="832">
                  <c:v>5.1855790887534287E-16</c:v>
                </c:pt>
                <c:pt idx="833">
                  <c:v>4.9471602489087254E-16</c:v>
                </c:pt>
                <c:pt idx="834">
                  <c:v>4.7197032683149018E-16</c:v>
                </c:pt>
                <c:pt idx="835">
                  <c:v>4.5027041494948159E-16</c:v>
                </c:pt>
                <c:pt idx="836">
                  <c:v>4.2956820674879806E-16</c:v>
                </c:pt>
                <c:pt idx="837">
                  <c:v>4.0981783044349865E-16</c:v>
                </c:pt>
                <c:pt idx="838">
                  <c:v>3.909755233147287E-16</c:v>
                </c:pt>
                <c:pt idx="839">
                  <c:v>3.729995347410096E-16</c:v>
                </c:pt>
                <c:pt idx="840">
                  <c:v>3.5585003368697119E-16</c:v>
                </c:pt>
                <c:pt idx="841">
                  <c:v>3.3948902044553681E-16</c:v>
                </c:pt>
                <c:pt idx="842">
                  <c:v>3.2388024243799643E-16</c:v>
                </c:pt>
                <c:pt idx="843">
                  <c:v>3.0898911388539469E-16</c:v>
                </c:pt>
                <c:pt idx="844">
                  <c:v>2.9478263917323926E-16</c:v>
                </c:pt>
                <c:pt idx="845">
                  <c:v>2.8122933973971846E-16</c:v>
                </c:pt>
                <c:pt idx="846">
                  <c:v>2.6829918432542511E-16</c:v>
                </c:pt>
                <c:pt idx="847">
                  <c:v>2.5596352243003186E-16</c:v>
                </c:pt>
                <c:pt idx="848">
                  <c:v>2.4419502082846928E-16</c:v>
                </c:pt>
                <c:pt idx="849">
                  <c:v>2.3296760300593767E-16</c:v>
                </c:pt>
                <c:pt idx="850">
                  <c:v>2.2225639137755126E-16</c:v>
                </c:pt>
                <c:pt idx="851">
                  <c:v>2.1203765216458336E-16</c:v>
                </c:pt>
                <c:pt idx="852">
                  <c:v>2.0228874280516814E-16</c:v>
                </c:pt>
                <c:pt idx="853">
                  <c:v>1.9298806178293043E-16</c:v>
                </c:pt>
                <c:pt idx="854">
                  <c:v>1.8411500076237257E-16</c:v>
                </c:pt>
                <c:pt idx="855">
                  <c:v>1.7564989892495924E-16</c:v>
                </c:pt>
                <c:pt idx="856">
                  <c:v>1.6757399940471671E-16</c:v>
                </c:pt>
                <c:pt idx="857">
                  <c:v>1.5986940772681618E-16</c:v>
                </c:pt>
                <c:pt idx="858">
                  <c:v>1.5251905215704833E-16</c:v>
                </c:pt>
                <c:pt idx="859">
                  <c:v>1.4550664587433089E-16</c:v>
                </c:pt>
                <c:pt idx="860">
                  <c:v>1.3881665088243043E-16</c:v>
                </c:pt>
                <c:pt idx="861">
                  <c:v>1.3243424358093319E-16</c:v>
                </c:pt>
                <c:pt idx="862">
                  <c:v>1.2634528191917703E-16</c:v>
                </c:pt>
                <c:pt idx="863">
                  <c:v>1.2053627406036301E-16</c:v>
                </c:pt>
                <c:pt idx="864">
                  <c:v>1.1499434848641293E-16</c:v>
                </c:pt>
                <c:pt idx="865">
                  <c:v>1.0970722547733003E-16</c:v>
                </c:pt>
                <c:pt idx="866">
                  <c:v>1.0466318990186701E-16</c:v>
                </c:pt>
                <c:pt idx="867">
                  <c:v>9.9851065259210304E-17</c:v>
                </c:pt>
                <c:pt idx="868">
                  <c:v>9.5260188914162013E-17</c:v>
                </c:pt>
                <c:pt idx="869">
                  <c:v>9.0880388470945374E-17</c:v>
                </c:pt>
                <c:pt idx="870">
                  <c:v>8.6701959233282495E-17</c:v>
                </c:pt>
                <c:pt idx="871">
                  <c:v>8.2715642700800376E-17</c:v>
                </c:pt>
                <c:pt idx="872">
                  <c:v>7.891260605411723E-17</c:v>
                </c:pt>
                <c:pt idx="873">
                  <c:v>7.5284422583152033E-17</c:v>
                </c:pt>
                <c:pt idx="874">
                  <c:v>7.1823053015290285E-17</c:v>
                </c:pt>
                <c:pt idx="875">
                  <c:v>6.8520827702032702E-17</c:v>
                </c:pt>
                <c:pt idx="876">
                  <c:v>6.5370429624675745E-17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C6-4253-B6C3-23A208A64820}"/>
            </c:ext>
          </c:extLst>
        </c:ser>
        <c:ser>
          <c:idx val="3"/>
          <c:order val="3"/>
          <c:tx>
            <c:strRef>
              <c:f>Model!$K$2</c:f>
              <c:strCache>
                <c:ptCount val="1"/>
                <c:pt idx="0">
                  <c:v>Symptomatic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Model!$G$3:$G$879</c:f>
              <c:numCache>
                <c:formatCode>General</c:formatCode>
                <c:ptCount val="877"/>
                <c:pt idx="0">
                  <c:v>0</c:v>
                </c:pt>
                <c:pt idx="1">
                  <c:v>0.41666666666666669</c:v>
                </c:pt>
                <c:pt idx="2">
                  <c:v>0.83333333333333337</c:v>
                </c:pt>
                <c:pt idx="3">
                  <c:v>1.25</c:v>
                </c:pt>
                <c:pt idx="4">
                  <c:v>1.6666666666666667</c:v>
                </c:pt>
                <c:pt idx="5">
                  <c:v>2.0833333333333335</c:v>
                </c:pt>
                <c:pt idx="6">
                  <c:v>2.5</c:v>
                </c:pt>
                <c:pt idx="7">
                  <c:v>2.9166666666666665</c:v>
                </c:pt>
                <c:pt idx="8">
                  <c:v>3.333333333333333</c:v>
                </c:pt>
                <c:pt idx="9">
                  <c:v>3.7499999999999996</c:v>
                </c:pt>
                <c:pt idx="10">
                  <c:v>4.1666666666666661</c:v>
                </c:pt>
                <c:pt idx="11">
                  <c:v>4.583333333333333</c:v>
                </c:pt>
                <c:pt idx="12">
                  <c:v>5</c:v>
                </c:pt>
                <c:pt idx="13">
                  <c:v>5.416666666666667</c:v>
                </c:pt>
                <c:pt idx="14">
                  <c:v>5.8333333333333339</c:v>
                </c:pt>
                <c:pt idx="15">
                  <c:v>6.2500000000000009</c:v>
                </c:pt>
                <c:pt idx="16">
                  <c:v>6.6666666666666679</c:v>
                </c:pt>
                <c:pt idx="17">
                  <c:v>7.0833333333333348</c:v>
                </c:pt>
                <c:pt idx="18">
                  <c:v>7.5000000000000018</c:v>
                </c:pt>
                <c:pt idx="19">
                  <c:v>7.9166666666666687</c:v>
                </c:pt>
                <c:pt idx="20">
                  <c:v>8.3333333333333357</c:v>
                </c:pt>
                <c:pt idx="21">
                  <c:v>8.7500000000000018</c:v>
                </c:pt>
                <c:pt idx="22">
                  <c:v>9.1666666666666679</c:v>
                </c:pt>
                <c:pt idx="23">
                  <c:v>9.5833333333333339</c:v>
                </c:pt>
                <c:pt idx="24">
                  <c:v>10</c:v>
                </c:pt>
                <c:pt idx="25">
                  <c:v>10.416666666666666</c:v>
                </c:pt>
                <c:pt idx="26">
                  <c:v>10.833333333333332</c:v>
                </c:pt>
                <c:pt idx="27">
                  <c:v>11.249999999999998</c:v>
                </c:pt>
                <c:pt idx="28">
                  <c:v>11.666666666666664</c:v>
                </c:pt>
                <c:pt idx="29">
                  <c:v>12.08333333333333</c:v>
                </c:pt>
                <c:pt idx="30">
                  <c:v>12.499999999999996</c:v>
                </c:pt>
                <c:pt idx="31">
                  <c:v>12.916666666666663</c:v>
                </c:pt>
                <c:pt idx="32">
                  <c:v>13.333333333333329</c:v>
                </c:pt>
                <c:pt idx="33">
                  <c:v>13.749999999999995</c:v>
                </c:pt>
                <c:pt idx="34">
                  <c:v>14.166666666666661</c:v>
                </c:pt>
                <c:pt idx="35">
                  <c:v>14.583333333333327</c:v>
                </c:pt>
                <c:pt idx="36">
                  <c:v>14.999999999999993</c:v>
                </c:pt>
                <c:pt idx="37">
                  <c:v>15.416666666666659</c:v>
                </c:pt>
                <c:pt idx="38">
                  <c:v>15.833333333333325</c:v>
                </c:pt>
                <c:pt idx="39">
                  <c:v>16.249999999999993</c:v>
                </c:pt>
                <c:pt idx="40">
                  <c:v>16.666666666666661</c:v>
                </c:pt>
                <c:pt idx="41">
                  <c:v>17.083333333333329</c:v>
                </c:pt>
                <c:pt idx="42">
                  <c:v>17.499999999999996</c:v>
                </c:pt>
                <c:pt idx="43">
                  <c:v>17.916666666666664</c:v>
                </c:pt>
                <c:pt idx="44">
                  <c:v>18.333333333333332</c:v>
                </c:pt>
                <c:pt idx="45">
                  <c:v>18.75</c:v>
                </c:pt>
                <c:pt idx="46">
                  <c:v>19.166666666666668</c:v>
                </c:pt>
                <c:pt idx="47">
                  <c:v>19.583333333333336</c:v>
                </c:pt>
                <c:pt idx="48">
                  <c:v>20.000000000000004</c:v>
                </c:pt>
                <c:pt idx="49">
                  <c:v>20.416666666666671</c:v>
                </c:pt>
                <c:pt idx="50">
                  <c:v>20.833333333333339</c:v>
                </c:pt>
                <c:pt idx="51">
                  <c:v>21.250000000000007</c:v>
                </c:pt>
                <c:pt idx="52">
                  <c:v>21.666666666666675</c:v>
                </c:pt>
                <c:pt idx="53">
                  <c:v>22.083333333333343</c:v>
                </c:pt>
                <c:pt idx="54">
                  <c:v>22.500000000000011</c:v>
                </c:pt>
                <c:pt idx="55">
                  <c:v>22.916666666666679</c:v>
                </c:pt>
                <c:pt idx="56">
                  <c:v>23.333333333333346</c:v>
                </c:pt>
                <c:pt idx="57">
                  <c:v>23.750000000000014</c:v>
                </c:pt>
                <c:pt idx="58">
                  <c:v>24.166666666666682</c:v>
                </c:pt>
                <c:pt idx="59">
                  <c:v>24.58333333333335</c:v>
                </c:pt>
                <c:pt idx="60">
                  <c:v>25.000000000000018</c:v>
                </c:pt>
                <c:pt idx="61">
                  <c:v>25.416666666666686</c:v>
                </c:pt>
                <c:pt idx="62">
                  <c:v>25.833333333333353</c:v>
                </c:pt>
                <c:pt idx="63">
                  <c:v>26.250000000000021</c:v>
                </c:pt>
                <c:pt idx="64">
                  <c:v>26.666666666666689</c:v>
                </c:pt>
                <c:pt idx="65">
                  <c:v>27.083333333333357</c:v>
                </c:pt>
                <c:pt idx="66">
                  <c:v>27.500000000000025</c:v>
                </c:pt>
                <c:pt idx="67">
                  <c:v>27.916666666666693</c:v>
                </c:pt>
                <c:pt idx="68">
                  <c:v>28.333333333333361</c:v>
                </c:pt>
                <c:pt idx="69">
                  <c:v>28.750000000000028</c:v>
                </c:pt>
                <c:pt idx="70">
                  <c:v>29.166666666666696</c:v>
                </c:pt>
                <c:pt idx="71">
                  <c:v>29.583333333333364</c:v>
                </c:pt>
                <c:pt idx="72">
                  <c:v>30.000000000000032</c:v>
                </c:pt>
                <c:pt idx="73">
                  <c:v>30.4166666666667</c:v>
                </c:pt>
                <c:pt idx="74">
                  <c:v>30.833333333333368</c:v>
                </c:pt>
                <c:pt idx="75">
                  <c:v>31.250000000000036</c:v>
                </c:pt>
                <c:pt idx="76">
                  <c:v>31.666666666666703</c:v>
                </c:pt>
                <c:pt idx="77">
                  <c:v>32.083333333333371</c:v>
                </c:pt>
                <c:pt idx="78">
                  <c:v>32.500000000000036</c:v>
                </c:pt>
                <c:pt idx="79">
                  <c:v>32.9166666666667</c:v>
                </c:pt>
                <c:pt idx="80">
                  <c:v>33.333333333333364</c:v>
                </c:pt>
                <c:pt idx="81">
                  <c:v>33.750000000000028</c:v>
                </c:pt>
                <c:pt idx="82">
                  <c:v>34.166666666666693</c:v>
                </c:pt>
                <c:pt idx="83">
                  <c:v>34.583333333333357</c:v>
                </c:pt>
                <c:pt idx="84">
                  <c:v>35.000000000000021</c:v>
                </c:pt>
                <c:pt idx="85">
                  <c:v>35.416666666666686</c:v>
                </c:pt>
                <c:pt idx="86">
                  <c:v>35.83333333333335</c:v>
                </c:pt>
                <c:pt idx="87">
                  <c:v>36.250000000000014</c:v>
                </c:pt>
                <c:pt idx="88">
                  <c:v>36.666666666666679</c:v>
                </c:pt>
                <c:pt idx="89">
                  <c:v>37.083333333333343</c:v>
                </c:pt>
                <c:pt idx="90">
                  <c:v>37.500000000000007</c:v>
                </c:pt>
                <c:pt idx="91">
                  <c:v>37.916666666666671</c:v>
                </c:pt>
                <c:pt idx="92">
                  <c:v>38.333333333333336</c:v>
                </c:pt>
                <c:pt idx="93">
                  <c:v>38.75</c:v>
                </c:pt>
                <c:pt idx="94">
                  <c:v>39.166666666666664</c:v>
                </c:pt>
                <c:pt idx="95">
                  <c:v>39.583333333333329</c:v>
                </c:pt>
                <c:pt idx="96">
                  <c:v>39.999999999999993</c:v>
                </c:pt>
                <c:pt idx="97">
                  <c:v>40.416666666666657</c:v>
                </c:pt>
                <c:pt idx="98">
                  <c:v>40.833333333333321</c:v>
                </c:pt>
                <c:pt idx="99">
                  <c:v>41.249999999999986</c:v>
                </c:pt>
                <c:pt idx="100">
                  <c:v>41.66666666666665</c:v>
                </c:pt>
                <c:pt idx="101">
                  <c:v>42.083333333333314</c:v>
                </c:pt>
                <c:pt idx="102">
                  <c:v>42.499999999999979</c:v>
                </c:pt>
                <c:pt idx="103">
                  <c:v>42.916666666666643</c:v>
                </c:pt>
                <c:pt idx="104">
                  <c:v>43.333333333333307</c:v>
                </c:pt>
                <c:pt idx="105">
                  <c:v>43.749999999999972</c:v>
                </c:pt>
                <c:pt idx="106">
                  <c:v>44.166666666666636</c:v>
                </c:pt>
                <c:pt idx="107">
                  <c:v>44.5833333333333</c:v>
                </c:pt>
                <c:pt idx="108">
                  <c:v>44.999999999999964</c:v>
                </c:pt>
                <c:pt idx="109">
                  <c:v>45.416666666666629</c:v>
                </c:pt>
                <c:pt idx="110">
                  <c:v>45.833333333333293</c:v>
                </c:pt>
                <c:pt idx="111">
                  <c:v>46.249999999999957</c:v>
                </c:pt>
                <c:pt idx="112">
                  <c:v>46.666666666666622</c:v>
                </c:pt>
                <c:pt idx="113">
                  <c:v>47.083333333333286</c:v>
                </c:pt>
                <c:pt idx="114">
                  <c:v>47.49999999999995</c:v>
                </c:pt>
                <c:pt idx="115">
                  <c:v>47.916666666666615</c:v>
                </c:pt>
                <c:pt idx="116">
                  <c:v>48.333333333333279</c:v>
                </c:pt>
                <c:pt idx="117">
                  <c:v>48.749999999999943</c:v>
                </c:pt>
                <c:pt idx="118">
                  <c:v>49.166666666666607</c:v>
                </c:pt>
                <c:pt idx="119">
                  <c:v>49.583333333333272</c:v>
                </c:pt>
                <c:pt idx="120">
                  <c:v>49.999999999999936</c:v>
                </c:pt>
                <c:pt idx="121">
                  <c:v>50.4166666666666</c:v>
                </c:pt>
                <c:pt idx="122">
                  <c:v>50.833333333333265</c:v>
                </c:pt>
                <c:pt idx="123">
                  <c:v>51.249999999999929</c:v>
                </c:pt>
                <c:pt idx="124">
                  <c:v>51.666666666666593</c:v>
                </c:pt>
                <c:pt idx="125">
                  <c:v>52.083333333333258</c:v>
                </c:pt>
                <c:pt idx="126">
                  <c:v>52.499999999999922</c:v>
                </c:pt>
                <c:pt idx="127">
                  <c:v>52.916666666666586</c:v>
                </c:pt>
                <c:pt idx="128">
                  <c:v>53.33333333333325</c:v>
                </c:pt>
                <c:pt idx="129">
                  <c:v>53.749999999999915</c:v>
                </c:pt>
                <c:pt idx="130">
                  <c:v>54.166666666666579</c:v>
                </c:pt>
                <c:pt idx="131">
                  <c:v>54.583333333333243</c:v>
                </c:pt>
                <c:pt idx="132">
                  <c:v>54.999999999999908</c:v>
                </c:pt>
                <c:pt idx="133">
                  <c:v>55.416666666666572</c:v>
                </c:pt>
                <c:pt idx="134">
                  <c:v>55.833333333333236</c:v>
                </c:pt>
                <c:pt idx="135">
                  <c:v>56.249999999999901</c:v>
                </c:pt>
                <c:pt idx="136">
                  <c:v>56.666666666666565</c:v>
                </c:pt>
                <c:pt idx="137">
                  <c:v>57.083333333333229</c:v>
                </c:pt>
                <c:pt idx="138">
                  <c:v>57.499999999999893</c:v>
                </c:pt>
                <c:pt idx="139">
                  <c:v>57.916666666666558</c:v>
                </c:pt>
                <c:pt idx="140">
                  <c:v>58.333333333333222</c:v>
                </c:pt>
                <c:pt idx="141">
                  <c:v>58.749999999999886</c:v>
                </c:pt>
                <c:pt idx="142">
                  <c:v>59.166666666666551</c:v>
                </c:pt>
                <c:pt idx="143">
                  <c:v>59.583333333333215</c:v>
                </c:pt>
                <c:pt idx="144">
                  <c:v>59.999999999999879</c:v>
                </c:pt>
                <c:pt idx="145">
                  <c:v>60.416666666666544</c:v>
                </c:pt>
                <c:pt idx="146">
                  <c:v>60.833333333333208</c:v>
                </c:pt>
                <c:pt idx="147">
                  <c:v>61.249999999999872</c:v>
                </c:pt>
                <c:pt idx="148">
                  <c:v>61.666666666666536</c:v>
                </c:pt>
                <c:pt idx="149">
                  <c:v>62.083333333333201</c:v>
                </c:pt>
                <c:pt idx="150">
                  <c:v>62.499999999999865</c:v>
                </c:pt>
                <c:pt idx="151">
                  <c:v>62.916666666666529</c:v>
                </c:pt>
                <c:pt idx="152">
                  <c:v>63.333333333333194</c:v>
                </c:pt>
                <c:pt idx="153">
                  <c:v>63.749999999999858</c:v>
                </c:pt>
                <c:pt idx="154">
                  <c:v>64.166666666666529</c:v>
                </c:pt>
                <c:pt idx="155">
                  <c:v>64.583333333333201</c:v>
                </c:pt>
                <c:pt idx="156">
                  <c:v>64.999999999999872</c:v>
                </c:pt>
                <c:pt idx="157">
                  <c:v>65.416666666666544</c:v>
                </c:pt>
                <c:pt idx="158">
                  <c:v>65.833333333333215</c:v>
                </c:pt>
                <c:pt idx="159">
                  <c:v>66.249999999999886</c:v>
                </c:pt>
                <c:pt idx="160">
                  <c:v>66.666666666666558</c:v>
                </c:pt>
                <c:pt idx="161">
                  <c:v>67.083333333333229</c:v>
                </c:pt>
                <c:pt idx="162">
                  <c:v>67.499999999999901</c:v>
                </c:pt>
                <c:pt idx="163">
                  <c:v>67.916666666666572</c:v>
                </c:pt>
                <c:pt idx="164">
                  <c:v>68.333333333333243</c:v>
                </c:pt>
                <c:pt idx="165">
                  <c:v>68.749999999999915</c:v>
                </c:pt>
                <c:pt idx="166">
                  <c:v>69.166666666666586</c:v>
                </c:pt>
                <c:pt idx="167">
                  <c:v>69.583333333333258</c:v>
                </c:pt>
                <c:pt idx="168">
                  <c:v>69.999999999999929</c:v>
                </c:pt>
                <c:pt idx="169">
                  <c:v>70.4166666666666</c:v>
                </c:pt>
                <c:pt idx="170">
                  <c:v>70.833333333333272</c:v>
                </c:pt>
                <c:pt idx="171">
                  <c:v>71.249999999999943</c:v>
                </c:pt>
                <c:pt idx="172">
                  <c:v>71.666666666666615</c:v>
                </c:pt>
                <c:pt idx="173">
                  <c:v>72.083333333333286</c:v>
                </c:pt>
                <c:pt idx="174">
                  <c:v>72.499999999999957</c:v>
                </c:pt>
                <c:pt idx="175">
                  <c:v>72.916666666666629</c:v>
                </c:pt>
                <c:pt idx="176">
                  <c:v>73.3333333333333</c:v>
                </c:pt>
                <c:pt idx="177">
                  <c:v>73.749999999999972</c:v>
                </c:pt>
                <c:pt idx="178">
                  <c:v>74.166666666666643</c:v>
                </c:pt>
                <c:pt idx="179">
                  <c:v>74.583333333333314</c:v>
                </c:pt>
                <c:pt idx="180">
                  <c:v>74.999999999999986</c:v>
                </c:pt>
                <c:pt idx="181">
                  <c:v>75.416666666666657</c:v>
                </c:pt>
                <c:pt idx="182">
                  <c:v>75.833333333333329</c:v>
                </c:pt>
                <c:pt idx="183">
                  <c:v>76.25</c:v>
                </c:pt>
                <c:pt idx="184">
                  <c:v>76.666666666666671</c:v>
                </c:pt>
                <c:pt idx="185">
                  <c:v>77.083333333333343</c:v>
                </c:pt>
                <c:pt idx="186">
                  <c:v>77.500000000000014</c:v>
                </c:pt>
                <c:pt idx="187">
                  <c:v>77.916666666666686</c:v>
                </c:pt>
                <c:pt idx="188">
                  <c:v>78.333333333333357</c:v>
                </c:pt>
                <c:pt idx="189">
                  <c:v>78.750000000000028</c:v>
                </c:pt>
                <c:pt idx="190">
                  <c:v>79.1666666666667</c:v>
                </c:pt>
                <c:pt idx="191">
                  <c:v>79.583333333333371</c:v>
                </c:pt>
                <c:pt idx="192">
                  <c:v>80.000000000000043</c:v>
                </c:pt>
                <c:pt idx="193">
                  <c:v>80.416666666666714</c:v>
                </c:pt>
                <c:pt idx="194">
                  <c:v>80.833333333333385</c:v>
                </c:pt>
                <c:pt idx="195">
                  <c:v>81.250000000000057</c:v>
                </c:pt>
                <c:pt idx="196">
                  <c:v>81.666666666666728</c:v>
                </c:pt>
                <c:pt idx="197">
                  <c:v>82.0833333333334</c:v>
                </c:pt>
                <c:pt idx="198">
                  <c:v>82.500000000000071</c:v>
                </c:pt>
                <c:pt idx="199">
                  <c:v>82.916666666666742</c:v>
                </c:pt>
                <c:pt idx="200">
                  <c:v>83.333333333333414</c:v>
                </c:pt>
                <c:pt idx="201">
                  <c:v>83.750000000000085</c:v>
                </c:pt>
                <c:pt idx="202">
                  <c:v>84.166666666666757</c:v>
                </c:pt>
                <c:pt idx="203">
                  <c:v>84.583333333333428</c:v>
                </c:pt>
                <c:pt idx="204">
                  <c:v>85.000000000000099</c:v>
                </c:pt>
                <c:pt idx="205">
                  <c:v>85.416666666666771</c:v>
                </c:pt>
                <c:pt idx="206">
                  <c:v>85.833333333333442</c:v>
                </c:pt>
                <c:pt idx="207">
                  <c:v>86.250000000000114</c:v>
                </c:pt>
                <c:pt idx="208">
                  <c:v>86.666666666666785</c:v>
                </c:pt>
                <c:pt idx="209">
                  <c:v>87.083333333333456</c:v>
                </c:pt>
                <c:pt idx="210">
                  <c:v>87.500000000000128</c:v>
                </c:pt>
                <c:pt idx="211">
                  <c:v>87.916666666666799</c:v>
                </c:pt>
                <c:pt idx="212">
                  <c:v>88.333333333333471</c:v>
                </c:pt>
                <c:pt idx="213">
                  <c:v>88.750000000000142</c:v>
                </c:pt>
                <c:pt idx="214">
                  <c:v>89.166666666666814</c:v>
                </c:pt>
                <c:pt idx="215">
                  <c:v>89.583333333333485</c:v>
                </c:pt>
                <c:pt idx="216">
                  <c:v>90.000000000000156</c:v>
                </c:pt>
                <c:pt idx="217">
                  <c:v>90.416666666666828</c:v>
                </c:pt>
                <c:pt idx="218">
                  <c:v>90.833333333333499</c:v>
                </c:pt>
                <c:pt idx="219">
                  <c:v>91.250000000000171</c:v>
                </c:pt>
                <c:pt idx="220">
                  <c:v>91.666666666666842</c:v>
                </c:pt>
                <c:pt idx="221">
                  <c:v>92.083333333333513</c:v>
                </c:pt>
                <c:pt idx="222">
                  <c:v>92.500000000000185</c:v>
                </c:pt>
                <c:pt idx="223">
                  <c:v>92.916666666666856</c:v>
                </c:pt>
                <c:pt idx="224">
                  <c:v>93.333333333333528</c:v>
                </c:pt>
                <c:pt idx="225">
                  <c:v>93.750000000000199</c:v>
                </c:pt>
                <c:pt idx="226">
                  <c:v>94.16666666666687</c:v>
                </c:pt>
                <c:pt idx="227">
                  <c:v>94.583333333333542</c:v>
                </c:pt>
                <c:pt idx="228">
                  <c:v>95.000000000000213</c:v>
                </c:pt>
                <c:pt idx="229">
                  <c:v>95.416666666666885</c:v>
                </c:pt>
                <c:pt idx="230">
                  <c:v>95.833333333333556</c:v>
                </c:pt>
                <c:pt idx="231">
                  <c:v>96.250000000000227</c:v>
                </c:pt>
                <c:pt idx="232">
                  <c:v>96.666666666666899</c:v>
                </c:pt>
                <c:pt idx="233">
                  <c:v>97.08333333333357</c:v>
                </c:pt>
                <c:pt idx="234">
                  <c:v>97.500000000000242</c:v>
                </c:pt>
                <c:pt idx="235">
                  <c:v>97.916666666666913</c:v>
                </c:pt>
                <c:pt idx="236">
                  <c:v>98.333333333333584</c:v>
                </c:pt>
                <c:pt idx="237">
                  <c:v>98.750000000000256</c:v>
                </c:pt>
                <c:pt idx="238">
                  <c:v>99.166666666666927</c:v>
                </c:pt>
                <c:pt idx="239">
                  <c:v>99.583333333333599</c:v>
                </c:pt>
                <c:pt idx="240">
                  <c:v>100.00000000000027</c:v>
                </c:pt>
                <c:pt idx="241">
                  <c:v>100.41666666666694</c:v>
                </c:pt>
                <c:pt idx="242">
                  <c:v>100.83333333333361</c:v>
                </c:pt>
                <c:pt idx="243">
                  <c:v>101.25000000000028</c:v>
                </c:pt>
                <c:pt idx="244">
                  <c:v>101.66666666666696</c:v>
                </c:pt>
                <c:pt idx="245">
                  <c:v>102.08333333333363</c:v>
                </c:pt>
                <c:pt idx="246">
                  <c:v>102.5000000000003</c:v>
                </c:pt>
                <c:pt idx="247">
                  <c:v>102.91666666666697</c:v>
                </c:pt>
                <c:pt idx="248">
                  <c:v>103.33333333333364</c:v>
                </c:pt>
                <c:pt idx="249">
                  <c:v>103.75000000000031</c:v>
                </c:pt>
                <c:pt idx="250">
                  <c:v>104.16666666666698</c:v>
                </c:pt>
                <c:pt idx="251">
                  <c:v>104.58333333333366</c:v>
                </c:pt>
                <c:pt idx="252">
                  <c:v>105.00000000000033</c:v>
                </c:pt>
                <c:pt idx="253">
                  <c:v>105.416666666667</c:v>
                </c:pt>
                <c:pt idx="254">
                  <c:v>105.83333333333367</c:v>
                </c:pt>
                <c:pt idx="255">
                  <c:v>106.25000000000034</c:v>
                </c:pt>
                <c:pt idx="256">
                  <c:v>106.66666666666701</c:v>
                </c:pt>
                <c:pt idx="257">
                  <c:v>107.08333333333368</c:v>
                </c:pt>
                <c:pt idx="258">
                  <c:v>107.50000000000036</c:v>
                </c:pt>
                <c:pt idx="259">
                  <c:v>107.91666666666703</c:v>
                </c:pt>
                <c:pt idx="260">
                  <c:v>108.3333333333337</c:v>
                </c:pt>
                <c:pt idx="261">
                  <c:v>108.75000000000037</c:v>
                </c:pt>
                <c:pt idx="262">
                  <c:v>109.16666666666704</c:v>
                </c:pt>
                <c:pt idx="263">
                  <c:v>109.58333333333371</c:v>
                </c:pt>
                <c:pt idx="264">
                  <c:v>110.00000000000038</c:v>
                </c:pt>
                <c:pt idx="265">
                  <c:v>110.41666666666706</c:v>
                </c:pt>
                <c:pt idx="266">
                  <c:v>110.83333333333373</c:v>
                </c:pt>
                <c:pt idx="267">
                  <c:v>111.2500000000004</c:v>
                </c:pt>
                <c:pt idx="268">
                  <c:v>111.66666666666707</c:v>
                </c:pt>
                <c:pt idx="269">
                  <c:v>112.08333333333374</c:v>
                </c:pt>
                <c:pt idx="270">
                  <c:v>112.50000000000041</c:v>
                </c:pt>
                <c:pt idx="271">
                  <c:v>112.91666666666708</c:v>
                </c:pt>
                <c:pt idx="272">
                  <c:v>113.33333333333375</c:v>
                </c:pt>
                <c:pt idx="273">
                  <c:v>113.75000000000043</c:v>
                </c:pt>
                <c:pt idx="274">
                  <c:v>114.1666666666671</c:v>
                </c:pt>
                <c:pt idx="275">
                  <c:v>114.58333333333377</c:v>
                </c:pt>
                <c:pt idx="276">
                  <c:v>115.00000000000044</c:v>
                </c:pt>
                <c:pt idx="277">
                  <c:v>115.41666666666711</c:v>
                </c:pt>
                <c:pt idx="278">
                  <c:v>115.83333333333378</c:v>
                </c:pt>
                <c:pt idx="279">
                  <c:v>116.25000000000045</c:v>
                </c:pt>
                <c:pt idx="280">
                  <c:v>116.66666666666713</c:v>
                </c:pt>
                <c:pt idx="281">
                  <c:v>117.0833333333338</c:v>
                </c:pt>
                <c:pt idx="282">
                  <c:v>117.50000000000047</c:v>
                </c:pt>
                <c:pt idx="283">
                  <c:v>117.91666666666714</c:v>
                </c:pt>
                <c:pt idx="284">
                  <c:v>118.33333333333381</c:v>
                </c:pt>
                <c:pt idx="285">
                  <c:v>118.75000000000048</c:v>
                </c:pt>
                <c:pt idx="286">
                  <c:v>119.16666666666715</c:v>
                </c:pt>
                <c:pt idx="287">
                  <c:v>119.58333333333383</c:v>
                </c:pt>
                <c:pt idx="288">
                  <c:v>120.0000000000005</c:v>
                </c:pt>
                <c:pt idx="289">
                  <c:v>120.41666666666717</c:v>
                </c:pt>
                <c:pt idx="290">
                  <c:v>120.83333333333384</c:v>
                </c:pt>
                <c:pt idx="291">
                  <c:v>121.25000000000051</c:v>
                </c:pt>
                <c:pt idx="292">
                  <c:v>121.66666666666718</c:v>
                </c:pt>
                <c:pt idx="293">
                  <c:v>122.08333333333385</c:v>
                </c:pt>
                <c:pt idx="294">
                  <c:v>122.50000000000053</c:v>
                </c:pt>
                <c:pt idx="295">
                  <c:v>122.9166666666672</c:v>
                </c:pt>
                <c:pt idx="296">
                  <c:v>123.33333333333387</c:v>
                </c:pt>
                <c:pt idx="297">
                  <c:v>123.75000000000054</c:v>
                </c:pt>
                <c:pt idx="298">
                  <c:v>124.16666666666721</c:v>
                </c:pt>
                <c:pt idx="299">
                  <c:v>124.58333333333388</c:v>
                </c:pt>
                <c:pt idx="300">
                  <c:v>125.00000000000055</c:v>
                </c:pt>
                <c:pt idx="301">
                  <c:v>125.41666666666723</c:v>
                </c:pt>
                <c:pt idx="302">
                  <c:v>125.8333333333339</c:v>
                </c:pt>
                <c:pt idx="303">
                  <c:v>126.25000000000057</c:v>
                </c:pt>
                <c:pt idx="304">
                  <c:v>126.66666666666724</c:v>
                </c:pt>
                <c:pt idx="305">
                  <c:v>127.08333333333391</c:v>
                </c:pt>
                <c:pt idx="306">
                  <c:v>127.50000000000058</c:v>
                </c:pt>
                <c:pt idx="307">
                  <c:v>127.91666666666725</c:v>
                </c:pt>
                <c:pt idx="308">
                  <c:v>128.33333333333391</c:v>
                </c:pt>
                <c:pt idx="309">
                  <c:v>128.75000000000057</c:v>
                </c:pt>
                <c:pt idx="310">
                  <c:v>129.16666666666723</c:v>
                </c:pt>
                <c:pt idx="311">
                  <c:v>129.58333333333388</c:v>
                </c:pt>
                <c:pt idx="312">
                  <c:v>130.00000000000054</c:v>
                </c:pt>
                <c:pt idx="313">
                  <c:v>130.4166666666672</c:v>
                </c:pt>
                <c:pt idx="314">
                  <c:v>130.83333333333385</c:v>
                </c:pt>
                <c:pt idx="315">
                  <c:v>131.25000000000051</c:v>
                </c:pt>
                <c:pt idx="316">
                  <c:v>131.66666666666717</c:v>
                </c:pt>
                <c:pt idx="317">
                  <c:v>132.08333333333383</c:v>
                </c:pt>
                <c:pt idx="318">
                  <c:v>132.50000000000048</c:v>
                </c:pt>
                <c:pt idx="319">
                  <c:v>132.91666666666714</c:v>
                </c:pt>
                <c:pt idx="320">
                  <c:v>133.3333333333338</c:v>
                </c:pt>
                <c:pt idx="321">
                  <c:v>133.75000000000045</c:v>
                </c:pt>
                <c:pt idx="322">
                  <c:v>134.16666666666711</c:v>
                </c:pt>
                <c:pt idx="323">
                  <c:v>134.58333333333377</c:v>
                </c:pt>
                <c:pt idx="324">
                  <c:v>135.00000000000043</c:v>
                </c:pt>
                <c:pt idx="325">
                  <c:v>135.41666666666708</c:v>
                </c:pt>
                <c:pt idx="326">
                  <c:v>135.83333333333374</c:v>
                </c:pt>
                <c:pt idx="327">
                  <c:v>136.2500000000004</c:v>
                </c:pt>
                <c:pt idx="328">
                  <c:v>136.66666666666706</c:v>
                </c:pt>
                <c:pt idx="329">
                  <c:v>137.08333333333371</c:v>
                </c:pt>
                <c:pt idx="330">
                  <c:v>137.50000000000037</c:v>
                </c:pt>
                <c:pt idx="331">
                  <c:v>137.91666666666703</c:v>
                </c:pt>
                <c:pt idx="332">
                  <c:v>138.33333333333368</c:v>
                </c:pt>
                <c:pt idx="333">
                  <c:v>138.75000000000034</c:v>
                </c:pt>
                <c:pt idx="334">
                  <c:v>139.166666666667</c:v>
                </c:pt>
                <c:pt idx="335">
                  <c:v>139.58333333333366</c:v>
                </c:pt>
                <c:pt idx="336">
                  <c:v>140.00000000000031</c:v>
                </c:pt>
                <c:pt idx="337">
                  <c:v>140.41666666666697</c:v>
                </c:pt>
                <c:pt idx="338">
                  <c:v>140.83333333333363</c:v>
                </c:pt>
                <c:pt idx="339">
                  <c:v>141.25000000000028</c:v>
                </c:pt>
                <c:pt idx="340">
                  <c:v>141.66666666666694</c:v>
                </c:pt>
                <c:pt idx="341">
                  <c:v>142.0833333333336</c:v>
                </c:pt>
                <c:pt idx="342">
                  <c:v>142.50000000000026</c:v>
                </c:pt>
                <c:pt idx="343">
                  <c:v>142.91666666666691</c:v>
                </c:pt>
                <c:pt idx="344">
                  <c:v>143.33333333333357</c:v>
                </c:pt>
                <c:pt idx="345">
                  <c:v>143.75000000000023</c:v>
                </c:pt>
                <c:pt idx="346">
                  <c:v>144.16666666666688</c:v>
                </c:pt>
                <c:pt idx="347">
                  <c:v>144.58333333333354</c:v>
                </c:pt>
                <c:pt idx="348">
                  <c:v>145.0000000000002</c:v>
                </c:pt>
                <c:pt idx="349">
                  <c:v>145.41666666666686</c:v>
                </c:pt>
                <c:pt idx="350">
                  <c:v>145.83333333333351</c:v>
                </c:pt>
                <c:pt idx="351">
                  <c:v>146.25000000000017</c:v>
                </c:pt>
                <c:pt idx="352">
                  <c:v>146.66666666666683</c:v>
                </c:pt>
                <c:pt idx="353">
                  <c:v>147.08333333333348</c:v>
                </c:pt>
                <c:pt idx="354">
                  <c:v>147.50000000000014</c:v>
                </c:pt>
                <c:pt idx="355">
                  <c:v>147.9166666666668</c:v>
                </c:pt>
                <c:pt idx="356">
                  <c:v>148.33333333333346</c:v>
                </c:pt>
                <c:pt idx="357">
                  <c:v>148.75000000000011</c:v>
                </c:pt>
                <c:pt idx="358">
                  <c:v>149.16666666666677</c:v>
                </c:pt>
                <c:pt idx="359">
                  <c:v>149.58333333333343</c:v>
                </c:pt>
                <c:pt idx="360">
                  <c:v>150.00000000000009</c:v>
                </c:pt>
                <c:pt idx="361">
                  <c:v>150.41666666666674</c:v>
                </c:pt>
                <c:pt idx="362">
                  <c:v>150.8333333333334</c:v>
                </c:pt>
                <c:pt idx="363">
                  <c:v>151.25000000000006</c:v>
                </c:pt>
                <c:pt idx="364">
                  <c:v>151.66666666666671</c:v>
                </c:pt>
                <c:pt idx="365">
                  <c:v>152.08333333333337</c:v>
                </c:pt>
                <c:pt idx="366">
                  <c:v>152.50000000000003</c:v>
                </c:pt>
                <c:pt idx="367">
                  <c:v>152.91666666666669</c:v>
                </c:pt>
                <c:pt idx="368">
                  <c:v>153.33333333333334</c:v>
                </c:pt>
                <c:pt idx="369">
                  <c:v>153.75</c:v>
                </c:pt>
                <c:pt idx="370">
                  <c:v>154.16666666666666</c:v>
                </c:pt>
                <c:pt idx="371">
                  <c:v>154.58333333333331</c:v>
                </c:pt>
                <c:pt idx="372">
                  <c:v>154.99999999999997</c:v>
                </c:pt>
                <c:pt idx="373">
                  <c:v>155.41666666666663</c:v>
                </c:pt>
                <c:pt idx="374">
                  <c:v>155.83333333333329</c:v>
                </c:pt>
                <c:pt idx="375">
                  <c:v>156.24999999999994</c:v>
                </c:pt>
                <c:pt idx="376">
                  <c:v>156.6666666666666</c:v>
                </c:pt>
                <c:pt idx="377">
                  <c:v>157.08333333333326</c:v>
                </c:pt>
                <c:pt idx="378">
                  <c:v>157.49999999999991</c:v>
                </c:pt>
                <c:pt idx="379">
                  <c:v>157.91666666666657</c:v>
                </c:pt>
                <c:pt idx="380">
                  <c:v>158.33333333333323</c:v>
                </c:pt>
                <c:pt idx="381">
                  <c:v>158.74999999999989</c:v>
                </c:pt>
                <c:pt idx="382">
                  <c:v>159.16666666666654</c:v>
                </c:pt>
                <c:pt idx="383">
                  <c:v>159.5833333333332</c:v>
                </c:pt>
                <c:pt idx="384">
                  <c:v>159.99999999999986</c:v>
                </c:pt>
                <c:pt idx="385">
                  <c:v>160.41666666666652</c:v>
                </c:pt>
                <c:pt idx="386">
                  <c:v>160.83333333333317</c:v>
                </c:pt>
                <c:pt idx="387">
                  <c:v>161.24999999999983</c:v>
                </c:pt>
                <c:pt idx="388">
                  <c:v>161.66666666666649</c:v>
                </c:pt>
                <c:pt idx="389">
                  <c:v>162.08333333333314</c:v>
                </c:pt>
                <c:pt idx="390">
                  <c:v>162.4999999999998</c:v>
                </c:pt>
                <c:pt idx="391">
                  <c:v>162.91666666666646</c:v>
                </c:pt>
                <c:pt idx="392">
                  <c:v>163.33333333333312</c:v>
                </c:pt>
                <c:pt idx="393">
                  <c:v>163.74999999999977</c:v>
                </c:pt>
                <c:pt idx="394">
                  <c:v>164.16666666666643</c:v>
                </c:pt>
                <c:pt idx="395">
                  <c:v>164.58333333333309</c:v>
                </c:pt>
                <c:pt idx="396">
                  <c:v>164.99999999999974</c:v>
                </c:pt>
                <c:pt idx="397">
                  <c:v>165.4166666666664</c:v>
                </c:pt>
                <c:pt idx="398">
                  <c:v>165.83333333333306</c:v>
                </c:pt>
                <c:pt idx="399">
                  <c:v>166.24999999999972</c:v>
                </c:pt>
                <c:pt idx="400">
                  <c:v>166.66666666666637</c:v>
                </c:pt>
                <c:pt idx="401">
                  <c:v>167.08333333333303</c:v>
                </c:pt>
                <c:pt idx="402">
                  <c:v>167.49999999999969</c:v>
                </c:pt>
                <c:pt idx="403">
                  <c:v>167.91666666666634</c:v>
                </c:pt>
                <c:pt idx="404">
                  <c:v>168.333333333333</c:v>
                </c:pt>
                <c:pt idx="405">
                  <c:v>168.74999999999966</c:v>
                </c:pt>
                <c:pt idx="406">
                  <c:v>169.16666666666632</c:v>
                </c:pt>
                <c:pt idx="407">
                  <c:v>169.58333333333297</c:v>
                </c:pt>
                <c:pt idx="408">
                  <c:v>169.99999999999963</c:v>
                </c:pt>
                <c:pt idx="409">
                  <c:v>170.41666666666629</c:v>
                </c:pt>
                <c:pt idx="410">
                  <c:v>170.83333333333294</c:v>
                </c:pt>
                <c:pt idx="411">
                  <c:v>171.2499999999996</c:v>
                </c:pt>
                <c:pt idx="412">
                  <c:v>171.66666666666626</c:v>
                </c:pt>
                <c:pt idx="413">
                  <c:v>172.08333333333292</c:v>
                </c:pt>
                <c:pt idx="414">
                  <c:v>172.49999999999957</c:v>
                </c:pt>
                <c:pt idx="415">
                  <c:v>172.91666666666623</c:v>
                </c:pt>
                <c:pt idx="416">
                  <c:v>173.33333333333289</c:v>
                </c:pt>
                <c:pt idx="417">
                  <c:v>173.74999999999955</c:v>
                </c:pt>
                <c:pt idx="418">
                  <c:v>174.1666666666662</c:v>
                </c:pt>
                <c:pt idx="419">
                  <c:v>174.58333333333286</c:v>
                </c:pt>
                <c:pt idx="420">
                  <c:v>174.99999999999952</c:v>
                </c:pt>
                <c:pt idx="421">
                  <c:v>175.41666666666617</c:v>
                </c:pt>
                <c:pt idx="422">
                  <c:v>175.83333333333283</c:v>
                </c:pt>
                <c:pt idx="423">
                  <c:v>176.24999999999949</c:v>
                </c:pt>
                <c:pt idx="424">
                  <c:v>176.66666666666615</c:v>
                </c:pt>
                <c:pt idx="425">
                  <c:v>177.0833333333328</c:v>
                </c:pt>
                <c:pt idx="426">
                  <c:v>177.49999999999946</c:v>
                </c:pt>
                <c:pt idx="427">
                  <c:v>177.91666666666612</c:v>
                </c:pt>
                <c:pt idx="428">
                  <c:v>178.33333333333277</c:v>
                </c:pt>
                <c:pt idx="429">
                  <c:v>178.74999999999943</c:v>
                </c:pt>
                <c:pt idx="430">
                  <c:v>179.16666666666609</c:v>
                </c:pt>
                <c:pt idx="431">
                  <c:v>179.58333333333275</c:v>
                </c:pt>
                <c:pt idx="432">
                  <c:v>179.9999999999994</c:v>
                </c:pt>
                <c:pt idx="433">
                  <c:v>180.41666666666606</c:v>
                </c:pt>
                <c:pt idx="434">
                  <c:v>180.83333333333272</c:v>
                </c:pt>
                <c:pt idx="435">
                  <c:v>181.24999999999937</c:v>
                </c:pt>
                <c:pt idx="436">
                  <c:v>181.66666666666603</c:v>
                </c:pt>
                <c:pt idx="437">
                  <c:v>182.08333333333269</c:v>
                </c:pt>
                <c:pt idx="438">
                  <c:v>182.49999999999935</c:v>
                </c:pt>
                <c:pt idx="439">
                  <c:v>182.916666666666</c:v>
                </c:pt>
                <c:pt idx="440">
                  <c:v>183.33333333333266</c:v>
                </c:pt>
                <c:pt idx="441">
                  <c:v>183.74999999999932</c:v>
                </c:pt>
                <c:pt idx="442">
                  <c:v>184.16666666666598</c:v>
                </c:pt>
                <c:pt idx="443">
                  <c:v>184.58333333333263</c:v>
                </c:pt>
                <c:pt idx="444">
                  <c:v>184.99999999999929</c:v>
                </c:pt>
                <c:pt idx="445">
                  <c:v>185.41666666666595</c:v>
                </c:pt>
                <c:pt idx="446">
                  <c:v>185.8333333333326</c:v>
                </c:pt>
                <c:pt idx="447">
                  <c:v>186.24999999999926</c:v>
                </c:pt>
                <c:pt idx="448">
                  <c:v>186.66666666666592</c:v>
                </c:pt>
                <c:pt idx="449">
                  <c:v>187.08333333333258</c:v>
                </c:pt>
                <c:pt idx="450">
                  <c:v>187.49999999999923</c:v>
                </c:pt>
                <c:pt idx="451">
                  <c:v>187.91666666666589</c:v>
                </c:pt>
                <c:pt idx="452">
                  <c:v>188.33333333333255</c:v>
                </c:pt>
                <c:pt idx="453">
                  <c:v>188.7499999999992</c:v>
                </c:pt>
                <c:pt idx="454">
                  <c:v>189.16666666666586</c:v>
                </c:pt>
                <c:pt idx="455">
                  <c:v>189.58333333333252</c:v>
                </c:pt>
                <c:pt idx="456">
                  <c:v>189.99999999999918</c:v>
                </c:pt>
                <c:pt idx="457">
                  <c:v>190.41666666666583</c:v>
                </c:pt>
                <c:pt idx="458">
                  <c:v>190.83333333333249</c:v>
                </c:pt>
                <c:pt idx="459">
                  <c:v>191.24999999999915</c:v>
                </c:pt>
                <c:pt idx="460">
                  <c:v>191.6666666666658</c:v>
                </c:pt>
                <c:pt idx="461">
                  <c:v>192.08333333333246</c:v>
                </c:pt>
                <c:pt idx="462">
                  <c:v>192.49999999999912</c:v>
                </c:pt>
                <c:pt idx="463">
                  <c:v>192.91666666666578</c:v>
                </c:pt>
                <c:pt idx="464">
                  <c:v>193.33333333333243</c:v>
                </c:pt>
                <c:pt idx="465">
                  <c:v>193.74999999999909</c:v>
                </c:pt>
                <c:pt idx="466">
                  <c:v>194.16666666666575</c:v>
                </c:pt>
                <c:pt idx="467">
                  <c:v>194.5833333333324</c:v>
                </c:pt>
                <c:pt idx="468">
                  <c:v>194.99999999999906</c:v>
                </c:pt>
                <c:pt idx="469">
                  <c:v>195.41666666666572</c:v>
                </c:pt>
                <c:pt idx="470">
                  <c:v>195.83333333333238</c:v>
                </c:pt>
                <c:pt idx="471">
                  <c:v>196.24999999999903</c:v>
                </c:pt>
                <c:pt idx="472">
                  <c:v>196.66666666666569</c:v>
                </c:pt>
                <c:pt idx="473">
                  <c:v>197.08333333333235</c:v>
                </c:pt>
                <c:pt idx="474">
                  <c:v>197.49999999999901</c:v>
                </c:pt>
                <c:pt idx="475">
                  <c:v>197.91666666666566</c:v>
                </c:pt>
                <c:pt idx="476">
                  <c:v>198.33333333333232</c:v>
                </c:pt>
                <c:pt idx="477">
                  <c:v>198.74999999999898</c:v>
                </c:pt>
                <c:pt idx="478">
                  <c:v>199.16666666666563</c:v>
                </c:pt>
                <c:pt idx="479">
                  <c:v>199.58333333333229</c:v>
                </c:pt>
                <c:pt idx="480">
                  <c:v>199.99999999999895</c:v>
                </c:pt>
                <c:pt idx="481">
                  <c:v>200.41666666666561</c:v>
                </c:pt>
                <c:pt idx="482">
                  <c:v>200.83333333333226</c:v>
                </c:pt>
                <c:pt idx="483">
                  <c:v>201.24999999999892</c:v>
                </c:pt>
                <c:pt idx="484">
                  <c:v>201.66666666666558</c:v>
                </c:pt>
                <c:pt idx="485">
                  <c:v>202.08333333333223</c:v>
                </c:pt>
                <c:pt idx="486">
                  <c:v>202.49999999999889</c:v>
                </c:pt>
                <c:pt idx="487">
                  <c:v>202.91666666666555</c:v>
                </c:pt>
                <c:pt idx="488">
                  <c:v>203.33333333333221</c:v>
                </c:pt>
                <c:pt idx="489">
                  <c:v>203.74999999999886</c:v>
                </c:pt>
                <c:pt idx="490">
                  <c:v>204.16666666666552</c:v>
                </c:pt>
                <c:pt idx="491">
                  <c:v>204.58333333333218</c:v>
                </c:pt>
                <c:pt idx="492">
                  <c:v>204.99999999999883</c:v>
                </c:pt>
                <c:pt idx="493">
                  <c:v>205.41666666666549</c:v>
                </c:pt>
                <c:pt idx="494">
                  <c:v>205.83333333333215</c:v>
                </c:pt>
                <c:pt idx="495">
                  <c:v>206.24999999999881</c:v>
                </c:pt>
                <c:pt idx="496">
                  <c:v>206.66666666666546</c:v>
                </c:pt>
                <c:pt idx="497">
                  <c:v>207.08333333333212</c:v>
                </c:pt>
                <c:pt idx="498">
                  <c:v>207.49999999999878</c:v>
                </c:pt>
                <c:pt idx="499">
                  <c:v>207.91666666666544</c:v>
                </c:pt>
                <c:pt idx="500">
                  <c:v>208.33333333333209</c:v>
                </c:pt>
                <c:pt idx="501">
                  <c:v>208.74999999999875</c:v>
                </c:pt>
                <c:pt idx="502">
                  <c:v>209.16666666666541</c:v>
                </c:pt>
                <c:pt idx="503">
                  <c:v>209.58333333333206</c:v>
                </c:pt>
                <c:pt idx="504">
                  <c:v>209.99999999999872</c:v>
                </c:pt>
                <c:pt idx="505">
                  <c:v>210.41666666666538</c:v>
                </c:pt>
                <c:pt idx="506">
                  <c:v>210.83333333333204</c:v>
                </c:pt>
                <c:pt idx="507">
                  <c:v>211.24999999999869</c:v>
                </c:pt>
                <c:pt idx="508">
                  <c:v>211.66666666666535</c:v>
                </c:pt>
                <c:pt idx="509">
                  <c:v>212.08333333333201</c:v>
                </c:pt>
                <c:pt idx="510">
                  <c:v>212.49999999999866</c:v>
                </c:pt>
                <c:pt idx="511">
                  <c:v>212.91666666666532</c:v>
                </c:pt>
                <c:pt idx="512">
                  <c:v>213.33333333333198</c:v>
                </c:pt>
                <c:pt idx="513">
                  <c:v>213.74999999999864</c:v>
                </c:pt>
                <c:pt idx="514">
                  <c:v>214.16666666666529</c:v>
                </c:pt>
                <c:pt idx="515">
                  <c:v>214.58333333333195</c:v>
                </c:pt>
                <c:pt idx="516">
                  <c:v>214.99999999999861</c:v>
                </c:pt>
                <c:pt idx="517">
                  <c:v>215.41666666666526</c:v>
                </c:pt>
                <c:pt idx="518">
                  <c:v>215.83333333333192</c:v>
                </c:pt>
                <c:pt idx="519">
                  <c:v>216.24999999999858</c:v>
                </c:pt>
                <c:pt idx="520">
                  <c:v>216.66666666666524</c:v>
                </c:pt>
                <c:pt idx="521">
                  <c:v>217.08333333333189</c:v>
                </c:pt>
                <c:pt idx="522">
                  <c:v>217.49999999999855</c:v>
                </c:pt>
                <c:pt idx="523">
                  <c:v>217.91666666666521</c:v>
                </c:pt>
                <c:pt idx="524">
                  <c:v>218.33333333333186</c:v>
                </c:pt>
                <c:pt idx="525">
                  <c:v>218.74999999999852</c:v>
                </c:pt>
                <c:pt idx="526">
                  <c:v>219.16666666666518</c:v>
                </c:pt>
                <c:pt idx="527">
                  <c:v>219.58333333333184</c:v>
                </c:pt>
                <c:pt idx="528">
                  <c:v>219.99999999999849</c:v>
                </c:pt>
                <c:pt idx="529">
                  <c:v>220.41666666666515</c:v>
                </c:pt>
                <c:pt idx="530">
                  <c:v>220.83333333333181</c:v>
                </c:pt>
                <c:pt idx="531">
                  <c:v>221.24999999999847</c:v>
                </c:pt>
                <c:pt idx="532">
                  <c:v>221.66666666666512</c:v>
                </c:pt>
                <c:pt idx="533">
                  <c:v>222.08333333333178</c:v>
                </c:pt>
                <c:pt idx="534">
                  <c:v>222.49999999999844</c:v>
                </c:pt>
                <c:pt idx="535">
                  <c:v>222.91666666666509</c:v>
                </c:pt>
                <c:pt idx="536">
                  <c:v>223.33333333333175</c:v>
                </c:pt>
                <c:pt idx="537">
                  <c:v>223.74999999999841</c:v>
                </c:pt>
                <c:pt idx="538">
                  <c:v>224.16666666666507</c:v>
                </c:pt>
                <c:pt idx="539">
                  <c:v>224.58333333333172</c:v>
                </c:pt>
                <c:pt idx="540">
                  <c:v>224.99999999999838</c:v>
                </c:pt>
                <c:pt idx="541">
                  <c:v>225.41666666666504</c:v>
                </c:pt>
                <c:pt idx="542">
                  <c:v>225.83333333333169</c:v>
                </c:pt>
                <c:pt idx="543">
                  <c:v>226.24999999999835</c:v>
                </c:pt>
                <c:pt idx="544">
                  <c:v>226.66666666666501</c:v>
                </c:pt>
                <c:pt idx="545">
                  <c:v>227.08333333333167</c:v>
                </c:pt>
                <c:pt idx="546">
                  <c:v>227.49999999999832</c:v>
                </c:pt>
                <c:pt idx="547">
                  <c:v>227.91666666666498</c:v>
                </c:pt>
                <c:pt idx="548">
                  <c:v>228.33333333333164</c:v>
                </c:pt>
                <c:pt idx="549">
                  <c:v>228.74999999999829</c:v>
                </c:pt>
                <c:pt idx="550">
                  <c:v>229.16666666666495</c:v>
                </c:pt>
                <c:pt idx="551">
                  <c:v>229.58333333333161</c:v>
                </c:pt>
                <c:pt idx="552">
                  <c:v>229.99999999999827</c:v>
                </c:pt>
                <c:pt idx="553">
                  <c:v>230.41666666666492</c:v>
                </c:pt>
                <c:pt idx="554">
                  <c:v>230.83333333333158</c:v>
                </c:pt>
                <c:pt idx="555">
                  <c:v>231.24999999999824</c:v>
                </c:pt>
                <c:pt idx="556">
                  <c:v>231.6666666666649</c:v>
                </c:pt>
                <c:pt idx="557">
                  <c:v>232.08333333333155</c:v>
                </c:pt>
                <c:pt idx="558">
                  <c:v>232.49999999999821</c:v>
                </c:pt>
                <c:pt idx="559">
                  <c:v>232.91666666666487</c:v>
                </c:pt>
                <c:pt idx="560">
                  <c:v>233.33333333333152</c:v>
                </c:pt>
                <c:pt idx="561">
                  <c:v>233.74999999999818</c:v>
                </c:pt>
                <c:pt idx="562">
                  <c:v>234.16666666666484</c:v>
                </c:pt>
                <c:pt idx="563">
                  <c:v>234.5833333333315</c:v>
                </c:pt>
                <c:pt idx="564">
                  <c:v>234.99999999999815</c:v>
                </c:pt>
                <c:pt idx="565">
                  <c:v>235.41666666666481</c:v>
                </c:pt>
                <c:pt idx="566">
                  <c:v>235.83333333333147</c:v>
                </c:pt>
                <c:pt idx="567">
                  <c:v>236.24999999999812</c:v>
                </c:pt>
                <c:pt idx="568">
                  <c:v>236.66666666666478</c:v>
                </c:pt>
                <c:pt idx="569">
                  <c:v>237.08333333333144</c:v>
                </c:pt>
                <c:pt idx="570">
                  <c:v>237.4999999999981</c:v>
                </c:pt>
                <c:pt idx="571">
                  <c:v>237.91666666666475</c:v>
                </c:pt>
                <c:pt idx="572">
                  <c:v>238.33333333333141</c:v>
                </c:pt>
                <c:pt idx="573">
                  <c:v>238.74999999999807</c:v>
                </c:pt>
                <c:pt idx="574">
                  <c:v>239.16666666666472</c:v>
                </c:pt>
                <c:pt idx="575">
                  <c:v>239.58333333333138</c:v>
                </c:pt>
                <c:pt idx="576">
                  <c:v>239.99999999999804</c:v>
                </c:pt>
                <c:pt idx="577">
                  <c:v>240.4166666666647</c:v>
                </c:pt>
                <c:pt idx="578">
                  <c:v>240.83333333333135</c:v>
                </c:pt>
                <c:pt idx="579">
                  <c:v>241.24999999999801</c:v>
                </c:pt>
                <c:pt idx="580">
                  <c:v>241.66666666666467</c:v>
                </c:pt>
                <c:pt idx="581">
                  <c:v>242.08333333333132</c:v>
                </c:pt>
                <c:pt idx="582">
                  <c:v>242.49999999999798</c:v>
                </c:pt>
                <c:pt idx="583">
                  <c:v>242.91666666666464</c:v>
                </c:pt>
                <c:pt idx="584">
                  <c:v>243.3333333333313</c:v>
                </c:pt>
                <c:pt idx="585">
                  <c:v>243.74999999999795</c:v>
                </c:pt>
                <c:pt idx="586">
                  <c:v>244.16666666666461</c:v>
                </c:pt>
                <c:pt idx="587">
                  <c:v>244.58333333333127</c:v>
                </c:pt>
                <c:pt idx="588">
                  <c:v>244.99999999999793</c:v>
                </c:pt>
                <c:pt idx="589">
                  <c:v>245.41666666666458</c:v>
                </c:pt>
                <c:pt idx="590">
                  <c:v>245.83333333333124</c:v>
                </c:pt>
                <c:pt idx="591">
                  <c:v>246.2499999999979</c:v>
                </c:pt>
                <c:pt idx="592">
                  <c:v>246.66666666666455</c:v>
                </c:pt>
                <c:pt idx="593">
                  <c:v>247.08333333333121</c:v>
                </c:pt>
                <c:pt idx="594">
                  <c:v>247.49999999999787</c:v>
                </c:pt>
                <c:pt idx="595">
                  <c:v>247.91666666666453</c:v>
                </c:pt>
                <c:pt idx="596">
                  <c:v>248.33333333333118</c:v>
                </c:pt>
                <c:pt idx="597">
                  <c:v>248.74999999999784</c:v>
                </c:pt>
                <c:pt idx="598">
                  <c:v>249.1666666666645</c:v>
                </c:pt>
                <c:pt idx="599">
                  <c:v>249.58333333333115</c:v>
                </c:pt>
                <c:pt idx="600">
                  <c:v>249.99999999999781</c:v>
                </c:pt>
                <c:pt idx="601">
                  <c:v>250.41666666666447</c:v>
                </c:pt>
                <c:pt idx="602">
                  <c:v>250.83333333333113</c:v>
                </c:pt>
                <c:pt idx="603">
                  <c:v>251.24999999999778</c:v>
                </c:pt>
                <c:pt idx="604">
                  <c:v>251.66666666666444</c:v>
                </c:pt>
                <c:pt idx="605">
                  <c:v>252.0833333333311</c:v>
                </c:pt>
                <c:pt idx="606">
                  <c:v>252.49999999999775</c:v>
                </c:pt>
                <c:pt idx="607">
                  <c:v>252.91666666666441</c:v>
                </c:pt>
                <c:pt idx="608">
                  <c:v>253.33333333333107</c:v>
                </c:pt>
                <c:pt idx="609">
                  <c:v>253.74999999999773</c:v>
                </c:pt>
                <c:pt idx="610">
                  <c:v>254.16666666666438</c:v>
                </c:pt>
                <c:pt idx="611">
                  <c:v>254.58333333333104</c:v>
                </c:pt>
                <c:pt idx="612">
                  <c:v>254.9999999999977</c:v>
                </c:pt>
                <c:pt idx="613">
                  <c:v>255.41666666666436</c:v>
                </c:pt>
                <c:pt idx="614">
                  <c:v>255.83333333333101</c:v>
                </c:pt>
                <c:pt idx="615">
                  <c:v>256.24999999999767</c:v>
                </c:pt>
                <c:pt idx="616">
                  <c:v>256.66666666666436</c:v>
                </c:pt>
                <c:pt idx="617">
                  <c:v>257.08333333333104</c:v>
                </c:pt>
                <c:pt idx="618">
                  <c:v>257.49999999999773</c:v>
                </c:pt>
                <c:pt idx="619">
                  <c:v>257.91666666666441</c:v>
                </c:pt>
                <c:pt idx="620">
                  <c:v>258.3333333333311</c:v>
                </c:pt>
                <c:pt idx="621">
                  <c:v>258.74999999999778</c:v>
                </c:pt>
                <c:pt idx="622">
                  <c:v>259.16666666666447</c:v>
                </c:pt>
                <c:pt idx="623">
                  <c:v>259.58333333333115</c:v>
                </c:pt>
                <c:pt idx="624">
                  <c:v>259.99999999999784</c:v>
                </c:pt>
                <c:pt idx="625">
                  <c:v>260.41666666666453</c:v>
                </c:pt>
                <c:pt idx="626">
                  <c:v>260.83333333333121</c:v>
                </c:pt>
                <c:pt idx="627">
                  <c:v>261.2499999999979</c:v>
                </c:pt>
                <c:pt idx="628">
                  <c:v>261.66666666666458</c:v>
                </c:pt>
                <c:pt idx="629">
                  <c:v>262.08333333333127</c:v>
                </c:pt>
                <c:pt idx="630">
                  <c:v>262.49999999999795</c:v>
                </c:pt>
                <c:pt idx="631">
                  <c:v>262.91666666666464</c:v>
                </c:pt>
                <c:pt idx="632">
                  <c:v>263.33333333333132</c:v>
                </c:pt>
                <c:pt idx="633">
                  <c:v>263.74999999999801</c:v>
                </c:pt>
                <c:pt idx="634">
                  <c:v>264.1666666666647</c:v>
                </c:pt>
                <c:pt idx="635">
                  <c:v>264.58333333333138</c:v>
                </c:pt>
                <c:pt idx="636">
                  <c:v>264.99999999999807</c:v>
                </c:pt>
                <c:pt idx="637">
                  <c:v>265.41666666666475</c:v>
                </c:pt>
                <c:pt idx="638">
                  <c:v>265.83333333333144</c:v>
                </c:pt>
                <c:pt idx="639">
                  <c:v>266.24999999999812</c:v>
                </c:pt>
                <c:pt idx="640">
                  <c:v>266.66666666666481</c:v>
                </c:pt>
                <c:pt idx="641">
                  <c:v>267.0833333333315</c:v>
                </c:pt>
                <c:pt idx="642">
                  <c:v>267.49999999999818</c:v>
                </c:pt>
                <c:pt idx="643">
                  <c:v>267.91666666666487</c:v>
                </c:pt>
                <c:pt idx="644">
                  <c:v>268.33333333333155</c:v>
                </c:pt>
                <c:pt idx="645">
                  <c:v>268.74999999999824</c:v>
                </c:pt>
                <c:pt idx="646">
                  <c:v>269.16666666666492</c:v>
                </c:pt>
                <c:pt idx="647">
                  <c:v>269.58333333333161</c:v>
                </c:pt>
                <c:pt idx="648">
                  <c:v>269.99999999999829</c:v>
                </c:pt>
                <c:pt idx="649">
                  <c:v>270.41666666666498</c:v>
                </c:pt>
                <c:pt idx="650">
                  <c:v>270.83333333333167</c:v>
                </c:pt>
                <c:pt idx="651">
                  <c:v>271.24999999999835</c:v>
                </c:pt>
                <c:pt idx="652">
                  <c:v>271.66666666666504</c:v>
                </c:pt>
                <c:pt idx="653">
                  <c:v>272.08333333333172</c:v>
                </c:pt>
                <c:pt idx="654">
                  <c:v>272.49999999999841</c:v>
                </c:pt>
                <c:pt idx="655">
                  <c:v>272.91666666666509</c:v>
                </c:pt>
                <c:pt idx="656">
                  <c:v>273.33333333333178</c:v>
                </c:pt>
                <c:pt idx="657">
                  <c:v>273.74999999999847</c:v>
                </c:pt>
                <c:pt idx="658">
                  <c:v>274.16666666666515</c:v>
                </c:pt>
                <c:pt idx="659">
                  <c:v>274.58333333333184</c:v>
                </c:pt>
                <c:pt idx="660">
                  <c:v>274.99999999999852</c:v>
                </c:pt>
                <c:pt idx="661">
                  <c:v>275.41666666666521</c:v>
                </c:pt>
                <c:pt idx="662">
                  <c:v>275.83333333333189</c:v>
                </c:pt>
                <c:pt idx="663">
                  <c:v>276.24999999999858</c:v>
                </c:pt>
                <c:pt idx="664">
                  <c:v>276.66666666666526</c:v>
                </c:pt>
                <c:pt idx="665">
                  <c:v>277.08333333333195</c:v>
                </c:pt>
                <c:pt idx="666">
                  <c:v>277.49999999999864</c:v>
                </c:pt>
                <c:pt idx="667">
                  <c:v>277.91666666666532</c:v>
                </c:pt>
                <c:pt idx="668">
                  <c:v>278.33333333333201</c:v>
                </c:pt>
                <c:pt idx="669">
                  <c:v>278.74999999999869</c:v>
                </c:pt>
                <c:pt idx="670">
                  <c:v>279.16666666666538</c:v>
                </c:pt>
                <c:pt idx="671">
                  <c:v>279.58333333333206</c:v>
                </c:pt>
                <c:pt idx="672">
                  <c:v>279.99999999999875</c:v>
                </c:pt>
                <c:pt idx="673">
                  <c:v>280.41666666666544</c:v>
                </c:pt>
                <c:pt idx="674">
                  <c:v>280.83333333333212</c:v>
                </c:pt>
                <c:pt idx="675">
                  <c:v>281.24999999999881</c:v>
                </c:pt>
                <c:pt idx="676">
                  <c:v>281.66666666666549</c:v>
                </c:pt>
                <c:pt idx="677">
                  <c:v>282.08333333333218</c:v>
                </c:pt>
                <c:pt idx="678">
                  <c:v>282.49999999999886</c:v>
                </c:pt>
                <c:pt idx="679">
                  <c:v>282.91666666666555</c:v>
                </c:pt>
                <c:pt idx="680">
                  <c:v>283.33333333333223</c:v>
                </c:pt>
                <c:pt idx="681">
                  <c:v>283.74999999999892</c:v>
                </c:pt>
                <c:pt idx="682">
                  <c:v>284.16666666666561</c:v>
                </c:pt>
                <c:pt idx="683">
                  <c:v>284.58333333333229</c:v>
                </c:pt>
                <c:pt idx="684">
                  <c:v>284.99999999999898</c:v>
                </c:pt>
                <c:pt idx="685">
                  <c:v>285.41666666666566</c:v>
                </c:pt>
                <c:pt idx="686">
                  <c:v>285.83333333333235</c:v>
                </c:pt>
                <c:pt idx="687">
                  <c:v>286.24999999999903</c:v>
                </c:pt>
                <c:pt idx="688">
                  <c:v>286.66666666666572</c:v>
                </c:pt>
                <c:pt idx="689">
                  <c:v>287.0833333333324</c:v>
                </c:pt>
                <c:pt idx="690">
                  <c:v>287.49999999999909</c:v>
                </c:pt>
                <c:pt idx="691">
                  <c:v>287.91666666666578</c:v>
                </c:pt>
                <c:pt idx="692">
                  <c:v>288.33333333333246</c:v>
                </c:pt>
                <c:pt idx="693">
                  <c:v>288.74999999999915</c:v>
                </c:pt>
                <c:pt idx="694">
                  <c:v>289.16666666666583</c:v>
                </c:pt>
                <c:pt idx="695">
                  <c:v>289.58333333333252</c:v>
                </c:pt>
                <c:pt idx="696">
                  <c:v>289.9999999999992</c:v>
                </c:pt>
                <c:pt idx="697">
                  <c:v>290.41666666666589</c:v>
                </c:pt>
                <c:pt idx="698">
                  <c:v>290.83333333333258</c:v>
                </c:pt>
                <c:pt idx="699">
                  <c:v>291.24999999999926</c:v>
                </c:pt>
                <c:pt idx="700">
                  <c:v>291.66666666666595</c:v>
                </c:pt>
                <c:pt idx="701">
                  <c:v>292.08333333333263</c:v>
                </c:pt>
                <c:pt idx="702">
                  <c:v>292.49999999999932</c:v>
                </c:pt>
                <c:pt idx="703">
                  <c:v>292.916666666666</c:v>
                </c:pt>
                <c:pt idx="704">
                  <c:v>293.33333333333269</c:v>
                </c:pt>
                <c:pt idx="705">
                  <c:v>293.74999999999937</c:v>
                </c:pt>
                <c:pt idx="706">
                  <c:v>294.16666666666606</c:v>
                </c:pt>
                <c:pt idx="707">
                  <c:v>294.58333333333275</c:v>
                </c:pt>
                <c:pt idx="708">
                  <c:v>294.99999999999943</c:v>
                </c:pt>
                <c:pt idx="709">
                  <c:v>295.41666666666612</c:v>
                </c:pt>
                <c:pt idx="710">
                  <c:v>295.8333333333328</c:v>
                </c:pt>
                <c:pt idx="711">
                  <c:v>296.24999999999949</c:v>
                </c:pt>
                <c:pt idx="712">
                  <c:v>296.66666666666617</c:v>
                </c:pt>
                <c:pt idx="713">
                  <c:v>297.08333333333286</c:v>
                </c:pt>
                <c:pt idx="714">
                  <c:v>297.49999999999955</c:v>
                </c:pt>
                <c:pt idx="715">
                  <c:v>297.91666666666623</c:v>
                </c:pt>
                <c:pt idx="716">
                  <c:v>298.33333333333292</c:v>
                </c:pt>
                <c:pt idx="717">
                  <c:v>298.7499999999996</c:v>
                </c:pt>
                <c:pt idx="718">
                  <c:v>299.16666666666629</c:v>
                </c:pt>
                <c:pt idx="719">
                  <c:v>299.58333333333297</c:v>
                </c:pt>
                <c:pt idx="720">
                  <c:v>299.99999999999966</c:v>
                </c:pt>
                <c:pt idx="721">
                  <c:v>300.41666666666634</c:v>
                </c:pt>
                <c:pt idx="722">
                  <c:v>300.83333333333303</c:v>
                </c:pt>
                <c:pt idx="723">
                  <c:v>301.24999999999972</c:v>
                </c:pt>
                <c:pt idx="724">
                  <c:v>301.6666666666664</c:v>
                </c:pt>
                <c:pt idx="725">
                  <c:v>302.08333333333309</c:v>
                </c:pt>
                <c:pt idx="726">
                  <c:v>302.49999999999977</c:v>
                </c:pt>
                <c:pt idx="727">
                  <c:v>302.91666666666646</c:v>
                </c:pt>
                <c:pt idx="728">
                  <c:v>303.33333333333314</c:v>
                </c:pt>
                <c:pt idx="729">
                  <c:v>303.74999999999983</c:v>
                </c:pt>
                <c:pt idx="730">
                  <c:v>304.16666666666652</c:v>
                </c:pt>
                <c:pt idx="731">
                  <c:v>304.5833333333332</c:v>
                </c:pt>
                <c:pt idx="732">
                  <c:v>304.99999999999989</c:v>
                </c:pt>
                <c:pt idx="733">
                  <c:v>305.41666666666657</c:v>
                </c:pt>
                <c:pt idx="734">
                  <c:v>305.83333333333326</c:v>
                </c:pt>
                <c:pt idx="735">
                  <c:v>306.24999999999994</c:v>
                </c:pt>
                <c:pt idx="736">
                  <c:v>306.66666666666663</c:v>
                </c:pt>
                <c:pt idx="737">
                  <c:v>307.08333333333331</c:v>
                </c:pt>
                <c:pt idx="738">
                  <c:v>307.5</c:v>
                </c:pt>
                <c:pt idx="739">
                  <c:v>307.91666666666669</c:v>
                </c:pt>
                <c:pt idx="740">
                  <c:v>308.33333333333337</c:v>
                </c:pt>
                <c:pt idx="741">
                  <c:v>308.75000000000006</c:v>
                </c:pt>
                <c:pt idx="742">
                  <c:v>309.16666666666674</c:v>
                </c:pt>
                <c:pt idx="743">
                  <c:v>309.58333333333343</c:v>
                </c:pt>
                <c:pt idx="744">
                  <c:v>310.00000000000011</c:v>
                </c:pt>
                <c:pt idx="745">
                  <c:v>310.4166666666668</c:v>
                </c:pt>
                <c:pt idx="746">
                  <c:v>310.83333333333348</c:v>
                </c:pt>
                <c:pt idx="747">
                  <c:v>311.25000000000017</c:v>
                </c:pt>
                <c:pt idx="748">
                  <c:v>311.66666666666686</c:v>
                </c:pt>
                <c:pt idx="749">
                  <c:v>312.08333333333354</c:v>
                </c:pt>
                <c:pt idx="750">
                  <c:v>312.50000000000023</c:v>
                </c:pt>
                <c:pt idx="751">
                  <c:v>312.91666666666691</c:v>
                </c:pt>
                <c:pt idx="752">
                  <c:v>313.3333333333336</c:v>
                </c:pt>
                <c:pt idx="753">
                  <c:v>313.75000000000028</c:v>
                </c:pt>
                <c:pt idx="754">
                  <c:v>314.16666666666697</c:v>
                </c:pt>
                <c:pt idx="755">
                  <c:v>314.58333333333366</c:v>
                </c:pt>
                <c:pt idx="756">
                  <c:v>315.00000000000034</c:v>
                </c:pt>
                <c:pt idx="757">
                  <c:v>315.41666666666703</c:v>
                </c:pt>
                <c:pt idx="758">
                  <c:v>315.83333333333371</c:v>
                </c:pt>
                <c:pt idx="759">
                  <c:v>316.2500000000004</c:v>
                </c:pt>
                <c:pt idx="760">
                  <c:v>316.66666666666708</c:v>
                </c:pt>
                <c:pt idx="761">
                  <c:v>317.08333333333377</c:v>
                </c:pt>
                <c:pt idx="762">
                  <c:v>317.50000000000045</c:v>
                </c:pt>
                <c:pt idx="763">
                  <c:v>317.91666666666714</c:v>
                </c:pt>
                <c:pt idx="764">
                  <c:v>318.33333333333383</c:v>
                </c:pt>
                <c:pt idx="765">
                  <c:v>318.75000000000051</c:v>
                </c:pt>
                <c:pt idx="766">
                  <c:v>319.1666666666672</c:v>
                </c:pt>
                <c:pt idx="767">
                  <c:v>319.58333333333388</c:v>
                </c:pt>
                <c:pt idx="768">
                  <c:v>320.00000000000057</c:v>
                </c:pt>
                <c:pt idx="769">
                  <c:v>320.41666666666725</c:v>
                </c:pt>
                <c:pt idx="770">
                  <c:v>320.83333333333394</c:v>
                </c:pt>
                <c:pt idx="771">
                  <c:v>321.25000000000063</c:v>
                </c:pt>
                <c:pt idx="772">
                  <c:v>321.66666666666731</c:v>
                </c:pt>
                <c:pt idx="773">
                  <c:v>322.083333333334</c:v>
                </c:pt>
                <c:pt idx="774">
                  <c:v>322.50000000000068</c:v>
                </c:pt>
                <c:pt idx="775">
                  <c:v>322.91666666666737</c:v>
                </c:pt>
                <c:pt idx="776">
                  <c:v>323.33333333333405</c:v>
                </c:pt>
                <c:pt idx="777">
                  <c:v>323.75000000000074</c:v>
                </c:pt>
                <c:pt idx="778">
                  <c:v>324.16666666666742</c:v>
                </c:pt>
                <c:pt idx="779">
                  <c:v>324.58333333333411</c:v>
                </c:pt>
                <c:pt idx="780">
                  <c:v>325.0000000000008</c:v>
                </c:pt>
                <c:pt idx="781">
                  <c:v>325.41666666666748</c:v>
                </c:pt>
                <c:pt idx="782">
                  <c:v>325.83333333333417</c:v>
                </c:pt>
                <c:pt idx="783">
                  <c:v>326.25000000000085</c:v>
                </c:pt>
                <c:pt idx="784">
                  <c:v>326.66666666666754</c:v>
                </c:pt>
                <c:pt idx="785">
                  <c:v>327.08333333333422</c:v>
                </c:pt>
                <c:pt idx="786">
                  <c:v>327.50000000000091</c:v>
                </c:pt>
                <c:pt idx="787">
                  <c:v>327.9166666666676</c:v>
                </c:pt>
                <c:pt idx="788">
                  <c:v>328.33333333333428</c:v>
                </c:pt>
                <c:pt idx="789">
                  <c:v>328.75000000000097</c:v>
                </c:pt>
                <c:pt idx="790">
                  <c:v>329.16666666666765</c:v>
                </c:pt>
                <c:pt idx="791">
                  <c:v>329.58333333333434</c:v>
                </c:pt>
                <c:pt idx="792">
                  <c:v>330.00000000000102</c:v>
                </c:pt>
                <c:pt idx="793">
                  <c:v>330.41666666666771</c:v>
                </c:pt>
                <c:pt idx="794">
                  <c:v>330.83333333333439</c:v>
                </c:pt>
                <c:pt idx="795">
                  <c:v>331.25000000000108</c:v>
                </c:pt>
                <c:pt idx="796">
                  <c:v>331.66666666666777</c:v>
                </c:pt>
                <c:pt idx="797">
                  <c:v>332.08333333333445</c:v>
                </c:pt>
                <c:pt idx="798">
                  <c:v>332.50000000000114</c:v>
                </c:pt>
                <c:pt idx="799">
                  <c:v>332.91666666666782</c:v>
                </c:pt>
                <c:pt idx="800">
                  <c:v>333.33333333333451</c:v>
                </c:pt>
                <c:pt idx="801">
                  <c:v>333.75000000000119</c:v>
                </c:pt>
                <c:pt idx="802">
                  <c:v>334.16666666666788</c:v>
                </c:pt>
                <c:pt idx="803">
                  <c:v>334.58333333333456</c:v>
                </c:pt>
                <c:pt idx="804">
                  <c:v>335.00000000000125</c:v>
                </c:pt>
                <c:pt idx="805">
                  <c:v>335.41666666666794</c:v>
                </c:pt>
                <c:pt idx="806">
                  <c:v>335.83333333333462</c:v>
                </c:pt>
                <c:pt idx="807">
                  <c:v>336.25000000000131</c:v>
                </c:pt>
                <c:pt idx="808">
                  <c:v>336.66666666666799</c:v>
                </c:pt>
                <c:pt idx="809">
                  <c:v>337.08333333333468</c:v>
                </c:pt>
                <c:pt idx="810">
                  <c:v>337.50000000000136</c:v>
                </c:pt>
                <c:pt idx="811">
                  <c:v>337.91666666666805</c:v>
                </c:pt>
                <c:pt idx="812">
                  <c:v>338.33333333333474</c:v>
                </c:pt>
                <c:pt idx="813">
                  <c:v>338.75000000000142</c:v>
                </c:pt>
                <c:pt idx="814">
                  <c:v>339.16666666666811</c:v>
                </c:pt>
                <c:pt idx="815">
                  <c:v>339.58333333333479</c:v>
                </c:pt>
                <c:pt idx="816">
                  <c:v>340.00000000000148</c:v>
                </c:pt>
                <c:pt idx="817">
                  <c:v>340.41666666666816</c:v>
                </c:pt>
                <c:pt idx="818">
                  <c:v>340.83333333333485</c:v>
                </c:pt>
                <c:pt idx="819">
                  <c:v>341.25000000000153</c:v>
                </c:pt>
                <c:pt idx="820">
                  <c:v>341.66666666666822</c:v>
                </c:pt>
                <c:pt idx="821">
                  <c:v>342.08333333333491</c:v>
                </c:pt>
                <c:pt idx="822">
                  <c:v>342.50000000000159</c:v>
                </c:pt>
                <c:pt idx="823">
                  <c:v>342.91666666666828</c:v>
                </c:pt>
                <c:pt idx="824">
                  <c:v>343.33333333333496</c:v>
                </c:pt>
                <c:pt idx="825">
                  <c:v>343.75000000000165</c:v>
                </c:pt>
                <c:pt idx="826">
                  <c:v>344.16666666666833</c:v>
                </c:pt>
                <c:pt idx="827">
                  <c:v>344.58333333333502</c:v>
                </c:pt>
                <c:pt idx="828">
                  <c:v>345.00000000000171</c:v>
                </c:pt>
                <c:pt idx="829">
                  <c:v>345.41666666666839</c:v>
                </c:pt>
                <c:pt idx="830">
                  <c:v>345.83333333333508</c:v>
                </c:pt>
                <c:pt idx="831">
                  <c:v>346.25000000000176</c:v>
                </c:pt>
                <c:pt idx="832">
                  <c:v>346.66666666666845</c:v>
                </c:pt>
                <c:pt idx="833">
                  <c:v>347.08333333333513</c:v>
                </c:pt>
                <c:pt idx="834">
                  <c:v>347.50000000000182</c:v>
                </c:pt>
                <c:pt idx="835">
                  <c:v>347.9166666666685</c:v>
                </c:pt>
                <c:pt idx="836">
                  <c:v>348.33333333333519</c:v>
                </c:pt>
                <c:pt idx="837">
                  <c:v>348.75000000000188</c:v>
                </c:pt>
                <c:pt idx="838">
                  <c:v>349.16666666666856</c:v>
                </c:pt>
                <c:pt idx="839">
                  <c:v>349.58333333333525</c:v>
                </c:pt>
                <c:pt idx="840">
                  <c:v>350.00000000000193</c:v>
                </c:pt>
                <c:pt idx="841">
                  <c:v>350.41666666666862</c:v>
                </c:pt>
                <c:pt idx="842">
                  <c:v>350.8333333333353</c:v>
                </c:pt>
                <c:pt idx="843">
                  <c:v>351.25000000000199</c:v>
                </c:pt>
                <c:pt idx="844">
                  <c:v>351.66666666666868</c:v>
                </c:pt>
                <c:pt idx="845">
                  <c:v>352.08333333333536</c:v>
                </c:pt>
                <c:pt idx="846">
                  <c:v>352.50000000000205</c:v>
                </c:pt>
                <c:pt idx="847">
                  <c:v>352.91666666666873</c:v>
                </c:pt>
                <c:pt idx="848">
                  <c:v>353.33333333333542</c:v>
                </c:pt>
                <c:pt idx="849">
                  <c:v>353.7500000000021</c:v>
                </c:pt>
                <c:pt idx="850">
                  <c:v>354.16666666666879</c:v>
                </c:pt>
                <c:pt idx="851">
                  <c:v>354.58333333333547</c:v>
                </c:pt>
                <c:pt idx="852">
                  <c:v>355.00000000000216</c:v>
                </c:pt>
                <c:pt idx="853">
                  <c:v>355.41666666666885</c:v>
                </c:pt>
                <c:pt idx="854">
                  <c:v>355.83333333333553</c:v>
                </c:pt>
                <c:pt idx="855">
                  <c:v>356.25000000000222</c:v>
                </c:pt>
                <c:pt idx="856">
                  <c:v>356.6666666666689</c:v>
                </c:pt>
                <c:pt idx="857">
                  <c:v>357.08333333333559</c:v>
                </c:pt>
                <c:pt idx="858">
                  <c:v>357.50000000000227</c:v>
                </c:pt>
                <c:pt idx="859">
                  <c:v>357.91666666666896</c:v>
                </c:pt>
                <c:pt idx="860">
                  <c:v>358.33333333333564</c:v>
                </c:pt>
                <c:pt idx="861">
                  <c:v>358.75000000000233</c:v>
                </c:pt>
                <c:pt idx="862">
                  <c:v>359.16666666666902</c:v>
                </c:pt>
                <c:pt idx="863">
                  <c:v>359.5833333333357</c:v>
                </c:pt>
                <c:pt idx="864">
                  <c:v>360.00000000000239</c:v>
                </c:pt>
                <c:pt idx="865">
                  <c:v>360.41666666666907</c:v>
                </c:pt>
                <c:pt idx="866">
                  <c:v>360.83333333333576</c:v>
                </c:pt>
                <c:pt idx="867">
                  <c:v>361.25000000000244</c:v>
                </c:pt>
                <c:pt idx="868">
                  <c:v>361.66666666666913</c:v>
                </c:pt>
                <c:pt idx="869">
                  <c:v>362.08333333333582</c:v>
                </c:pt>
                <c:pt idx="870">
                  <c:v>362.5000000000025</c:v>
                </c:pt>
                <c:pt idx="871">
                  <c:v>362.91666666666919</c:v>
                </c:pt>
                <c:pt idx="872">
                  <c:v>363.33333333333587</c:v>
                </c:pt>
                <c:pt idx="873">
                  <c:v>363.75000000000256</c:v>
                </c:pt>
                <c:pt idx="874">
                  <c:v>364.16666666666924</c:v>
                </c:pt>
                <c:pt idx="875">
                  <c:v>364.58333333333593</c:v>
                </c:pt>
                <c:pt idx="876">
                  <c:v>365</c:v>
                </c:pt>
              </c:numCache>
            </c:numRef>
          </c:xVal>
          <c:yVal>
            <c:numRef>
              <c:f>Model!$K$3:$K$879</c:f>
              <c:numCache>
                <c:formatCode>General</c:formatCode>
                <c:ptCount val="877"/>
                <c:pt idx="0">
                  <c:v>0</c:v>
                </c:pt>
                <c:pt idx="1">
                  <c:v>5.6535947712418294E-5</c:v>
                </c:pt>
                <c:pt idx="2">
                  <c:v>1.2060162811523552E-4</c:v>
                </c:pt>
                <c:pt idx="3">
                  <c:v>1.9391234192797088E-4</c:v>
                </c:pt>
                <c:pt idx="4">
                  <c:v>2.7850670958730204E-4</c:v>
                </c:pt>
                <c:pt idx="5">
                  <c:v>3.7681133672716206E-4</c:v>
                </c:pt>
                <c:pt idx="6">
                  <c:v>4.9171816083479279E-4</c:v>
                </c:pt>
                <c:pt idx="7">
                  <c:v>6.2667698033688237E-4</c:v>
                </c:pt>
                <c:pt idx="8">
                  <c:v>7.8580615915990358E-4</c:v>
                </c:pt>
                <c:pt idx="9">
                  <c:v>9.74025088117619E-4</c:v>
                </c:pt>
                <c:pt idx="10">
                  <c:v>1.1972126881411582E-3</c:v>
                </c:pt>
                <c:pt idx="11">
                  <c:v>1.4623970818483157E-3</c:v>
                </c:pt>
                <c:pt idx="12">
                  <c:v>1.7779825660245109E-3</c:v>
                </c:pt>
                <c:pt idx="13">
                  <c:v>2.1540212201432152E-3</c:v>
                </c:pt>
                <c:pt idx="14">
                  <c:v>2.6025379230169643E-3</c:v>
                </c:pt>
                <c:pt idx="15">
                  <c:v>3.1379192661000091E-3</c:v>
                </c:pt>
                <c:pt idx="16">
                  <c:v>3.7773789013050398E-3</c:v>
                </c:pt>
                <c:pt idx="17">
                  <c:v>4.5415143067194484E-3</c:v>
                </c:pt>
                <c:pt idx="18">
                  <c:v>5.4549728700375895E-3</c:v>
                </c:pt>
                <c:pt idx="19">
                  <c:v>6.5472486648675745E-3</c:v>
                </c:pt>
                <c:pt idx="20">
                  <c:v>7.8536354325959342E-3</c:v>
                </c:pt>
                <c:pt idx="21">
                  <c:v>9.4163662028576116E-3</c:v>
                </c:pt>
                <c:pt idx="22">
                  <c:v>1.1285975829055685E-2</c:v>
                </c:pt>
                <c:pt idx="23">
                  <c:v>1.3522929643567286E-2</c:v>
                </c:pt>
                <c:pt idx="24">
                  <c:v>1.6199569635250669E-2</c:v>
                </c:pt>
                <c:pt idx="25">
                  <c:v>1.9402439228742928E-2</c:v>
                </c:pt>
                <c:pt idx="26">
                  <c:v>2.3235059133546475E-2</c:v>
                </c:pt>
                <c:pt idx="27">
                  <c:v>2.7821240084627857E-2</c:v>
                </c:pt>
                <c:pt idx="28">
                  <c:v>3.3309033883191633E-2</c:v>
                </c:pt>
                <c:pt idx="29">
                  <c:v>3.9875442236808084E-2</c:v>
                </c:pt>
                <c:pt idx="30">
                  <c:v>4.7732023744390992E-2</c:v>
                </c:pt>
                <c:pt idx="31">
                  <c:v>5.7131563174716918E-2</c:v>
                </c:pt>
                <c:pt idx="32">
                  <c:v>6.8375994045975746E-2</c:v>
                </c:pt>
                <c:pt idx="33">
                  <c:v>8.1825795347303137E-2</c:v>
                </c:pt>
                <c:pt idx="34">
                  <c:v>9.7911115676503874E-2</c:v>
                </c:pt>
                <c:pt idx="35">
                  <c:v>0.11714491226663716</c:v>
                </c:pt>
                <c:pt idx="36">
                  <c:v>0.14013842680691235</c:v>
                </c:pt>
                <c:pt idx="37">
                  <c:v>0.16761935207130826</c:v>
                </c:pt>
                <c:pt idx="38">
                  <c:v>0.20045306910655283</c:v>
                </c:pt>
                <c:pt idx="39">
                  <c:v>0.23966734795071507</c:v>
                </c:pt>
                <c:pt idx="40">
                  <c:v>0.28648089648687575</c:v>
                </c:pt>
                <c:pt idx="41">
                  <c:v>0.34233609905488283</c:v>
                </c:pt>
                <c:pt idx="42">
                  <c:v>0.40893619058382724</c:v>
                </c:pt>
                <c:pt idx="43">
                  <c:v>0.48828693830289022</c:v>
                </c:pt>
                <c:pt idx="44">
                  <c:v>0.5827426183598492</c:v>
                </c:pt>
                <c:pt idx="45">
                  <c:v>0.69505563629796552</c:v>
                </c:pt>
                <c:pt idx="46">
                  <c:v>0.82842849589769663</c:v>
                </c:pt>
                <c:pt idx="47">
                  <c:v>0.98656590980210601</c:v>
                </c:pt>
                <c:pt idx="48">
                  <c:v>1.1737236041862462</c:v>
                </c:pt>
                <c:pt idx="49">
                  <c:v>1.3947487437534687</c:v>
                </c:pt>
                <c:pt idx="50">
                  <c:v>1.6551048675968265</c:v>
                </c:pt>
                <c:pt idx="51">
                  <c:v>1.9608718203345428</c:v>
                </c:pt>
                <c:pt idx="52">
                  <c:v>2.3187085411327306</c:v>
                </c:pt>
                <c:pt idx="53">
                  <c:v>2.7357640728947699</c:v>
                </c:pt>
                <c:pt idx="54">
                  <c:v>3.2195203691053598</c:v>
                </c:pt>
                <c:pt idx="55">
                  <c:v>3.777550315908647</c:v>
                </c:pt>
                <c:pt idx="56">
                  <c:v>4.4171770725900483</c:v>
                </c:pt>
                <c:pt idx="57">
                  <c:v>5.1450277595569691</c:v>
                </c:pt>
                <c:pt idx="58">
                  <c:v>5.9664869055540617</c:v>
                </c:pt>
                <c:pt idx="59">
                  <c:v>6.8850733225874379</c:v>
                </c:pt>
                <c:pt idx="60">
                  <c:v>7.9017869948954162</c:v>
                </c:pt>
                <c:pt idx="61">
                  <c:v>9.0144965246120279</c:v>
                </c:pt>
                <c:pt idx="62">
                  <c:v>10.217456423309347</c:v>
                </c:pt>
                <c:pt idx="63">
                  <c:v>11.50104917820468</c:v>
                </c:pt>
                <c:pt idx="64">
                  <c:v>12.851832527734954</c:v>
                </c:pt>
                <c:pt idx="65">
                  <c:v>14.252935176550753</c:v>
                </c:pt>
                <c:pt idx="66">
                  <c:v>15.684789174857093</c:v>
                </c:pt>
                <c:pt idx="67">
                  <c:v>17.126127096137044</c:v>
                </c:pt>
                <c:pt idx="68">
                  <c:v>18.55512380306147</c:v>
                </c:pt>
                <c:pt idx="69">
                  <c:v>19.950540321359874</c:v>
                </c:pt>
                <c:pt idx="70">
                  <c:v>21.292736785455478</c:v>
                </c:pt>
                <c:pt idx="71">
                  <c:v>22.564457376114213</c:v>
                </c:pt>
                <c:pt idx="72">
                  <c:v>23.751339629724672</c:v>
                </c:pt>
                <c:pt idx="73">
                  <c:v>24.842148763408098</c:v>
                </c:pt>
                <c:pt idx="74">
                  <c:v>25.828773926702524</c:v>
                </c:pt>
                <c:pt idx="75">
                  <c:v>26.706043164589225</c:v>
                </c:pt>
                <c:pt idx="76">
                  <c:v>27.471418635293023</c:v>
                </c:pt>
                <c:pt idx="77">
                  <c:v>28.124627725584844</c:v>
                </c:pt>
                <c:pt idx="78">
                  <c:v>28.667274246239355</c:v>
                </c:pt>
                <c:pt idx="79">
                  <c:v>29.102461004781194</c:v>
                </c:pt>
                <c:pt idx="80">
                  <c:v>29.434443343998709</c:v>
                </c:pt>
                <c:pt idx="81">
                  <c:v>29.668323909328212</c:v>
                </c:pt>
                <c:pt idx="82">
                  <c:v>29.809792202805941</c:v>
                </c:pt>
                <c:pt idx="83">
                  <c:v>29.864908104395944</c:v>
                </c:pt>
                <c:pt idx="84">
                  <c:v>29.839925981682168</c:v>
                </c:pt>
                <c:pt idx="85">
                  <c:v>29.741154699271448</c:v>
                </c:pt>
                <c:pt idx="86">
                  <c:v>29.574848513595136</c:v>
                </c:pt>
                <c:pt idx="87">
                  <c:v>29.34712392174691</c:v>
                </c:pt>
                <c:pt idx="88">
                  <c:v>29.063897939015739</c:v>
                </c:pt>
                <c:pt idx="89">
                  <c:v>28.730843814682224</c:v>
                </c:pt>
                <c:pt idx="90">
                  <c:v>28.353360762861076</c:v>
                </c:pt>
                <c:pt idx="91">
                  <c:v>27.936554829504985</c:v>
                </c:pt>
                <c:pt idx="92">
                  <c:v>27.485228510063511</c:v>
                </c:pt>
                <c:pt idx="93">
                  <c:v>27.003877163486557</c:v>
                </c:pt>
                <c:pt idx="94">
                  <c:v>26.496690635899139</c:v>
                </c:pt>
                <c:pt idx="95">
                  <c:v>25.967558815284587</c:v>
                </c:pt>
                <c:pt idx="96">
                  <c:v>25.420080093311373</c:v>
                </c:pt>
                <c:pt idx="97">
                  <c:v>24.857571919246755</c:v>
                </c:pt>
                <c:pt idx="98">
                  <c:v>24.283082800814086</c:v>
                </c:pt>
                <c:pt idx="99">
                  <c:v>23.699405244369494</c:v>
                </c:pt>
                <c:pt idx="100">
                  <c:v>23.109089237603509</c:v>
                </c:pt>
                <c:pt idx="101">
                  <c:v>22.514455966988134</c:v>
                </c:pt>
                <c:pt idx="102">
                  <c:v>21.91761153347591</c:v>
                </c:pt>
                <c:pt idx="103">
                  <c:v>21.320460486895115</c:v>
                </c:pt>
                <c:pt idx="104">
                  <c:v>20.72471904484529</c:v>
                </c:pt>
                <c:pt idx="105">
                  <c:v>20.131927897935782</c:v>
                </c:pt>
                <c:pt idx="106">
                  <c:v>19.543464531755117</c:v>
                </c:pt>
                <c:pt idx="107">
                  <c:v>18.960555018487121</c:v>
                </c:pt>
                <c:pt idx="108">
                  <c:v>18.384285248790775</c:v>
                </c:pt>
                <c:pt idx="109">
                  <c:v>17.815611588392215</c:v>
                </c:pt>
                <c:pt idx="110">
                  <c:v>17.255370954569003</c:v>
                </c:pt>
                <c:pt idx="111">
                  <c:v>16.704290315957486</c:v>
                </c:pt>
                <c:pt idx="112">
                  <c:v>16.162995625381267</c:v>
                </c:pt>
                <c:pt idx="113">
                  <c:v>15.632020200082049</c:v>
                </c:pt>
                <c:pt idx="114">
                  <c:v>15.111812567155166</c:v>
                </c:pt>
                <c:pt idx="115">
                  <c:v>14.602743794409321</c:v>
                </c:pt>
                <c:pt idx="116">
                  <c:v>14.105114328491672</c:v>
                </c:pt>
                <c:pt idx="117">
                  <c:v>13.619160363112865</c:v>
                </c:pt>
                <c:pt idx="118">
                  <c:v>13.145059760706767</c:v>
                </c:pt>
                <c:pt idx="119">
                  <c:v>12.682937550974984</c:v>
                </c:pt>
                <c:pt idx="120">
                  <c:v>12.232871029584246</c:v>
                </c:pt>
                <c:pt idx="121">
                  <c:v>11.794894479875422</c:v>
                </c:pt>
                <c:pt idx="122">
                  <c:v>11.369003539862979</c:v>
                </c:pt>
                <c:pt idx="123">
                  <c:v>10.955159236098124</c:v>
                </c:pt>
                <c:pt idx="124">
                  <c:v>10.553291705174162</c:v>
                </c:pt>
                <c:pt idx="125">
                  <c:v>10.163303622797409</c:v>
                </c:pt>
                <c:pt idx="126">
                  <c:v>9.7850733594545574</c:v>
                </c:pt>
                <c:pt idx="127">
                  <c:v>9.4184578807956818</c:v>
                </c:pt>
                <c:pt idx="128">
                  <c:v>9.0632954099355469</c:v>
                </c:pt>
                <c:pt idx="129">
                  <c:v>8.7194078679655469</c:v>
                </c:pt>
                <c:pt idx="130">
                  <c:v>8.3866031080731638</c:v>
                </c:pt>
                <c:pt idx="131">
                  <c:v>8.0646769577917059</c:v>
                </c:pt>
                <c:pt idx="132">
                  <c:v>7.7534150830552031</c:v>
                </c:pt>
                <c:pt idx="133">
                  <c:v>7.4525946869151056</c:v>
                </c:pt>
                <c:pt idx="134">
                  <c:v>7.1619860549893906</c:v>
                </c:pt>
                <c:pt idx="135">
                  <c:v>6.8813539589622525</c:v>
                </c:pt>
                <c:pt idx="136">
                  <c:v>6.6104589287347002</c:v>
                </c:pt>
                <c:pt idx="137">
                  <c:v>6.3490584031433421</c:v>
                </c:pt>
                <c:pt idx="138">
                  <c:v>6.0969077685163509</c:v>
                </c:pt>
                <c:pt idx="139">
                  <c:v>5.8537612937215266</c:v>
                </c:pt>
                <c:pt idx="140">
                  <c:v>5.6193729697808887</c:v>
                </c:pt>
                <c:pt idx="141">
                  <c:v>5.3934972615783403</c:v>
                </c:pt>
                <c:pt idx="142">
                  <c:v>5.1758897786706397</c:v>
                </c:pt>
                <c:pt idx="143">
                  <c:v>4.9663078717260127</c:v>
                </c:pt>
                <c:pt idx="144">
                  <c:v>4.7645111606580253</c:v>
                </c:pt>
                <c:pt idx="145">
                  <c:v>4.5702620000935221</c:v>
                </c:pt>
                <c:pt idx="146">
                  <c:v>4.3833258874112451</c:v>
                </c:pt>
                <c:pt idx="147">
                  <c:v>4.2034718182108817</c:v>
                </c:pt>
                <c:pt idx="148">
                  <c:v>4.030472593719467</c:v>
                </c:pt>
                <c:pt idx="149">
                  <c:v>3.8641050843120071</c:v>
                </c:pt>
                <c:pt idx="150">
                  <c:v>3.7041504530147078</c:v>
                </c:pt>
                <c:pt idx="151">
                  <c:v>3.5503943425710287</c:v>
                </c:pt>
                <c:pt idx="152">
                  <c:v>3.4026270293818306</c:v>
                </c:pt>
                <c:pt idx="153">
                  <c:v>3.2606435473800093</c:v>
                </c:pt>
                <c:pt idx="154">
                  <c:v>3.1242437846661417</c:v>
                </c:pt>
                <c:pt idx="155">
                  <c:v>2.9932325555138095</c:v>
                </c:pt>
                <c:pt idx="156">
                  <c:v>2.867419650150377</c:v>
                </c:pt>
                <c:pt idx="157">
                  <c:v>2.7466198645302815</c:v>
                </c:pt>
                <c:pt idx="158">
                  <c:v>2.6306530121422993</c:v>
                </c:pt>
                <c:pt idx="159">
                  <c:v>2.5193439197290886</c:v>
                </c:pt>
                <c:pt idx="160">
                  <c:v>2.412522408645708</c:v>
                </c:pt>
                <c:pt idx="161">
                  <c:v>2.3100232634430533</c:v>
                </c:pt>
                <c:pt idx="162">
                  <c:v>2.2116861891315258</c:v>
                </c:pt>
                <c:pt idx="163">
                  <c:v>2.1173557584590945</c:v>
                </c:pt>
                <c:pt idx="164">
                  <c:v>2.0268813504255956</c:v>
                </c:pt>
                <c:pt idx="165">
                  <c:v>1.9401170811510489</c:v>
                </c:pt>
                <c:pt idx="166">
                  <c:v>1.8569217281194144</c:v>
                </c:pt>
                <c:pt idx="167">
                  <c:v>1.7771586487300244</c:v>
                </c:pt>
                <c:pt idx="168">
                  <c:v>1.7006956940064342</c:v>
                </c:pt>
                <c:pt idx="169">
                  <c:v>1.627405118236176</c:v>
                </c:pt>
                <c:pt idx="170">
                  <c:v>1.5571634852444445</c:v>
                </c:pt>
                <c:pt idx="171">
                  <c:v>1.489851571939685</c:v>
                </c:pt>
                <c:pt idx="172">
                  <c:v>1.4253542697090265</c:v>
                </c:pt>
                <c:pt idx="173">
                  <c:v>1.3635604841861417</c:v>
                </c:pt>
                <c:pt idx="174">
                  <c:v>1.3043630338631034</c:v>
                </c:pt>
                <c:pt idx="175">
                  <c:v>1.2476585479708211</c:v>
                </c:pt>
                <c:pt idx="176">
                  <c:v>1.1933473640094125</c:v>
                </c:pt>
                <c:pt idx="177">
                  <c:v>1.1413334252701046</c:v>
                </c:pt>
                <c:pt idx="178">
                  <c:v>1.0915241786537315</c:v>
                </c:pt>
                <c:pt idx="179">
                  <c:v>1.0438304730573618</c:v>
                </c:pt>
                <c:pt idx="180">
                  <c:v>0.99816645856982433</c:v>
                </c:pt>
                <c:pt idx="181">
                  <c:v>0.95444948668871232</c:v>
                </c:pt>
                <c:pt idx="182">
                  <c:v>0.91260001174563643</c:v>
                </c:pt>
                <c:pt idx="183">
                  <c:v>0.87254149370289213</c:v>
                </c:pt>
                <c:pt idx="184">
                  <c:v>0.83420030246335874</c:v>
                </c:pt>
                <c:pt idx="185">
                  <c:v>0.79750562381554269</c:v>
                </c:pt>
                <c:pt idx="186">
                  <c:v>0.76238936711713867</c:v>
                </c:pt>
                <c:pt idx="187">
                  <c:v>0.72878607480512936</c:v>
                </c:pt>
                <c:pt idx="188">
                  <c:v>0.69663283380526286</c:v>
                </c:pt>
                <c:pt idx="189">
                  <c:v>0.66586918890028191</c:v>
                </c:pt>
                <c:pt idx="190">
                  <c:v>0.63643705810407614</c:v>
                </c:pt>
                <c:pt idx="191">
                  <c:v>0.60828065007790055</c:v>
                </c:pt>
                <c:pt idx="192">
                  <c:v>0.58134638361484192</c:v>
                </c:pt>
                <c:pt idx="193">
                  <c:v>0.55558280920975134</c:v>
                </c:pt>
                <c:pt idx="194">
                  <c:v>0.53094053272380304</c:v>
                </c:pt>
                <c:pt idx="195">
                  <c:v>0.50737214114562135</c:v>
                </c:pt>
                <c:pt idx="196">
                  <c:v>0.48483213044446705</c:v>
                </c:pt>
                <c:pt idx="197">
                  <c:v>0.46327683550523185</c:v>
                </c:pt>
                <c:pt idx="198">
                  <c:v>0.4426643621298903</c:v>
                </c:pt>
                <c:pt idx="199">
                  <c:v>0.42295452108555737</c:v>
                </c:pt>
                <c:pt idx="200">
                  <c:v>0.40410876417533764</c:v>
                </c:pt>
                <c:pt idx="201">
                  <c:v>0.3860901223046877</c:v>
                </c:pt>
                <c:pt idx="202">
                  <c:v>0.36886314551300359</c:v>
                </c:pt>
                <c:pt idx="203">
                  <c:v>0.35239384493754689</c:v>
                </c:pt>
                <c:pt idx="204">
                  <c:v>0.33664963667460451</c:v>
                </c:pt>
                <c:pt idx="205">
                  <c:v>0.32159928750089983</c:v>
                </c:pt>
                <c:pt idx="206">
                  <c:v>0.30721286241670859</c:v>
                </c:pt>
                <c:pt idx="207">
                  <c:v>0.29346167397085204</c:v>
                </c:pt>
                <c:pt idx="208">
                  <c:v>0.28031823332671457</c:v>
                </c:pt>
                <c:pt idx="209">
                  <c:v>0.26775620302764075</c:v>
                </c:pt>
                <c:pt idx="210">
                  <c:v>0.25575035141948294</c:v>
                </c:pt>
                <c:pt idx="211">
                  <c:v>0.24427650868767689</c:v>
                </c:pt>
                <c:pt idx="212">
                  <c:v>0.23331152446599721</c:v>
                </c:pt>
                <c:pt idx="213">
                  <c:v>0.2228332269740719</c:v>
                </c:pt>
                <c:pt idx="214">
                  <c:v>0.21282038364079825</c:v>
                </c:pt>
                <c:pt idx="215">
                  <c:v>0.20325266317098617</c:v>
                </c:pt>
                <c:pt idx="216">
                  <c:v>0.19411059901284705</c:v>
                </c:pt>
                <c:pt idx="217">
                  <c:v>0.18537555418433255</c:v>
                </c:pt>
                <c:pt idx="218">
                  <c:v>0.17702968741679811</c:v>
                </c:pt>
                <c:pt idx="219">
                  <c:v>0.16905592057501001</c:v>
                </c:pt>
                <c:pt idx="220">
                  <c:v>0.1614379073131216</c:v>
                </c:pt>
                <c:pt idx="221">
                  <c:v>0.15416000292690743</c:v>
                </c:pt>
                <c:pt idx="222">
                  <c:v>0.14720723536325298</c:v>
                </c:pt>
                <c:pt idx="223">
                  <c:v>0.14056527734864824</c:v>
                </c:pt>
                <c:pt idx="224">
                  <c:v>0.13422041959921549</c:v>
                </c:pt>
                <c:pt idx="225">
                  <c:v>0.12815954507561306</c:v>
                </c:pt>
                <c:pt idx="226">
                  <c:v>0.12237010424698899</c:v>
                </c:pt>
                <c:pt idx="227">
                  <c:v>0.11684009132900867</c:v>
                </c:pt>
                <c:pt idx="228">
                  <c:v>0.11155802146184332</c:v>
                </c:pt>
                <c:pt idx="229">
                  <c:v>0.10651290879487771</c:v>
                </c:pt>
                <c:pt idx="230">
                  <c:v>0.10169424544577277</c:v>
                </c:pt>
                <c:pt idx="231">
                  <c:v>9.7091981302397448E-2</c:v>
                </c:pt>
                <c:pt idx="232">
                  <c:v>9.2696504637022961E-2</c:v>
                </c:pt>
                <c:pt idx="233">
                  <c:v>8.8498623503047449E-2</c:v>
                </c:pt>
                <c:pt idx="234">
                  <c:v>8.4489547885388649E-2</c:v>
                </c:pt>
                <c:pt idx="235">
                  <c:v>8.0660872576544362E-2</c:v>
                </c:pt>
                <c:pt idx="236">
                  <c:v>7.700456075117304E-2</c:v>
                </c:pt>
                <c:pt idx="237">
                  <c:v>7.3512928212888795E-2</c:v>
                </c:pt>
                <c:pt idx="238">
                  <c:v>7.0178628287794823E-2</c:v>
                </c:pt>
                <c:pt idx="239">
                  <c:v>6.6994637340095503E-2</c:v>
                </c:pt>
                <c:pt idx="240">
                  <c:v>6.3954240885929436E-2</c:v>
                </c:pt>
                <c:pt idx="241">
                  <c:v>6.105102028235241E-2</c:v>
                </c:pt>
                <c:pt idx="242">
                  <c:v>5.827883996917009E-2</c:v>
                </c:pt>
                <c:pt idx="243">
                  <c:v>5.5631835242074594E-2</c:v>
                </c:pt>
                <c:pt idx="244">
                  <c:v>5.3104400536276436E-2</c:v>
                </c:pt>
                <c:pt idx="245">
                  <c:v>5.0691178200543266E-2</c:v>
                </c:pt>
                <c:pt idx="246">
                  <c:v>4.8387047742259173E-2</c:v>
                </c:pt>
                <c:pt idx="247">
                  <c:v>4.6187115524802896E-2</c:v>
                </c:pt>
                <c:pt idx="248">
                  <c:v>4.4086704899209725E-2</c:v>
                </c:pt>
                <c:pt idx="249">
                  <c:v>4.2081346752730515E-2</c:v>
                </c:pt>
                <c:pt idx="250">
                  <c:v>4.0166770457531677E-2</c:v>
                </c:pt>
                <c:pt idx="251">
                  <c:v>3.8338895203392585E-2</c:v>
                </c:pt>
                <c:pt idx="252">
                  <c:v>3.659382169885169E-2</c:v>
                </c:pt>
                <c:pt idx="253">
                  <c:v>3.4927824225829435E-2</c:v>
                </c:pt>
                <c:pt idx="254">
                  <c:v>3.3337343033315772E-2</c:v>
                </c:pt>
                <c:pt idx="255">
                  <c:v>3.181897705625221E-2</c:v>
                </c:pt>
                <c:pt idx="256">
                  <c:v>3.036947694626347E-2</c:v>
                </c:pt>
                <c:pt idx="257">
                  <c:v>2.8985738401402217E-2</c:v>
                </c:pt>
                <c:pt idx="258">
                  <c:v>2.7664795782562215E-2</c:v>
                </c:pt>
                <c:pt idx="259">
                  <c:v>2.6403816004690956E-2</c:v>
                </c:pt>
                <c:pt idx="260">
                  <c:v>2.5200092691392624E-2</c:v>
                </c:pt>
                <c:pt idx="261">
                  <c:v>2.4051040581956586E-2</c:v>
                </c:pt>
                <c:pt idx="262">
                  <c:v>2.2954190180275738E-2</c:v>
                </c:pt>
                <c:pt idx="263">
                  <c:v>2.1907182635533335E-2</c:v>
                </c:pt>
                <c:pt idx="264">
                  <c:v>2.0907764844936765E-2</c:v>
                </c:pt>
                <c:pt idx="265">
                  <c:v>1.9953784769162541E-2</c:v>
                </c:pt>
                <c:pt idx="266">
                  <c:v>1.9043186951548736E-2</c:v>
                </c:pt>
                <c:pt idx="267">
                  <c:v>1.8174008232429789E-2</c:v>
                </c:pt>
                <c:pt idx="268">
                  <c:v>1.7344373650354284E-2</c:v>
                </c:pt>
                <c:pt idx="269">
                  <c:v>1.6552492522259335E-2</c:v>
                </c:pt>
                <c:pt idx="270">
                  <c:v>1.5796654694996033E-2</c:v>
                </c:pt>
                <c:pt idx="271">
                  <c:v>1.5075226960909278E-2</c:v>
                </c:pt>
                <c:pt idx="272">
                  <c:v>1.4386649630472727E-2</c:v>
                </c:pt>
                <c:pt idx="273">
                  <c:v>1.3729433255265764E-2</c:v>
                </c:pt>
                <c:pt idx="274">
                  <c:v>1.3102155494854759E-2</c:v>
                </c:pt>
                <c:pt idx="275">
                  <c:v>1.2503458121405792E-2</c:v>
                </c:pt>
                <c:pt idx="276">
                  <c:v>1.193204415611075E-2</c:v>
                </c:pt>
                <c:pt idx="277">
                  <c:v>1.1386675131753629E-2</c:v>
                </c:pt>
                <c:pt idx="278">
                  <c:v>1.0866168475979363E-2</c:v>
                </c:pt>
                <c:pt idx="279">
                  <c:v>1.036939501005375E-2</c:v>
                </c:pt>
                <c:pt idx="280">
                  <c:v>9.8952765581205322E-3</c:v>
                </c:pt>
                <c:pt idx="281">
                  <c:v>9.4427836621705265E-3</c:v>
                </c:pt>
                <c:pt idx="282">
                  <c:v>9.0109333981384099E-3</c:v>
                </c:pt>
                <c:pt idx="283">
                  <c:v>8.5987872887354124E-3</c:v>
                </c:pt>
                <c:pt idx="284">
                  <c:v>8.2054493088112076E-3</c:v>
                </c:pt>
                <c:pt idx="285">
                  <c:v>7.8300639792159028E-3</c:v>
                </c:pt>
                <c:pt idx="286">
                  <c:v>7.4718145453035092E-3</c:v>
                </c:pt>
                <c:pt idx="287">
                  <c:v>7.1299212363819192E-3</c:v>
                </c:pt>
                <c:pt idx="288">
                  <c:v>6.8036396025713637E-3</c:v>
                </c:pt>
                <c:pt idx="289">
                  <c:v>6.4922589256839929E-3</c:v>
                </c:pt>
                <c:pt idx="290">
                  <c:v>6.1951007008816871E-3</c:v>
                </c:pt>
                <c:pt idx="291">
                  <c:v>5.9115171860077906E-3</c:v>
                </c:pt>
                <c:pt idx="292">
                  <c:v>5.6408900156213609E-3</c:v>
                </c:pt>
                <c:pt idx="293">
                  <c:v>5.3826288768899595E-3</c:v>
                </c:pt>
                <c:pt idx="294">
                  <c:v>5.1361702446191902E-3</c:v>
                </c:pt>
                <c:pt idx="295">
                  <c:v>4.9009761728143059E-3</c:v>
                </c:pt>
                <c:pt idx="296">
                  <c:v>4.6765331402814705E-3</c:v>
                </c:pt>
                <c:pt idx="297">
                  <c:v>4.4623509478838577E-3</c:v>
                </c:pt>
                <c:pt idx="298">
                  <c:v>4.2579616651708639E-3</c:v>
                </c:pt>
                <c:pt idx="299">
                  <c:v>4.0629186241975179E-3</c:v>
                </c:pt>
                <c:pt idx="300">
                  <c:v>3.8767954584458071E-3</c:v>
                </c:pt>
                <c:pt idx="301">
                  <c:v>3.6991851848503293E-3</c:v>
                </c:pt>
                <c:pt idx="302">
                  <c:v>3.5296993270175193E-3</c:v>
                </c:pt>
                <c:pt idx="303">
                  <c:v>3.3679670778109022E-3</c:v>
                </c:pt>
                <c:pt idx="304">
                  <c:v>3.2136344995544854E-3</c:v>
                </c:pt>
                <c:pt idx="305">
                  <c:v>3.0663637601826988E-3</c:v>
                </c:pt>
                <c:pt idx="306">
                  <c:v>2.9258324037383437E-3</c:v>
                </c:pt>
                <c:pt idx="307">
                  <c:v>2.7917326536899502E-3</c:v>
                </c:pt>
                <c:pt idx="308">
                  <c:v>2.6637707476069149E-3</c:v>
                </c:pt>
                <c:pt idx="309">
                  <c:v>2.5416663017948514E-3</c:v>
                </c:pt>
                <c:pt idx="310">
                  <c:v>2.4251517045550193E-3</c:v>
                </c:pt>
                <c:pt idx="311">
                  <c:v>2.313971536790325E-3</c:v>
                </c:pt>
                <c:pt idx="312">
                  <c:v>2.2078820187366611E-3</c:v>
                </c:pt>
                <c:pt idx="313">
                  <c:v>2.1066504816521065E-3</c:v>
                </c:pt>
                <c:pt idx="314">
                  <c:v>2.0100548633479819E-3</c:v>
                </c:pt>
                <c:pt idx="315">
                  <c:v>1.9178832264949998E-3</c:v>
                </c:pt>
                <c:pt idx="316">
                  <c:v>1.8299332986848615E-3</c:v>
                </c:pt>
                <c:pt idx="317">
                  <c:v>1.7460120332727395E-3</c:v>
                </c:pt>
                <c:pt idx="318">
                  <c:v>1.6659351900691955E-3</c:v>
                </c:pt>
                <c:pt idx="319">
                  <c:v>1.5895269349913417E-3</c:v>
                </c:pt>
                <c:pt idx="320">
                  <c:v>1.5166194578225087E-3</c:v>
                </c:pt>
                <c:pt idx="321">
                  <c:v>1.4470526072674218E-3</c:v>
                </c:pt>
                <c:pt idx="322">
                  <c:v>1.3806735425259838E-3</c:v>
                </c:pt>
                <c:pt idx="323">
                  <c:v>1.31733640064328E-3</c:v>
                </c:pt>
                <c:pt idx="324">
                  <c:v>1.2569019789264338E-3</c:v>
                </c:pt>
                <c:pt idx="325">
                  <c:v>1.1992374317505083E-3</c:v>
                </c:pt>
                <c:pt idx="326">
                  <c:v>1.1442159811058303E-3</c:v>
                </c:pt>
                <c:pt idx="327">
                  <c:v>1.091716640267979E-3</c:v>
                </c:pt>
                <c:pt idx="328">
                  <c:v>1.0416239499992706E-3</c:v>
                </c:pt>
                <c:pt idx="329">
                  <c:v>9.9382772671695557E-4</c:v>
                </c:pt>
                <c:pt idx="330">
                  <c:v>9.4822282208856083E-4</c:v>
                </c:pt>
                <c:pt idx="331">
                  <c:v>9.0470889353892595E-4</c:v>
                </c:pt>
                <c:pt idx="332">
                  <c:v>8.631901851765231E-4</c:v>
                </c:pt>
                <c:pt idx="333">
                  <c:v>8.2357531866868584E-4</c:v>
                </c:pt>
                <c:pt idx="334">
                  <c:v>7.8577709361642601E-4</c:v>
                </c:pt>
                <c:pt idx="335">
                  <c:v>7.4971229699964746E-4</c:v>
                </c:pt>
                <c:pt idx="336">
                  <c:v>7.1530152128279991E-4</c:v>
                </c:pt>
                <c:pt idx="337">
                  <c:v>6.8246899078940038E-4</c:v>
                </c:pt>
                <c:pt idx="338">
                  <c:v>6.5114239597142032E-4</c:v>
                </c:pt>
                <c:pt idx="339">
                  <c:v>6.212527352163266E-4</c:v>
                </c:pt>
                <c:pt idx="340">
                  <c:v>5.9273416385060825E-4</c:v>
                </c:pt>
                <c:pt idx="341">
                  <c:v>5.655238500139548E-4</c:v>
                </c:pt>
                <c:pt idx="342">
                  <c:v>5.3956183709289991E-4</c:v>
                </c:pt>
                <c:pt idx="343">
                  <c:v>5.1479091241674534E-4</c:v>
                </c:pt>
                <c:pt idx="344">
                  <c:v>4.9115648193195265E-4</c:v>
                </c:pt>
                <c:pt idx="345">
                  <c:v>4.6860645058397106E-4</c:v>
                </c:pt>
                <c:pt idx="346">
                  <c:v>4.4709110814767809E-4</c:v>
                </c:pt>
                <c:pt idx="347">
                  <c:v>4.2656302025927465E-4</c:v>
                </c:pt>
                <c:pt idx="348">
                  <c:v>4.0697692441361925E-4</c:v>
                </c:pt>
                <c:pt idx="349">
                  <c:v>3.8828963070163219E-4</c:v>
                </c:pt>
                <c:pt idx="350">
                  <c:v>3.7045992707257036E-4</c:v>
                </c:pt>
                <c:pt idx="351">
                  <c:v>3.5344848891568742E-4</c:v>
                </c:pt>
                <c:pt idx="352">
                  <c:v>3.3721779276507446E-4</c:v>
                </c:pt>
                <c:pt idx="353">
                  <c:v>3.2173203394034075E-4</c:v>
                </c:pt>
                <c:pt idx="354">
                  <c:v>3.0695704794426039E-4</c:v>
                </c:pt>
                <c:pt idx="355">
                  <c:v>2.9286023544659845E-4</c:v>
                </c:pt>
                <c:pt idx="356">
                  <c:v>2.7941049069105453E-4</c:v>
                </c:pt>
                <c:pt idx="357">
                  <c:v>2.6657813316963949E-4</c:v>
                </c:pt>
                <c:pt idx="358">
                  <c:v>2.5433484241584687E-4</c:v>
                </c:pt>
                <c:pt idx="359">
                  <c:v>2.4265359577471085E-4</c:v>
                </c:pt>
                <c:pt idx="360">
                  <c:v>2.3150860901426925E-4</c:v>
                </c:pt>
                <c:pt idx="361">
                  <c:v>2.2087527964908824E-4</c:v>
                </c:pt>
                <c:pt idx="362">
                  <c:v>2.1073013285236706E-4</c:v>
                </c:pt>
                <c:pt idx="363">
                  <c:v>2.010507698387391E-4</c:v>
                </c:pt>
                <c:pt idx="364">
                  <c:v>1.9181581860523125E-4</c:v>
                </c:pt>
                <c:pt idx="365">
                  <c:v>1.8300488692294791E-4</c:v>
                </c:pt>
                <c:pt idx="366">
                  <c:v>1.7459851747692143E-4</c:v>
                </c:pt>
                <c:pt idx="367">
                  <c:v>1.6657814505622462E-4</c:v>
                </c:pt>
                <c:pt idx="368">
                  <c:v>1.5892605570088638E-4</c:v>
                </c:pt>
                <c:pt idx="369">
                  <c:v>1.5162534771639527E-4</c:v>
                </c:pt>
                <c:pt idx="370">
                  <c:v>1.4465989447062821E-4</c:v>
                </c:pt>
                <c:pt idx="371">
                  <c:v>1.3801430889191121E-4</c:v>
                </c:pt>
                <c:pt idx="372">
                  <c:v>1.3167390959061296E-4</c:v>
                </c:pt>
                <c:pt idx="373">
                  <c:v>1.2562468853020018E-4</c:v>
                </c:pt>
                <c:pt idx="374">
                  <c:v>1.1985328017705103E-4</c:v>
                </c:pt>
                <c:pt idx="375">
                  <c:v>1.1434693206153869E-4</c:v>
                </c:pt>
                <c:pt idx="376">
                  <c:v>1.0909347668596724E-4</c:v>
                </c:pt>
                <c:pt idx="377">
                  <c:v>1.0408130471787276E-4</c:v>
                </c:pt>
                <c:pt idx="378">
                  <c:v>9.9299339410001216E-5</c:v>
                </c:pt>
                <c:pt idx="379">
                  <c:v>9.4737012190945842E-5</c:v>
                </c:pt>
                <c:pt idx="380">
                  <c:v>9.0384239372977312E-5</c:v>
                </c:pt>
                <c:pt idx="381">
                  <c:v>8.6231399926034951E-5</c:v>
                </c:pt>
                <c:pt idx="382">
                  <c:v>8.2269314269171445E-5</c:v>
                </c:pt>
                <c:pt idx="383">
                  <c:v>7.8489224032962456E-5</c:v>
                </c:pt>
                <c:pt idx="384">
                  <c:v>7.4882772748511154E-5</c:v>
                </c:pt>
                <c:pt idx="385">
                  <c:v>7.1441987420699536E-5</c:v>
                </c:pt>
                <c:pt idx="386">
                  <c:v>6.8159260945268793E-5</c:v>
                </c:pt>
                <c:pt idx="387">
                  <c:v>6.5027335331153903E-5</c:v>
                </c:pt>
                <c:pt idx="388">
                  <c:v>6.2039285691256385E-5</c:v>
                </c:pt>
                <c:pt idx="389">
                  <c:v>5.9188504966518358E-5</c:v>
                </c:pt>
                <c:pt idx="390">
                  <c:v>5.646868934976379E-5</c:v>
                </c:pt>
                <c:pt idx="391">
                  <c:v>5.3873824377302808E-5</c:v>
                </c:pt>
                <c:pt idx="392">
                  <c:v>5.1398171657755174E-5</c:v>
                </c:pt>
                <c:pt idx="393">
                  <c:v>4.9036256208943089E-5</c:v>
                </c:pt>
                <c:pt idx="394">
                  <c:v>4.6782854375033991E-5</c:v>
                </c:pt>
                <c:pt idx="395">
                  <c:v>4.4632982297384006E-5</c:v>
                </c:pt>
                <c:pt idx="396">
                  <c:v>4.2581884913744865E-5</c:v>
                </c:pt>
                <c:pt idx="397">
                  <c:v>4.0625025461654254E-5</c:v>
                </c:pt>
                <c:pt idx="398">
                  <c:v>3.8758075462933757E-5</c:v>
                </c:pt>
                <c:pt idx="399">
                  <c:v>3.6976905167272699E-5</c:v>
                </c:pt>
                <c:pt idx="400">
                  <c:v>3.5277574433882244E-5</c:v>
                </c:pt>
                <c:pt idx="401">
                  <c:v>3.3656324031164291E-5</c:v>
                </c:pt>
                <c:pt idx="402">
                  <c:v>3.210956733525612E-5</c:v>
                </c:pt>
                <c:pt idx="403">
                  <c:v>3.0633882409186589E-5</c:v>
                </c:pt>
                <c:pt idx="404">
                  <c:v>2.9226004445214349E-5</c:v>
                </c:pt>
                <c:pt idx="405">
                  <c:v>2.7882818553715374E-5</c:v>
                </c:pt>
                <c:pt idx="406">
                  <c:v>2.6601352882747567E-5</c:v>
                </c:pt>
                <c:pt idx="407">
                  <c:v>2.5378772053145908E-5</c:v>
                </c:pt>
                <c:pt idx="408">
                  <c:v>2.4212370894694261E-5</c:v>
                </c:pt>
                <c:pt idx="409">
                  <c:v>2.3099568469581026E-5</c:v>
                </c:pt>
                <c:pt idx="410">
                  <c:v>2.20379023699767E-5</c:v>
                </c:pt>
                <c:pt idx="411">
                  <c:v>2.1025023277173499E-5</c:v>
                </c:pt>
                <c:pt idx="412">
                  <c:v>2.0058689770301793E-5</c:v>
                </c:pt>
                <c:pt idx="413">
                  <c:v>1.9136763373186513E-5</c:v>
                </c:pt>
                <c:pt idx="414">
                  <c:v>1.8257203828430003E-5</c:v>
                </c:pt>
                <c:pt idx="415">
                  <c:v>1.7418064588307238E-5</c:v>
                </c:pt>
                <c:pt idx="416">
                  <c:v>1.6617488512535993E-5</c:v>
                </c:pt>
                <c:pt idx="417">
                  <c:v>1.5853703763439356E-5</c:v>
                </c:pt>
                <c:pt idx="418">
                  <c:v>1.5125019889452109E-5</c:v>
                </c:pt>
                <c:pt idx="419">
                  <c:v>1.4429824088336718E-5</c:v>
                </c:pt>
                <c:pt idx="420">
                  <c:v>1.3766577641870014E-5</c:v>
                </c:pt>
                <c:pt idx="421">
                  <c:v>1.3133812514138878E-5</c:v>
                </c:pt>
                <c:pt idx="422">
                  <c:v>1.2530128105943278E-5</c:v>
                </c:pt>
                <c:pt idx="423">
                  <c:v>1.1954188158148536E-5</c:v>
                </c:pt>
                <c:pt idx="424">
                  <c:v>1.1404717797156553E-5</c:v>
                </c:pt>
                <c:pt idx="425">
                  <c:v>1.0880500715978589E-5</c:v>
                </c:pt>
                <c:pt idx="426">
                  <c:v>1.0380376484690729E-5</c:v>
                </c:pt>
                <c:pt idx="427">
                  <c:v>9.9032379843380602E-6</c:v>
                </c:pt>
                <c:pt idx="428">
                  <c:v>9.4480289586254655E-6</c:v>
                </c:pt>
                <c:pt idx="429">
                  <c:v>9.0137416779923339E-6</c:v>
                </c:pt>
                <c:pt idx="430">
                  <c:v>8.599414710916092E-6</c:v>
                </c:pt>
                <c:pt idx="431">
                  <c:v>8.2041307975256472E-6</c:v>
                </c:pt>
                <c:pt idx="432">
                  <c:v>7.8270148208312906E-6</c:v>
                </c:pt>
                <c:pt idx="433">
                  <c:v>7.4672318710926802E-6</c:v>
                </c:pt>
                <c:pt idx="434">
                  <c:v>7.1239853990518308E-6</c:v>
                </c:pt>
                <c:pt idx="435">
                  <c:v>6.7965154539538515E-6</c:v>
                </c:pt>
                <c:pt idx="436">
                  <c:v>6.484097002465112E-6</c:v>
                </c:pt>
                <c:pt idx="437">
                  <c:v>6.1860383247768455E-6</c:v>
                </c:pt>
                <c:pt idx="438">
                  <c:v>5.9016794843523694E-6</c:v>
                </c:pt>
                <c:pt idx="439">
                  <c:v>5.6303908679385069E-6</c:v>
                </c:pt>
                <c:pt idx="440">
                  <c:v>5.3715717926167261E-6</c:v>
                </c:pt>
                <c:pt idx="441">
                  <c:v>5.1246491768173738E-6</c:v>
                </c:pt>
                <c:pt idx="442">
                  <c:v>4.8890762723614686E-6</c:v>
                </c:pt>
                <c:pt idx="443">
                  <c:v>4.6643314547291289E-6</c:v>
                </c:pt>
                <c:pt idx="444">
                  <c:v>4.4499170688821645E-6</c:v>
                </c:pt>
                <c:pt idx="445">
                  <c:v>4.2453583280909405E-6</c:v>
                </c:pt>
                <c:pt idx="446">
                  <c:v>4.0502022633325596E-6</c:v>
                </c:pt>
                <c:pt idx="447">
                  <c:v>3.8640167209390193E-6</c:v>
                </c:pt>
                <c:pt idx="448">
                  <c:v>3.6863894062804669E-6</c:v>
                </c:pt>
                <c:pt idx="449">
                  <c:v>3.5169269713702909E-6</c:v>
                </c:pt>
                <c:pt idx="450">
                  <c:v>3.3552541443757213E-6</c:v>
                </c:pt>
                <c:pt idx="451">
                  <c:v>3.2010128991101217E-6</c:v>
                </c:pt>
                <c:pt idx="452">
                  <c:v>3.0538616626714178E-6</c:v>
                </c:pt>
                <c:pt idx="453">
                  <c:v>2.9134745594753204E-6</c:v>
                </c:pt>
                <c:pt idx="454">
                  <c:v>2.7795406900123614E-6</c:v>
                </c:pt>
                <c:pt idx="455">
                  <c:v>2.6517634427344317E-6</c:v>
                </c:pt>
                <c:pt idx="456">
                  <c:v>2.5298598375496719E-6</c:v>
                </c:pt>
                <c:pt idx="457">
                  <c:v>2.4135598994743643E-6</c:v>
                </c:pt>
                <c:pt idx="458">
                  <c:v>2.3026060610570846E-6</c:v>
                </c:pt>
                <c:pt idx="459">
                  <c:v>2.1967525922539141E-6</c:v>
                </c:pt>
                <c:pt idx="460">
                  <c:v>2.0957650564941546E-6</c:v>
                </c:pt>
                <c:pt idx="461">
                  <c:v>1.9994197917338399E-6</c:v>
                </c:pt>
                <c:pt idx="462">
                  <c:v>1.9075034153495355E-6</c:v>
                </c:pt>
                <c:pt idx="463">
                  <c:v>1.8198123517775959E-6</c:v>
                </c:pt>
                <c:pt idx="464">
                  <c:v>1.7361523818542951E-6</c:v>
                </c:pt>
                <c:pt idx="465">
                  <c:v>1.656338212860198E-6</c:v>
                </c:pt>
                <c:pt idx="466">
                  <c:v>1.5801930683178895E-6</c:v>
                </c:pt>
                <c:pt idx="467">
                  <c:v>1.5075482966358289E-6</c:v>
                </c:pt>
                <c:pt idx="468">
                  <c:v>1.4382429977327448E-6</c:v>
                </c:pt>
                <c:pt idx="469">
                  <c:v>1.3721236668167232E-6</c:v>
                </c:pt>
                <c:pt idx="470">
                  <c:v>1.3090438545310574E-6</c:v>
                </c:pt>
                <c:pt idx="471">
                  <c:v>1.2488638427151011E-6</c:v>
                </c:pt>
                <c:pt idx="472">
                  <c:v>1.1914503350628836E-6</c:v>
                </c:pt>
                <c:pt idx="473">
                  <c:v>1.1366761619951747E-6</c:v>
                </c:pt>
                <c:pt idx="474">
                  <c:v>1.0844199990921091E-6</c:v>
                </c:pt>
                <c:pt idx="475">
                  <c:v>1.0345660984634592E-6</c:v>
                </c:pt>
                <c:pt idx="476">
                  <c:v>9.8700403246224478E-7</c:v>
                </c:pt>
                <c:pt idx="477">
                  <c:v>9.4162844917466061E-7</c:v>
                </c:pt>
                <c:pt idx="478">
                  <c:v>8.9833883914534186E-7</c:v>
                </c:pt>
                <c:pt idx="479">
                  <c:v>8.5703931282182577E-7</c:v>
                </c:pt>
                <c:pt idx="480">
                  <c:v>8.1763838822577392E-7</c:v>
                </c:pt>
                <c:pt idx="481">
                  <c:v>7.8004878838113253E-7</c:v>
                </c:pt>
                <c:pt idx="482">
                  <c:v>7.4418724805098515E-7</c:v>
                </c:pt>
                <c:pt idx="483">
                  <c:v>7.0997432935543771E-7</c:v>
                </c:pt>
                <c:pt idx="484">
                  <c:v>6.7733424586251701E-7</c:v>
                </c:pt>
                <c:pt idx="485">
                  <c:v>6.4619469476280407E-7</c:v>
                </c:pt>
                <c:pt idx="486">
                  <c:v>6.1648669675640123E-7</c:v>
                </c:pt>
                <c:pt idx="487">
                  <c:v>5.8814444329789238E-7</c:v>
                </c:pt>
                <c:pt idx="488">
                  <c:v>5.6110515086122907E-7</c:v>
                </c:pt>
                <c:pt idx="489">
                  <c:v>5.3530892190200459E-7</c:v>
                </c:pt>
                <c:pt idx="490">
                  <c:v>5.1069861220939193E-7</c:v>
                </c:pt>
                <c:pt idx="491">
                  <c:v>4.8721970435415843E-7</c:v>
                </c:pt>
                <c:pt idx="492">
                  <c:v>4.6482018695265323E-7</c:v>
                </c:pt>
                <c:pt idx="493">
                  <c:v>4.4345043947953232E-7</c:v>
                </c:pt>
                <c:pt idx="494">
                  <c:v>4.2306312237426085E-7</c:v>
                </c:pt>
                <c:pt idx="495">
                  <c:v>4.0361307219814517E-7</c:v>
                </c:pt>
                <c:pt idx="496">
                  <c:v>3.8505720160982025E-7</c:v>
                </c:pt>
                <c:pt idx="497">
                  <c:v>3.6735440393778088E-7</c:v>
                </c:pt>
                <c:pt idx="498">
                  <c:v>3.504654621387154E-7</c:v>
                </c:pt>
                <c:pt idx="499">
                  <c:v>3.3435296194010558E-7</c:v>
                </c:pt>
                <c:pt idx="500">
                  <c:v>3.1898120897481565E-7</c:v>
                </c:pt>
                <c:pt idx="501">
                  <c:v>3.04316149724226E-7</c:v>
                </c:pt>
                <c:pt idx="502">
                  <c:v>2.9032529609489592E-7</c:v>
                </c:pt>
                <c:pt idx="503">
                  <c:v>2.7697765346178001E-7</c:v>
                </c:pt>
                <c:pt idx="504">
                  <c:v>2.6424365201869497E-7</c:v>
                </c:pt>
                <c:pt idx="505">
                  <c:v>2.5209508128405158E-7</c:v>
                </c:pt>
                <c:pt idx="506">
                  <c:v>2.405050276168511E-7</c:v>
                </c:pt>
                <c:pt idx="507">
                  <c:v>2.2944781460460631E-7</c:v>
                </c:pt>
                <c:pt idx="508">
                  <c:v>2.1889894619120456E-7</c:v>
                </c:pt>
                <c:pt idx="509">
                  <c:v>2.0883505241879369E-7</c:v>
                </c:pt>
                <c:pt idx="510">
                  <c:v>1.9923383766355816E-7</c:v>
                </c:pt>
                <c:pt idx="511">
                  <c:v>1.9007403125077193E-7</c:v>
                </c:pt>
                <c:pt idx="512">
                  <c:v>1.8133534033978167E-7</c:v>
                </c:pt>
                <c:pt idx="513">
                  <c:v>1.7299840497459786E-7</c:v>
                </c:pt>
                <c:pt idx="514">
                  <c:v>1.6504475520056503E-7</c:v>
                </c:pt>
                <c:pt idx="515">
                  <c:v>1.5745677015215625E-7</c:v>
                </c:pt>
                <c:pt idx="516">
                  <c:v>1.5021763902129972E-7</c:v>
                </c:pt>
                <c:pt idx="517">
                  <c:v>1.433113238198085E-7</c:v>
                </c:pt>
                <c:pt idx="518">
                  <c:v>1.3672252385345604E-7</c:v>
                </c:pt>
                <c:pt idx="519">
                  <c:v>1.3043664182902925E-7</c:v>
                </c:pt>
                <c:pt idx="520">
                  <c:v>1.2443975151930602E-7</c:v>
                </c:pt>
                <c:pt idx="521">
                  <c:v>1.1871856691435287E-7</c:v>
                </c:pt>
                <c:pt idx="522">
                  <c:v>1.1326041279082924E-7</c:v>
                </c:pt>
                <c:pt idx="523">
                  <c:v>1.0805319663412411E-7</c:v>
                </c:pt>
                <c:pt idx="524">
                  <c:v>1.0308538185114576E-7</c:v>
                </c:pt>
                <c:pt idx="525">
                  <c:v>9.8345962214442888E-8</c:v>
                </c:pt>
                <c:pt idx="526">
                  <c:v>9.3824437481061778E-8</c:v>
                </c:pt>
                <c:pt idx="527">
                  <c:v>8.9510790132144835E-8</c:v>
                </c:pt>
                <c:pt idx="528">
                  <c:v>8.5395463181757458E-8</c:v>
                </c:pt>
                <c:pt idx="529">
                  <c:v>8.1469339005797489E-8</c:v>
                </c:pt>
                <c:pt idx="530">
                  <c:v>7.7723719144100264E-8</c:v>
                </c:pt>
                <c:pt idx="531">
                  <c:v>7.4150305031006932E-8</c:v>
                </c:pt>
                <c:pt idx="532">
                  <c:v>7.0741179611719808E-8</c:v>
                </c:pt>
                <c:pt idx="533">
                  <c:v>6.748878980372969E-8</c:v>
                </c:pt>
                <c:pt idx="534">
                  <c:v>6.4385929764471308E-8</c:v>
                </c:pt>
                <c:pt idx="535">
                  <c:v>6.1425724928148516E-8</c:v>
                </c:pt>
                <c:pt idx="536">
                  <c:v>5.860161677637381E-8</c:v>
                </c:pt>
                <c:pt idx="537">
                  <c:v>5.5907348308891936E-8</c:v>
                </c:pt>
                <c:pt idx="538">
                  <c:v>5.3336950182207428E-8</c:v>
                </c:pt>
                <c:pt idx="539">
                  <c:v>5.0884727485415085E-8</c:v>
                </c:pt>
                <c:pt idx="540">
                  <c:v>4.8545247123943398E-8</c:v>
                </c:pt>
                <c:pt idx="541">
                  <c:v>4.6313325783267176E-8</c:v>
                </c:pt>
                <c:pt idx="542">
                  <c:v>4.4184018445930011E-8</c:v>
                </c:pt>
                <c:pt idx="543">
                  <c:v>4.2152607436442512E-8</c:v>
                </c:pt>
                <c:pt idx="544">
                  <c:v>4.0214591969791227E-8</c:v>
                </c:pt>
                <c:pt idx="545">
                  <c:v>3.8365678180408559E-8</c:v>
                </c:pt>
                <c:pt idx="546">
                  <c:v>3.6601769609517995E-8</c:v>
                </c:pt>
                <c:pt idx="547">
                  <c:v>3.4918958129783999E-8</c:v>
                </c:pt>
                <c:pt idx="548">
                  <c:v>3.3313515287164588E-8</c:v>
                </c:pt>
                <c:pt idx="549">
                  <c:v>3.1781884040788437E-8</c:v>
                </c:pt>
                <c:pt idx="550">
                  <c:v>3.0320670882559962E-8</c:v>
                </c:pt>
                <c:pt idx="551">
                  <c:v>2.8926638319036745E-8</c:v>
                </c:pt>
                <c:pt idx="552">
                  <c:v>2.7596697698926115E-8</c:v>
                </c:pt>
                <c:pt idx="553">
                  <c:v>2.6327902370313078E-8</c:v>
                </c:pt>
                <c:pt idx="554">
                  <c:v>2.511744115246212E-8</c:v>
                </c:pt>
                <c:pt idx="555">
                  <c:v>2.3962632107732131E-8</c:v>
                </c:pt>
                <c:pt idx="556">
                  <c:v>2.2860916599808404E-8</c:v>
                </c:pt>
                <c:pt idx="557">
                  <c:v>2.1809853625089785E-8</c:v>
                </c:pt>
                <c:pt idx="558">
                  <c:v>2.0807114404674115E-8</c:v>
                </c:pt>
                <c:pt idx="559">
                  <c:v>1.9850477224962222E-8</c:v>
                </c:pt>
                <c:pt idx="560">
                  <c:v>1.8937822515451474E-8</c:v>
                </c:pt>
                <c:pt idx="561">
                  <c:v>1.8067128152815203E-8</c:v>
                </c:pt>
                <c:pt idx="562">
                  <c:v>1.7236464980865558E-8</c:v>
                </c:pt>
                <c:pt idx="563">
                  <c:v>1.6443992536475499E-8</c:v>
                </c:pt>
                <c:pt idx="564">
                  <c:v>1.568795497199185E-8</c:v>
                </c:pt>
                <c:pt idx="565">
                  <c:v>1.4966677165106538E-8</c:v>
                </c:pt>
                <c:pt idx="566">
                  <c:v>1.4278561007568427E-8</c:v>
                </c:pt>
                <c:pt idx="567">
                  <c:v>1.3622081864514209E-8</c:v>
                </c:pt>
                <c:pt idx="568">
                  <c:v>1.2995785196574801E-8</c:v>
                </c:pt>
                <c:pt idx="569">
                  <c:v>1.2398283337274253E-8</c:v>
                </c:pt>
                <c:pt idx="570">
                  <c:v>1.1828252418582126E-8</c:v>
                </c:pt>
                <c:pt idx="571">
                  <c:v>1.1284429437808497E-8</c:v>
                </c:pt>
                <c:pt idx="572">
                  <c:v>1.0765609459343846E-8</c:v>
                </c:pt>
                <c:pt idx="573">
                  <c:v>1.0270642945044737E-8</c:v>
                </c:pt>
                <c:pt idx="574">
                  <c:v>9.7984332073512222E-9</c:v>
                </c:pt>
                <c:pt idx="575">
                  <c:v>9.3479339794937236E-9</c:v>
                </c:pt>
                <c:pt idx="576">
                  <c:v>8.9181470974065652E-9</c:v>
                </c:pt>
                <c:pt idx="577">
                  <c:v>8.5081202882127204E-9</c:v>
                </c:pt>
                <c:pt idx="578">
                  <c:v>8.1169450603804705E-9</c:v>
                </c:pt>
                <c:pt idx="579">
                  <c:v>7.7437546908778565E-9</c:v>
                </c:pt>
                <c:pt idx="580">
                  <c:v>7.3877223048657011E-9</c:v>
                </c:pt>
                <c:pt idx="581">
                  <c:v>7.0480590436749389E-9</c:v>
                </c:pt>
                <c:pt idx="582">
                  <c:v>6.7240123170096079E-9</c:v>
                </c:pt>
                <c:pt idx="583">
                  <c:v>6.4148641355033946E-9</c:v>
                </c:pt>
                <c:pt idx="584">
                  <c:v>6.1199295199356535E-9</c:v>
                </c:pt>
                <c:pt idx="585">
                  <c:v>5.838554983582636E-9</c:v>
                </c:pt>
                <c:pt idx="586">
                  <c:v>5.57011708434167E-9</c:v>
                </c:pt>
                <c:pt idx="587">
                  <c:v>5.3140210434206151E-9</c:v>
                </c:pt>
                <c:pt idx="588">
                  <c:v>5.0696994275323677E-9</c:v>
                </c:pt>
                <c:pt idx="589">
                  <c:v>4.8366108916748761E-9</c:v>
                </c:pt>
                <c:pt idx="590">
                  <c:v>4.6142389797113441E-9</c:v>
                </c:pt>
                <c:pt idx="591">
                  <c:v>4.4020909800933488E-9</c:v>
                </c:pt>
                <c:pt idx="592">
                  <c:v>4.1996968341917494E-9</c:v>
                </c:pt>
                <c:pt idx="593">
                  <c:v>4.0066080948168241E-9</c:v>
                </c:pt>
                <c:pt idx="594">
                  <c:v>3.8223969326202432E-9</c:v>
                </c:pt>
                <c:pt idx="595">
                  <c:v>3.6466551881775716E-9</c:v>
                </c:pt>
                <c:pt idx="596">
                  <c:v>3.4789934676511902E-9</c:v>
                </c:pt>
                <c:pt idx="597">
                  <c:v>3.3190402800300736E-9</c:v>
                </c:pt>
                <c:pt idx="598">
                  <c:v>3.1664412140349691E-9</c:v>
                </c:pt>
                <c:pt idx="599">
                  <c:v>3.020858152865398E-9</c:v>
                </c:pt>
                <c:pt idx="600">
                  <c:v>2.8819685250487338E-9</c:v>
                </c:pt>
                <c:pt idx="601">
                  <c:v>2.7494645897315953E-9</c:v>
                </c:pt>
                <c:pt idx="602">
                  <c:v>2.6230527548300933E-9</c:v>
                </c:pt>
                <c:pt idx="603">
                  <c:v>2.5024529265282686E-9</c:v>
                </c:pt>
                <c:pt idx="604">
                  <c:v>2.3873978886835066E-9</c:v>
                </c:pt>
                <c:pt idx="605">
                  <c:v>2.2776327107639762E-9</c:v>
                </c:pt>
                <c:pt idx="606">
                  <c:v>2.1729141830063413E-9</c:v>
                </c:pt>
                <c:pt idx="607">
                  <c:v>2.0730102775423116E-9</c:v>
                </c:pt>
                <c:pt idx="608">
                  <c:v>1.9776996343001233E-9</c:v>
                </c:pt>
                <c:pt idx="609">
                  <c:v>1.8867710705419291E-9</c:v>
                </c:pt>
                <c:pt idx="610">
                  <c:v>1.8000231129504479E-9</c:v>
                </c:pt>
                <c:pt idx="611">
                  <c:v>1.7172635512281724E-9</c:v>
                </c:pt>
                <c:pt idx="612">
                  <c:v>1.6383090122201034E-9</c:v>
                </c:pt>
                <c:pt idx="613">
                  <c:v>1.5629845536164431E-9</c:v>
                </c:pt>
                <c:pt idx="614">
                  <c:v>1.4911232763350587E-9</c:v>
                </c:pt>
                <c:pt idx="615">
                  <c:v>1.4225659547249178E-9</c:v>
                </c:pt>
                <c:pt idx="616">
                  <c:v>1.3571606837711706E-9</c:v>
                </c:pt>
                <c:pt idx="617">
                  <c:v>1.2947625425202499E-9</c:v>
                </c:pt>
                <c:pt idx="618">
                  <c:v>1.2352332729792272E-9</c:v>
                </c:pt>
                <c:pt idx="619">
                  <c:v>1.1784409737780396E-9</c:v>
                </c:pt>
                <c:pt idx="620">
                  <c:v>1.1242598079158386E-9</c:v>
                </c:pt>
                <c:pt idx="621">
                  <c:v>1.0725697239439458E-9</c:v>
                </c:pt>
                <c:pt idx="622">
                  <c:v>1.0232561899676628E-9</c:v>
                </c:pt>
                <c:pt idx="623">
                  <c:v>9.7620993987758557E-10</c:v>
                </c:pt>
                <c:pt idx="624">
                  <c:v>9.3132673124816802E-10</c:v>
                </c:pt>
                <c:pt idx="625">
                  <c:v>8.8850711436712756E-10</c:v>
                </c:pt>
                <c:pt idx="626">
                  <c:v>8.4765621188394853E-10</c:v>
                </c:pt>
                <c:pt idx="627">
                  <c:v>8.0868350858926545E-10</c:v>
                </c:pt>
                <c:pt idx="628">
                  <c:v>7.7150265085935369E-10</c:v>
                </c:pt>
                <c:pt idx="629">
                  <c:v>7.360312553213697E-10</c:v>
                </c:pt>
                <c:pt idx="630">
                  <c:v>7.0219072631541172E-10</c:v>
                </c:pt>
                <c:pt idx="631">
                  <c:v>6.6990608174896156E-10</c:v>
                </c:pt>
                <c:pt idx="632">
                  <c:v>6.391057869578626E-10</c:v>
                </c:pt>
                <c:pt idx="633">
                  <c:v>6.0972159620572908E-10</c:v>
                </c:pt>
                <c:pt idx="634">
                  <c:v>5.8168840147060315E-10</c:v>
                </c:pt>
                <c:pt idx="635">
                  <c:v>5.5494408818382474E-10</c:v>
                </c:pt>
                <c:pt idx="636">
                  <c:v>5.2942939760147992E-10</c:v>
                </c:pt>
                <c:pt idx="637">
                  <c:v>5.0508779550349043E-10</c:v>
                </c:pt>
                <c:pt idx="638">
                  <c:v>4.8186534692942562E-10</c:v>
                </c:pt>
                <c:pt idx="639">
                  <c:v>4.5971059667349414E-10</c:v>
                </c:pt>
                <c:pt idx="640">
                  <c:v>4.38574455273931E-10</c:v>
                </c:pt>
                <c:pt idx="641">
                  <c:v>4.184100902441712E-10</c:v>
                </c:pt>
                <c:pt idx="642">
                  <c:v>3.9917282230481364E-10</c:v>
                </c:pt>
                <c:pt idx="643">
                  <c:v>3.8082002638645944E-10</c:v>
                </c:pt>
                <c:pt idx="644">
                  <c:v>3.6331103718407861E-10</c:v>
                </c:pt>
                <c:pt idx="645">
                  <c:v>3.4660705905364478E-10</c:v>
                </c:pt>
                <c:pt idx="646">
                  <c:v>3.3067108005139698E-10</c:v>
                </c:pt>
                <c:pt idx="647">
                  <c:v>3.1546778992526767E-10</c:v>
                </c:pt>
                <c:pt idx="648">
                  <c:v>3.0096350187677127E-10</c:v>
                </c:pt>
                <c:pt idx="649">
                  <c:v>2.8712607792000237E-10</c:v>
                </c:pt>
                <c:pt idx="650">
                  <c:v>2.7392485767236293E-10</c:v>
                </c:pt>
                <c:pt idx="651">
                  <c:v>2.6133059041924017E-10</c:v>
                </c:pt>
                <c:pt idx="652">
                  <c:v>2.4931537030211167E-10</c:v>
                </c:pt>
                <c:pt idx="653">
                  <c:v>2.3785257448647501E-10</c:v>
                </c:pt>
                <c:pt idx="654">
                  <c:v>2.2691680417259986E-10</c:v>
                </c:pt>
                <c:pt idx="655">
                  <c:v>2.1648382831840136E-10</c:v>
                </c:pt>
                <c:pt idx="656">
                  <c:v>2.0653052994974089E-10</c:v>
                </c:pt>
                <c:pt idx="657">
                  <c:v>1.9703485493919435E-10</c:v>
                </c:pt>
                <c:pt idx="658">
                  <c:v>1.8797576313979706E-10</c:v>
                </c:pt>
                <c:pt idx="659">
                  <c:v>1.7933318176549174E-10</c:v>
                </c:pt>
                <c:pt idx="660">
                  <c:v>1.7108796091498499E-10</c:v>
                </c:pt>
                <c:pt idx="661">
                  <c:v>1.6322183114046585E-10</c:v>
                </c:pt>
                <c:pt idx="662">
                  <c:v>1.5571736296717113E-10</c:v>
                </c:pt>
                <c:pt idx="663">
                  <c:v>1.4855792827410488E-10</c:v>
                </c:pt>
                <c:pt idx="664">
                  <c:v>1.4172766345034265E-10</c:v>
                </c:pt>
                <c:pt idx="665">
                  <c:v>1.3521143424528568E-10</c:v>
                </c:pt>
                <c:pt idx="666">
                  <c:v>1.2899480223498304E-10</c:v>
                </c:pt>
                <c:pt idx="667">
                  <c:v>1.2306399283022103E-10</c:v>
                </c:pt>
                <c:pt idx="668">
                  <c:v>1.1740586475549445E-10</c:v>
                </c:pt>
                <c:pt idx="669">
                  <c:v>1.120078809312341E-10</c:v>
                </c:pt>
                <c:pt idx="670">
                  <c:v>1.0685808069477361E-10</c:v>
                </c:pt>
                <c:pt idx="671">
                  <c:v>1.0194505329850497E-10</c:v>
                </c:pt>
                <c:pt idx="672">
                  <c:v>9.7257912626502194E-11</c:v>
                </c:pt>
                <c:pt idx="673">
                  <c:v>9.2786273073592163E-11</c:v>
                </c:pt>
                <c:pt idx="674">
                  <c:v>8.8520226533427331E-11</c:v>
                </c:pt>
                <c:pt idx="675">
                  <c:v>8.4450320444572182E-11</c:v>
                </c:pt>
                <c:pt idx="676">
                  <c:v>8.0567536845959615E-11</c:v>
                </c:pt>
                <c:pt idx="677">
                  <c:v>7.6863272395309959E-11</c:v>
                </c:pt>
                <c:pt idx="678">
                  <c:v>7.3329319306238724E-11</c:v>
                </c:pt>
                <c:pt idx="679">
                  <c:v>6.9957847161815024E-11</c:v>
                </c:pt>
                <c:pt idx="680">
                  <c:v>6.6741385564274411E-11</c:v>
                </c:pt>
                <c:pt idx="681">
                  <c:v>6.3672807582442475E-11</c:v>
                </c:pt>
                <c:pt idx="682">
                  <c:v>6.0745313960193296E-11</c:v>
                </c:pt>
                <c:pt idx="683">
                  <c:v>5.795241805095274E-11</c:v>
                </c:pt>
                <c:pt idx="684">
                  <c:v>5.5287931444865629E-11</c:v>
                </c:pt>
                <c:pt idx="685">
                  <c:v>5.2745950256780327E-11</c:v>
                </c:pt>
                <c:pt idx="686">
                  <c:v>5.0320842044668543E-11</c:v>
                </c:pt>
                <c:pt idx="687">
                  <c:v>4.800723332949507E-11</c:v>
                </c:pt>
                <c:pt idx="688">
                  <c:v>4.5799997688884723E-11</c:v>
                </c:pt>
                <c:pt idx="689">
                  <c:v>4.3694244398205174E-11</c:v>
                </c:pt>
                <c:pt idx="690">
                  <c:v>4.1685307593897345E-11</c:v>
                </c:pt>
                <c:pt idx="691">
                  <c:v>3.9768735935042026E-11</c:v>
                </c:pt>
                <c:pt idx="692">
                  <c:v>3.7940282740255538E-11</c:v>
                </c:pt>
                <c:pt idx="693">
                  <c:v>3.6195896578060267E-11</c:v>
                </c:pt>
                <c:pt idx="694">
                  <c:v>3.4531712289880834E-11</c:v>
                </c:pt>
                <c:pt idx="695">
                  <c:v>3.2944042425775108E-11</c:v>
                </c:pt>
                <c:pt idx="696">
                  <c:v>3.142936907392389E-11</c:v>
                </c:pt>
                <c:pt idx="697">
                  <c:v>2.9984336065775468E-11</c:v>
                </c:pt>
                <c:pt idx="698">
                  <c:v>2.8605741539573693E-11</c:v>
                </c:pt>
                <c:pt idx="699">
                  <c:v>2.729053084579215E-11</c:v>
                </c:pt>
                <c:pt idx="700">
                  <c:v>2.6035789778754781E-11</c:v>
                </c:pt>
                <c:pt idx="701">
                  <c:v>2.4838738119445863E-11</c:v>
                </c:pt>
                <c:pt idx="702">
                  <c:v>2.369672347520187E-11</c:v>
                </c:pt>
                <c:pt idx="703">
                  <c:v>2.2607215402635528E-11</c:v>
                </c:pt>
                <c:pt idx="704">
                  <c:v>2.1567799800769943E-11</c:v>
                </c:pt>
                <c:pt idx="705">
                  <c:v>2.0576173561959375E-11</c:v>
                </c:pt>
                <c:pt idx="706">
                  <c:v>1.9630139468744464E-11</c:v>
                </c:pt>
                <c:pt idx="707">
                  <c:v>1.8727601325334588E-11</c:v>
                </c:pt>
                <c:pt idx="708">
                  <c:v>1.7866559312929954E-11</c:v>
                </c:pt>
                <c:pt idx="709">
                  <c:v>1.704510555859193E-11</c:v>
                </c:pt>
                <c:pt idx="710">
                  <c:v>1.6261419907843394E-11</c:v>
                </c:pt>
                <c:pt idx="711">
                  <c:v>1.5513765891632172E-11</c:v>
                </c:pt>
                <c:pt idx="712">
                  <c:v>1.480048687872138E-11</c:v>
                </c:pt>
                <c:pt idx="713">
                  <c:v>1.4120002404981301E-11</c:v>
                </c:pt>
                <c:pt idx="714">
                  <c:v>1.3470804671449437E-11</c:v>
                </c:pt>
                <c:pt idx="715">
                  <c:v>1.2851455203399256E-11</c:v>
                </c:pt>
                <c:pt idx="716">
                  <c:v>1.2260581663014984E-11</c:v>
                </c:pt>
                <c:pt idx="717">
                  <c:v>1.1696874808610081E-11</c:v>
                </c:pt>
                <c:pt idx="718">
                  <c:v>1.1159085593651796E-11</c:v>
                </c:pt>
                <c:pt idx="719">
                  <c:v>1.064602239916393E-11</c:v>
                </c:pt>
                <c:pt idx="720">
                  <c:v>1.015654839337548E-11</c:v>
                </c:pt>
                <c:pt idx="721">
                  <c:v>9.6895790127648059E-12</c:v>
                </c:pt>
                <c:pt idx="722">
                  <c:v>9.2440795589178985E-12</c:v>
                </c:pt>
                <c:pt idx="723">
                  <c:v>8.8190629058759957E-12</c:v>
                </c:pt>
                <c:pt idx="724">
                  <c:v>8.4135873128925545E-12</c:v>
                </c:pt>
                <c:pt idx="725">
                  <c:v>8.0267543377531944E-12</c:v>
                </c:pt>
                <c:pt idx="726">
                  <c:v>7.657706846035028E-12</c:v>
                </c:pt>
                <c:pt idx="727">
                  <c:v>7.3056271118943671E-12</c:v>
                </c:pt>
                <c:pt idx="728">
                  <c:v>6.9697350061746134E-12</c:v>
                </c:pt>
                <c:pt idx="729">
                  <c:v>6.6492862678196144E-12</c:v>
                </c:pt>
                <c:pt idx="730">
                  <c:v>6.3435708547623452E-12</c:v>
                </c:pt>
                <c:pt idx="731">
                  <c:v>6.0519113706348833E-12</c:v>
                </c:pt>
                <c:pt idx="732">
                  <c:v>5.7736615638136379E-12</c:v>
                </c:pt>
                <c:pt idx="733">
                  <c:v>5.5082048954740763E-12</c:v>
                </c:pt>
                <c:pt idx="734">
                  <c:v>5.2549531734820987E-12</c:v>
                </c:pt>
                <c:pt idx="735">
                  <c:v>5.0133452490950882E-12</c:v>
                </c:pt>
                <c:pt idx="736">
                  <c:v>4.7828457735848296E-12</c:v>
                </c:pt>
                <c:pt idx="737">
                  <c:v>4.562944012027277E-12</c:v>
                </c:pt>
                <c:pt idx="738">
                  <c:v>4.3531527116307998E-12</c:v>
                </c:pt>
                <c:pt idx="739">
                  <c:v>4.1530070220953963E-12</c:v>
                </c:pt>
                <c:pt idx="740">
                  <c:v>3.9620634656106419E-12</c:v>
                </c:pt>
                <c:pt idx="741">
                  <c:v>3.7798989542101307E-12</c:v>
                </c:pt>
                <c:pt idx="742">
                  <c:v>3.6061098523050997E-12</c:v>
                </c:pt>
                <c:pt idx="743">
                  <c:v>3.4403110823200312E-12</c:v>
                </c:pt>
                <c:pt idx="744">
                  <c:v>3.282135271448528E-12</c:v>
                </c:pt>
                <c:pt idx="745">
                  <c:v>3.1312319376388792E-12</c:v>
                </c:pt>
                <c:pt idx="746">
                  <c:v>2.9872667130056442E-12</c:v>
                </c:pt>
                <c:pt idx="747">
                  <c:v>2.8499206029465215E-12</c:v>
                </c:pt>
                <c:pt idx="748">
                  <c:v>2.7188892793228753E-12</c:v>
                </c:pt>
                <c:pt idx="749">
                  <c:v>2.5938824061377767E-12</c:v>
                </c:pt>
                <c:pt idx="750">
                  <c:v>2.4746229962174153E-12</c:v>
                </c:pt>
                <c:pt idx="751">
                  <c:v>2.3608467974704386E-12</c:v>
                </c:pt>
                <c:pt idx="752">
                  <c:v>2.2523017073653149E-12</c:v>
                </c:pt>
                <c:pt idx="753">
                  <c:v>2.148747214328333E-12</c:v>
                </c:pt>
                <c:pt idx="754">
                  <c:v>2.0499538648245132E-12</c:v>
                </c:pt>
                <c:pt idx="755">
                  <c:v>1.9557027549405965E-12</c:v>
                </c:pt>
                <c:pt idx="756">
                  <c:v>1.8657850453435845E-12</c:v>
                </c:pt>
                <c:pt idx="757">
                  <c:v>1.7800014985400876E-12</c:v>
                </c:pt>
                <c:pt idx="758">
                  <c:v>1.6981620374111553E-12</c:v>
                </c:pt>
                <c:pt idx="759">
                  <c:v>1.6200853240444048E-12</c:v>
                </c:pt>
                <c:pt idx="760">
                  <c:v>1.5455983579302359E-12</c:v>
                </c:pt>
                <c:pt idx="761">
                  <c:v>1.4745360926318302E-12</c:v>
                </c:pt>
                <c:pt idx="762">
                  <c:v>1.4067410700795603E-12</c:v>
                </c:pt>
                <c:pt idx="763">
                  <c:v>1.3420630716794933E-12</c:v>
                </c:pt>
                <c:pt idx="764">
                  <c:v>1.2803587854629231E-12</c:v>
                </c:pt>
                <c:pt idx="765">
                  <c:v>1.2214914885394123E-12</c:v>
                </c:pt>
                <c:pt idx="766">
                  <c:v>1.1653307441497325E-12</c:v>
                </c:pt>
                <c:pt idx="767">
                  <c:v>1.1117521126474413E-12</c:v>
                </c:pt>
                <c:pt idx="768">
                  <c:v>1.0606368757687E-12</c:v>
                </c:pt>
                <c:pt idx="769">
                  <c:v>1.0118717735793739E-12</c:v>
                </c:pt>
                <c:pt idx="770">
                  <c:v>9.6534875351655239E-13</c:v>
                </c:pt>
                <c:pt idx="771">
                  <c:v>9.209647309684226E-13</c:v>
                </c:pt>
                <c:pt idx="772">
                  <c:v>8.786213608619942E-13</c:v>
                </c:pt>
                <c:pt idx="773">
                  <c:v>8.3822481975256925E-13</c:v>
                </c:pt>
                <c:pt idx="774">
                  <c:v>7.9968559793211419E-13</c:v>
                </c:pt>
                <c:pt idx="775">
                  <c:v>7.6291830109589594E-13</c:v>
                </c:pt>
                <c:pt idx="776">
                  <c:v>7.278414611279194E-13</c:v>
                </c:pt>
                <c:pt idx="777">
                  <c:v>6.9437735558591039E-13</c:v>
                </c:pt>
                <c:pt idx="778">
                  <c:v>6.624518354858641E-13</c:v>
                </c:pt>
                <c:pt idx="779">
                  <c:v>6.3199416100456902E-13</c:v>
                </c:pt>
                <c:pt idx="780">
                  <c:v>6.0293684473606013E-13</c:v>
                </c:pt>
                <c:pt idx="781">
                  <c:v>5.7521550215469389E-13</c:v>
                </c:pt>
                <c:pt idx="782">
                  <c:v>5.4876870895350468E-13</c:v>
                </c:pt>
                <c:pt idx="783">
                  <c:v>5.235378649417377E-13</c:v>
                </c:pt>
                <c:pt idx="784">
                  <c:v>4.9946706419998542E-13</c:v>
                </c:pt>
                <c:pt idx="785">
                  <c:v>4.7650297120522184E-13</c:v>
                </c:pt>
                <c:pt idx="786">
                  <c:v>4.5459470265125439E-13</c:v>
                </c:pt>
                <c:pt idx="787">
                  <c:v>4.3369371470273619E-13</c:v>
                </c:pt>
                <c:pt idx="788">
                  <c:v>4.1375369543291768E-13</c:v>
                </c:pt>
                <c:pt idx="789">
                  <c:v>3.9473046220680485E-13</c:v>
                </c:pt>
                <c:pt idx="790">
                  <c:v>3.7658186378234832E-13</c:v>
                </c:pt>
                <c:pt idx="791">
                  <c:v>3.5926768691274147E-13</c:v>
                </c:pt>
                <c:pt idx="792">
                  <c:v>3.4274956724287978E-13</c:v>
                </c:pt>
                <c:pt idx="793">
                  <c:v>3.2699090430254786E-13</c:v>
                </c:pt>
                <c:pt idx="794">
                  <c:v>3.1195678040797853E-13</c:v>
                </c:pt>
                <c:pt idx="795">
                  <c:v>2.9761388329208805E-13</c:v>
                </c:pt>
                <c:pt idx="796">
                  <c:v>2.8393043229195372E-13</c:v>
                </c:pt>
                <c:pt idx="797">
                  <c:v>2.7087610792998169E-13</c:v>
                </c:pt>
                <c:pt idx="798">
                  <c:v>2.5842198473273331E-13</c:v>
                </c:pt>
                <c:pt idx="799">
                  <c:v>2.4654046713855109E-13</c:v>
                </c:pt>
                <c:pt idx="800">
                  <c:v>2.3520522835197054E-13</c:v>
                </c:pt>
                <c:pt idx="801">
                  <c:v>2.2439115200943289E-13</c:v>
                </c:pt>
                <c:pt idx="802">
                  <c:v>2.140742765270431E-13</c:v>
                </c:pt>
                <c:pt idx="803">
                  <c:v>2.0423174200706022E-13</c:v>
                </c:pt>
                <c:pt idx="804">
                  <c:v>1.9484173958547717E-13</c:v>
                </c:pt>
                <c:pt idx="805">
                  <c:v>1.8588346310845522E-13</c:v>
                </c:pt>
                <c:pt idx="806">
                  <c:v>1.7733706303053943E-13</c:v>
                </c:pt>
                <c:pt idx="807">
                  <c:v>1.6918360243250349E-13</c:v>
                </c:pt>
                <c:pt idx="808">
                  <c:v>1.6140501506136983E-13</c:v>
                </c:pt>
                <c:pt idx="809">
                  <c:v>1.5398406529963074E-13</c:v>
                </c:pt>
                <c:pt idx="810">
                  <c:v>1.4690430997497163E-13</c:v>
                </c:pt>
                <c:pt idx="811">
                  <c:v>1.4015006192587514E-13</c:v>
                </c:pt>
                <c:pt idx="812">
                  <c:v>1.3370635524237578E-13</c:v>
                </c:pt>
                <c:pt idx="813">
                  <c:v>1.2755891210494658E-13</c:v>
                </c:pt>
                <c:pt idx="814">
                  <c:v>1.2169411114803977E-13</c:v>
                </c:pt>
                <c:pt idx="815">
                  <c:v>1.1609895727818268E-13</c:v>
                </c:pt>
                <c:pt idx="816">
                  <c:v>1.1076105287975226E-13</c:v>
                </c:pt>
                <c:pt idx="817">
                  <c:v>1.0566857034462671E-13</c:v>
                </c:pt>
                <c:pt idx="818">
                  <c:v>1.0081022586484626E-13</c:v>
                </c:pt>
                <c:pt idx="819">
                  <c:v>9.6175254430213344E-14</c:v>
                </c:pt>
                <c:pt idx="820">
                  <c:v>9.1753385975432508E-14</c:v>
                </c:pt>
                <c:pt idx="821">
                  <c:v>8.753482262393759E-14</c:v>
                </c:pt>
                <c:pt idx="822">
                  <c:v>8.3510216977983417E-14</c:v>
                </c:pt>
                <c:pt idx="823">
                  <c:v>7.9670651406897906E-14</c:v>
                </c:pt>
                <c:pt idx="824">
                  <c:v>7.6007618287601819E-14</c:v>
                </c:pt>
                <c:pt idx="825">
                  <c:v>7.251300115361373E-14</c:v>
                </c:pt>
                <c:pt idx="826">
                  <c:v>6.9179056710770587E-14</c:v>
                </c:pt>
                <c:pt idx="827">
                  <c:v>6.5998397679814669E-14</c:v>
                </c:pt>
                <c:pt idx="828">
                  <c:v>6.2963976427830073E-14</c:v>
                </c:pt>
                <c:pt idx="829">
                  <c:v>6.0069069352259577E-14</c:v>
                </c:pt>
                <c:pt idx="830">
                  <c:v>5.7307261982900384E-14</c:v>
                </c:pt>
                <c:pt idx="831">
                  <c:v>5.467243476886814E-14</c:v>
                </c:pt>
                <c:pt idx="832">
                  <c:v>5.2158749519036233E-14</c:v>
                </c:pt>
                <c:pt idx="833">
                  <c:v>4.9760636465905542E-14</c:v>
                </c:pt>
                <c:pt idx="834">
                  <c:v>4.7472781924240982E-14</c:v>
                </c:pt>
                <c:pt idx="835">
                  <c:v>4.5290116517129165E-14</c:v>
                </c:pt>
                <c:pt idx="836">
                  <c:v>4.3207803943368771E-14</c:v>
                </c:pt>
                <c:pt idx="837">
                  <c:v>4.1221230261304696E-14</c:v>
                </c:pt>
                <c:pt idx="838">
                  <c:v>3.9325993665361275E-14</c:v>
                </c:pt>
                <c:pt idx="839">
                  <c:v>3.7517894732621763E-14</c:v>
                </c:pt>
                <c:pt idx="840">
                  <c:v>3.5792927117842618E-14</c:v>
                </c:pt>
                <c:pt idx="841">
                  <c:v>3.4147268676284823E-14</c:v>
                </c:pt>
                <c:pt idx="842">
                  <c:v>3.2577272994692421E-14</c:v>
                </c:pt>
                <c:pt idx="843">
                  <c:v>3.1079461311652868E-14</c:v>
                </c:pt>
                <c:pt idx="844">
                  <c:v>2.9650514809436405E-14</c:v>
                </c:pt>
                <c:pt idx="845">
                  <c:v>2.8287267260235035E-14</c:v>
                </c:pt>
                <c:pt idx="846">
                  <c:v>2.6986698010506682E-14</c:v>
                </c:pt>
                <c:pt idx="847">
                  <c:v>2.5745925287879505E-14</c:v>
                </c:pt>
                <c:pt idx="848">
                  <c:v>2.4562199815785886E-14</c:v>
                </c:pt>
                <c:pt idx="849">
                  <c:v>2.3432898721677616E-14</c:v>
                </c:pt>
                <c:pt idx="850">
                  <c:v>2.2355519725324194E-14</c:v>
                </c:pt>
                <c:pt idx="851">
                  <c:v>2.1327675594316823E-14</c:v>
                </c:pt>
                <c:pt idx="852">
                  <c:v>2.0347088854492741E-14</c:v>
                </c:pt>
                <c:pt idx="853">
                  <c:v>1.941158674355937E-14</c:v>
                </c:pt>
                <c:pt idx="854">
                  <c:v>1.8519096396736623E-14</c:v>
                </c:pt>
                <c:pt idx="855">
                  <c:v>1.7667640253749862E-14</c:v>
                </c:pt>
                <c:pt idx="856">
                  <c:v>1.6855331676996379E-14</c:v>
                </c:pt>
                <c:pt idx="857">
                  <c:v>1.6080370771176287E-14</c:v>
                </c:pt>
                <c:pt idx="858">
                  <c:v>1.5341040395125019E-14</c:v>
                </c:pt>
                <c:pt idx="859">
                  <c:v>1.463570235701056E-14</c:v>
                </c:pt>
                <c:pt idx="860">
                  <c:v>1.3962793784464808E-14</c:v>
                </c:pt>
                <c:pt idx="861">
                  <c:v>1.3320823661606112E-14</c:v>
                </c:pt>
                <c:pt idx="862">
                  <c:v>1.2708369525279761E-14</c:v>
                </c:pt>
                <c:pt idx="863">
                  <c:v>1.2124074313196065E-14</c:v>
                </c:pt>
                <c:pt idx="864">
                  <c:v>1.1566643356982181E-14</c:v>
                </c:pt>
                <c:pt idx="865">
                  <c:v>1.1034841513484972E-14</c:v>
                </c:pt>
                <c:pt idx="866">
                  <c:v>1.0527490427968499E-14</c:v>
                </c:pt>
                <c:pt idx="867">
                  <c:v>1.0043465923142003E-14</c:v>
                </c:pt>
                <c:pt idx="868">
                  <c:v>9.5816955082330426E-15</c:v>
                </c:pt>
                <c:pt idx="869">
                  <c:v>9.1411560025864599E-15</c:v>
                </c:pt>
                <c:pt idx="870">
                  <c:v>8.720871268523578E-15</c:v>
                </c:pt>
                <c:pt idx="871">
                  <c:v>8.3199100484381752E-15</c:v>
                </c:pt>
                <c:pt idx="872">
                  <c:v>7.937383901336704E-15</c:v>
                </c:pt>
                <c:pt idx="873">
                  <c:v>7.5724452342506014E-15</c:v>
                </c:pt>
                <c:pt idx="874">
                  <c:v>7.2242854241587245E-15</c:v>
                </c:pt>
                <c:pt idx="875">
                  <c:v>6.892133026258531E-15</c:v>
                </c:pt>
                <c:pt idx="876">
                  <c:v>6.5752520646178925E-15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C6-4253-B6C3-23A208A64820}"/>
            </c:ext>
          </c:extLst>
        </c:ser>
        <c:ser>
          <c:idx val="4"/>
          <c:order val="4"/>
          <c:tx>
            <c:strRef>
              <c:f>Model!$L$2</c:f>
              <c:strCache>
                <c:ptCount val="1"/>
                <c:pt idx="0">
                  <c:v>Hospitalised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Model!$G$3:$G$879</c:f>
              <c:numCache>
                <c:formatCode>General</c:formatCode>
                <c:ptCount val="877"/>
                <c:pt idx="0">
                  <c:v>0</c:v>
                </c:pt>
                <c:pt idx="1">
                  <c:v>0.41666666666666669</c:v>
                </c:pt>
                <c:pt idx="2">
                  <c:v>0.83333333333333337</c:v>
                </c:pt>
                <c:pt idx="3">
                  <c:v>1.25</c:v>
                </c:pt>
                <c:pt idx="4">
                  <c:v>1.6666666666666667</c:v>
                </c:pt>
                <c:pt idx="5">
                  <c:v>2.0833333333333335</c:v>
                </c:pt>
                <c:pt idx="6">
                  <c:v>2.5</c:v>
                </c:pt>
                <c:pt idx="7">
                  <c:v>2.9166666666666665</c:v>
                </c:pt>
                <c:pt idx="8">
                  <c:v>3.333333333333333</c:v>
                </c:pt>
                <c:pt idx="9">
                  <c:v>3.7499999999999996</c:v>
                </c:pt>
                <c:pt idx="10">
                  <c:v>4.1666666666666661</c:v>
                </c:pt>
                <c:pt idx="11">
                  <c:v>4.583333333333333</c:v>
                </c:pt>
                <c:pt idx="12">
                  <c:v>5</c:v>
                </c:pt>
                <c:pt idx="13">
                  <c:v>5.416666666666667</c:v>
                </c:pt>
                <c:pt idx="14">
                  <c:v>5.8333333333333339</c:v>
                </c:pt>
                <c:pt idx="15">
                  <c:v>6.2500000000000009</c:v>
                </c:pt>
                <c:pt idx="16">
                  <c:v>6.6666666666666679</c:v>
                </c:pt>
                <c:pt idx="17">
                  <c:v>7.0833333333333348</c:v>
                </c:pt>
                <c:pt idx="18">
                  <c:v>7.5000000000000018</c:v>
                </c:pt>
                <c:pt idx="19">
                  <c:v>7.9166666666666687</c:v>
                </c:pt>
                <c:pt idx="20">
                  <c:v>8.3333333333333357</c:v>
                </c:pt>
                <c:pt idx="21">
                  <c:v>8.7500000000000018</c:v>
                </c:pt>
                <c:pt idx="22">
                  <c:v>9.1666666666666679</c:v>
                </c:pt>
                <c:pt idx="23">
                  <c:v>9.5833333333333339</c:v>
                </c:pt>
                <c:pt idx="24">
                  <c:v>10</c:v>
                </c:pt>
                <c:pt idx="25">
                  <c:v>10.416666666666666</c:v>
                </c:pt>
                <c:pt idx="26">
                  <c:v>10.833333333333332</c:v>
                </c:pt>
                <c:pt idx="27">
                  <c:v>11.249999999999998</c:v>
                </c:pt>
                <c:pt idx="28">
                  <c:v>11.666666666666664</c:v>
                </c:pt>
                <c:pt idx="29">
                  <c:v>12.08333333333333</c:v>
                </c:pt>
                <c:pt idx="30">
                  <c:v>12.499999999999996</c:v>
                </c:pt>
                <c:pt idx="31">
                  <c:v>12.916666666666663</c:v>
                </c:pt>
                <c:pt idx="32">
                  <c:v>13.333333333333329</c:v>
                </c:pt>
                <c:pt idx="33">
                  <c:v>13.749999999999995</c:v>
                </c:pt>
                <c:pt idx="34">
                  <c:v>14.166666666666661</c:v>
                </c:pt>
                <c:pt idx="35">
                  <c:v>14.583333333333327</c:v>
                </c:pt>
                <c:pt idx="36">
                  <c:v>14.999999999999993</c:v>
                </c:pt>
                <c:pt idx="37">
                  <c:v>15.416666666666659</c:v>
                </c:pt>
                <c:pt idx="38">
                  <c:v>15.833333333333325</c:v>
                </c:pt>
                <c:pt idx="39">
                  <c:v>16.249999999999993</c:v>
                </c:pt>
                <c:pt idx="40">
                  <c:v>16.666666666666661</c:v>
                </c:pt>
                <c:pt idx="41">
                  <c:v>17.083333333333329</c:v>
                </c:pt>
                <c:pt idx="42">
                  <c:v>17.499999999999996</c:v>
                </c:pt>
                <c:pt idx="43">
                  <c:v>17.916666666666664</c:v>
                </c:pt>
                <c:pt idx="44">
                  <c:v>18.333333333333332</c:v>
                </c:pt>
                <c:pt idx="45">
                  <c:v>18.75</c:v>
                </c:pt>
                <c:pt idx="46">
                  <c:v>19.166666666666668</c:v>
                </c:pt>
                <c:pt idx="47">
                  <c:v>19.583333333333336</c:v>
                </c:pt>
                <c:pt idx="48">
                  <c:v>20.000000000000004</c:v>
                </c:pt>
                <c:pt idx="49">
                  <c:v>20.416666666666671</c:v>
                </c:pt>
                <c:pt idx="50">
                  <c:v>20.833333333333339</c:v>
                </c:pt>
                <c:pt idx="51">
                  <c:v>21.250000000000007</c:v>
                </c:pt>
                <c:pt idx="52">
                  <c:v>21.666666666666675</c:v>
                </c:pt>
                <c:pt idx="53">
                  <c:v>22.083333333333343</c:v>
                </c:pt>
                <c:pt idx="54">
                  <c:v>22.500000000000011</c:v>
                </c:pt>
                <c:pt idx="55">
                  <c:v>22.916666666666679</c:v>
                </c:pt>
                <c:pt idx="56">
                  <c:v>23.333333333333346</c:v>
                </c:pt>
                <c:pt idx="57">
                  <c:v>23.750000000000014</c:v>
                </c:pt>
                <c:pt idx="58">
                  <c:v>24.166666666666682</c:v>
                </c:pt>
                <c:pt idx="59">
                  <c:v>24.58333333333335</c:v>
                </c:pt>
                <c:pt idx="60">
                  <c:v>25.000000000000018</c:v>
                </c:pt>
                <c:pt idx="61">
                  <c:v>25.416666666666686</c:v>
                </c:pt>
                <c:pt idx="62">
                  <c:v>25.833333333333353</c:v>
                </c:pt>
                <c:pt idx="63">
                  <c:v>26.250000000000021</c:v>
                </c:pt>
                <c:pt idx="64">
                  <c:v>26.666666666666689</c:v>
                </c:pt>
                <c:pt idx="65">
                  <c:v>27.083333333333357</c:v>
                </c:pt>
                <c:pt idx="66">
                  <c:v>27.500000000000025</c:v>
                </c:pt>
                <c:pt idx="67">
                  <c:v>27.916666666666693</c:v>
                </c:pt>
                <c:pt idx="68">
                  <c:v>28.333333333333361</c:v>
                </c:pt>
                <c:pt idx="69">
                  <c:v>28.750000000000028</c:v>
                </c:pt>
                <c:pt idx="70">
                  <c:v>29.166666666666696</c:v>
                </c:pt>
                <c:pt idx="71">
                  <c:v>29.583333333333364</c:v>
                </c:pt>
                <c:pt idx="72">
                  <c:v>30.000000000000032</c:v>
                </c:pt>
                <c:pt idx="73">
                  <c:v>30.4166666666667</c:v>
                </c:pt>
                <c:pt idx="74">
                  <c:v>30.833333333333368</c:v>
                </c:pt>
                <c:pt idx="75">
                  <c:v>31.250000000000036</c:v>
                </c:pt>
                <c:pt idx="76">
                  <c:v>31.666666666666703</c:v>
                </c:pt>
                <c:pt idx="77">
                  <c:v>32.083333333333371</c:v>
                </c:pt>
                <c:pt idx="78">
                  <c:v>32.500000000000036</c:v>
                </c:pt>
                <c:pt idx="79">
                  <c:v>32.9166666666667</c:v>
                </c:pt>
                <c:pt idx="80">
                  <c:v>33.333333333333364</c:v>
                </c:pt>
                <c:pt idx="81">
                  <c:v>33.750000000000028</c:v>
                </c:pt>
                <c:pt idx="82">
                  <c:v>34.166666666666693</c:v>
                </c:pt>
                <c:pt idx="83">
                  <c:v>34.583333333333357</c:v>
                </c:pt>
                <c:pt idx="84">
                  <c:v>35.000000000000021</c:v>
                </c:pt>
                <c:pt idx="85">
                  <c:v>35.416666666666686</c:v>
                </c:pt>
                <c:pt idx="86">
                  <c:v>35.83333333333335</c:v>
                </c:pt>
                <c:pt idx="87">
                  <c:v>36.250000000000014</c:v>
                </c:pt>
                <c:pt idx="88">
                  <c:v>36.666666666666679</c:v>
                </c:pt>
                <c:pt idx="89">
                  <c:v>37.083333333333343</c:v>
                </c:pt>
                <c:pt idx="90">
                  <c:v>37.500000000000007</c:v>
                </c:pt>
                <c:pt idx="91">
                  <c:v>37.916666666666671</c:v>
                </c:pt>
                <c:pt idx="92">
                  <c:v>38.333333333333336</c:v>
                </c:pt>
                <c:pt idx="93">
                  <c:v>38.75</c:v>
                </c:pt>
                <c:pt idx="94">
                  <c:v>39.166666666666664</c:v>
                </c:pt>
                <c:pt idx="95">
                  <c:v>39.583333333333329</c:v>
                </c:pt>
                <c:pt idx="96">
                  <c:v>39.999999999999993</c:v>
                </c:pt>
                <c:pt idx="97">
                  <c:v>40.416666666666657</c:v>
                </c:pt>
                <c:pt idx="98">
                  <c:v>40.833333333333321</c:v>
                </c:pt>
                <c:pt idx="99">
                  <c:v>41.249999999999986</c:v>
                </c:pt>
                <c:pt idx="100">
                  <c:v>41.66666666666665</c:v>
                </c:pt>
                <c:pt idx="101">
                  <c:v>42.083333333333314</c:v>
                </c:pt>
                <c:pt idx="102">
                  <c:v>42.499999999999979</c:v>
                </c:pt>
                <c:pt idx="103">
                  <c:v>42.916666666666643</c:v>
                </c:pt>
                <c:pt idx="104">
                  <c:v>43.333333333333307</c:v>
                </c:pt>
                <c:pt idx="105">
                  <c:v>43.749999999999972</c:v>
                </c:pt>
                <c:pt idx="106">
                  <c:v>44.166666666666636</c:v>
                </c:pt>
                <c:pt idx="107">
                  <c:v>44.5833333333333</c:v>
                </c:pt>
                <c:pt idx="108">
                  <c:v>44.999999999999964</c:v>
                </c:pt>
                <c:pt idx="109">
                  <c:v>45.416666666666629</c:v>
                </c:pt>
                <c:pt idx="110">
                  <c:v>45.833333333333293</c:v>
                </c:pt>
                <c:pt idx="111">
                  <c:v>46.249999999999957</c:v>
                </c:pt>
                <c:pt idx="112">
                  <c:v>46.666666666666622</c:v>
                </c:pt>
                <c:pt idx="113">
                  <c:v>47.083333333333286</c:v>
                </c:pt>
                <c:pt idx="114">
                  <c:v>47.49999999999995</c:v>
                </c:pt>
                <c:pt idx="115">
                  <c:v>47.916666666666615</c:v>
                </c:pt>
                <c:pt idx="116">
                  <c:v>48.333333333333279</c:v>
                </c:pt>
                <c:pt idx="117">
                  <c:v>48.749999999999943</c:v>
                </c:pt>
                <c:pt idx="118">
                  <c:v>49.166666666666607</c:v>
                </c:pt>
                <c:pt idx="119">
                  <c:v>49.583333333333272</c:v>
                </c:pt>
                <c:pt idx="120">
                  <c:v>49.999999999999936</c:v>
                </c:pt>
                <c:pt idx="121">
                  <c:v>50.4166666666666</c:v>
                </c:pt>
                <c:pt idx="122">
                  <c:v>50.833333333333265</c:v>
                </c:pt>
                <c:pt idx="123">
                  <c:v>51.249999999999929</c:v>
                </c:pt>
                <c:pt idx="124">
                  <c:v>51.666666666666593</c:v>
                </c:pt>
                <c:pt idx="125">
                  <c:v>52.083333333333258</c:v>
                </c:pt>
                <c:pt idx="126">
                  <c:v>52.499999999999922</c:v>
                </c:pt>
                <c:pt idx="127">
                  <c:v>52.916666666666586</c:v>
                </c:pt>
                <c:pt idx="128">
                  <c:v>53.33333333333325</c:v>
                </c:pt>
                <c:pt idx="129">
                  <c:v>53.749999999999915</c:v>
                </c:pt>
                <c:pt idx="130">
                  <c:v>54.166666666666579</c:v>
                </c:pt>
                <c:pt idx="131">
                  <c:v>54.583333333333243</c:v>
                </c:pt>
                <c:pt idx="132">
                  <c:v>54.999999999999908</c:v>
                </c:pt>
                <c:pt idx="133">
                  <c:v>55.416666666666572</c:v>
                </c:pt>
                <c:pt idx="134">
                  <c:v>55.833333333333236</c:v>
                </c:pt>
                <c:pt idx="135">
                  <c:v>56.249999999999901</c:v>
                </c:pt>
                <c:pt idx="136">
                  <c:v>56.666666666666565</c:v>
                </c:pt>
                <c:pt idx="137">
                  <c:v>57.083333333333229</c:v>
                </c:pt>
                <c:pt idx="138">
                  <c:v>57.499999999999893</c:v>
                </c:pt>
                <c:pt idx="139">
                  <c:v>57.916666666666558</c:v>
                </c:pt>
                <c:pt idx="140">
                  <c:v>58.333333333333222</c:v>
                </c:pt>
                <c:pt idx="141">
                  <c:v>58.749999999999886</c:v>
                </c:pt>
                <c:pt idx="142">
                  <c:v>59.166666666666551</c:v>
                </c:pt>
                <c:pt idx="143">
                  <c:v>59.583333333333215</c:v>
                </c:pt>
                <c:pt idx="144">
                  <c:v>59.999999999999879</c:v>
                </c:pt>
                <c:pt idx="145">
                  <c:v>60.416666666666544</c:v>
                </c:pt>
                <c:pt idx="146">
                  <c:v>60.833333333333208</c:v>
                </c:pt>
                <c:pt idx="147">
                  <c:v>61.249999999999872</c:v>
                </c:pt>
                <c:pt idx="148">
                  <c:v>61.666666666666536</c:v>
                </c:pt>
                <c:pt idx="149">
                  <c:v>62.083333333333201</c:v>
                </c:pt>
                <c:pt idx="150">
                  <c:v>62.499999999999865</c:v>
                </c:pt>
                <c:pt idx="151">
                  <c:v>62.916666666666529</c:v>
                </c:pt>
                <c:pt idx="152">
                  <c:v>63.333333333333194</c:v>
                </c:pt>
                <c:pt idx="153">
                  <c:v>63.749999999999858</c:v>
                </c:pt>
                <c:pt idx="154">
                  <c:v>64.166666666666529</c:v>
                </c:pt>
                <c:pt idx="155">
                  <c:v>64.583333333333201</c:v>
                </c:pt>
                <c:pt idx="156">
                  <c:v>64.999999999999872</c:v>
                </c:pt>
                <c:pt idx="157">
                  <c:v>65.416666666666544</c:v>
                </c:pt>
                <c:pt idx="158">
                  <c:v>65.833333333333215</c:v>
                </c:pt>
                <c:pt idx="159">
                  <c:v>66.249999999999886</c:v>
                </c:pt>
                <c:pt idx="160">
                  <c:v>66.666666666666558</c:v>
                </c:pt>
                <c:pt idx="161">
                  <c:v>67.083333333333229</c:v>
                </c:pt>
                <c:pt idx="162">
                  <c:v>67.499999999999901</c:v>
                </c:pt>
                <c:pt idx="163">
                  <c:v>67.916666666666572</c:v>
                </c:pt>
                <c:pt idx="164">
                  <c:v>68.333333333333243</c:v>
                </c:pt>
                <c:pt idx="165">
                  <c:v>68.749999999999915</c:v>
                </c:pt>
                <c:pt idx="166">
                  <c:v>69.166666666666586</c:v>
                </c:pt>
                <c:pt idx="167">
                  <c:v>69.583333333333258</c:v>
                </c:pt>
                <c:pt idx="168">
                  <c:v>69.999999999999929</c:v>
                </c:pt>
                <c:pt idx="169">
                  <c:v>70.4166666666666</c:v>
                </c:pt>
                <c:pt idx="170">
                  <c:v>70.833333333333272</c:v>
                </c:pt>
                <c:pt idx="171">
                  <c:v>71.249999999999943</c:v>
                </c:pt>
                <c:pt idx="172">
                  <c:v>71.666666666666615</c:v>
                </c:pt>
                <c:pt idx="173">
                  <c:v>72.083333333333286</c:v>
                </c:pt>
                <c:pt idx="174">
                  <c:v>72.499999999999957</c:v>
                </c:pt>
                <c:pt idx="175">
                  <c:v>72.916666666666629</c:v>
                </c:pt>
                <c:pt idx="176">
                  <c:v>73.3333333333333</c:v>
                </c:pt>
                <c:pt idx="177">
                  <c:v>73.749999999999972</c:v>
                </c:pt>
                <c:pt idx="178">
                  <c:v>74.166666666666643</c:v>
                </c:pt>
                <c:pt idx="179">
                  <c:v>74.583333333333314</c:v>
                </c:pt>
                <c:pt idx="180">
                  <c:v>74.999999999999986</c:v>
                </c:pt>
                <c:pt idx="181">
                  <c:v>75.416666666666657</c:v>
                </c:pt>
                <c:pt idx="182">
                  <c:v>75.833333333333329</c:v>
                </c:pt>
                <c:pt idx="183">
                  <c:v>76.25</c:v>
                </c:pt>
                <c:pt idx="184">
                  <c:v>76.666666666666671</c:v>
                </c:pt>
                <c:pt idx="185">
                  <c:v>77.083333333333343</c:v>
                </c:pt>
                <c:pt idx="186">
                  <c:v>77.500000000000014</c:v>
                </c:pt>
                <c:pt idx="187">
                  <c:v>77.916666666666686</c:v>
                </c:pt>
                <c:pt idx="188">
                  <c:v>78.333333333333357</c:v>
                </c:pt>
                <c:pt idx="189">
                  <c:v>78.750000000000028</c:v>
                </c:pt>
                <c:pt idx="190">
                  <c:v>79.1666666666667</c:v>
                </c:pt>
                <c:pt idx="191">
                  <c:v>79.583333333333371</c:v>
                </c:pt>
                <c:pt idx="192">
                  <c:v>80.000000000000043</c:v>
                </c:pt>
                <c:pt idx="193">
                  <c:v>80.416666666666714</c:v>
                </c:pt>
                <c:pt idx="194">
                  <c:v>80.833333333333385</c:v>
                </c:pt>
                <c:pt idx="195">
                  <c:v>81.250000000000057</c:v>
                </c:pt>
                <c:pt idx="196">
                  <c:v>81.666666666666728</c:v>
                </c:pt>
                <c:pt idx="197">
                  <c:v>82.0833333333334</c:v>
                </c:pt>
                <c:pt idx="198">
                  <c:v>82.500000000000071</c:v>
                </c:pt>
                <c:pt idx="199">
                  <c:v>82.916666666666742</c:v>
                </c:pt>
                <c:pt idx="200">
                  <c:v>83.333333333333414</c:v>
                </c:pt>
                <c:pt idx="201">
                  <c:v>83.750000000000085</c:v>
                </c:pt>
                <c:pt idx="202">
                  <c:v>84.166666666666757</c:v>
                </c:pt>
                <c:pt idx="203">
                  <c:v>84.583333333333428</c:v>
                </c:pt>
                <c:pt idx="204">
                  <c:v>85.000000000000099</c:v>
                </c:pt>
                <c:pt idx="205">
                  <c:v>85.416666666666771</c:v>
                </c:pt>
                <c:pt idx="206">
                  <c:v>85.833333333333442</c:v>
                </c:pt>
                <c:pt idx="207">
                  <c:v>86.250000000000114</c:v>
                </c:pt>
                <c:pt idx="208">
                  <c:v>86.666666666666785</c:v>
                </c:pt>
                <c:pt idx="209">
                  <c:v>87.083333333333456</c:v>
                </c:pt>
                <c:pt idx="210">
                  <c:v>87.500000000000128</c:v>
                </c:pt>
                <c:pt idx="211">
                  <c:v>87.916666666666799</c:v>
                </c:pt>
                <c:pt idx="212">
                  <c:v>88.333333333333471</c:v>
                </c:pt>
                <c:pt idx="213">
                  <c:v>88.750000000000142</c:v>
                </c:pt>
                <c:pt idx="214">
                  <c:v>89.166666666666814</c:v>
                </c:pt>
                <c:pt idx="215">
                  <c:v>89.583333333333485</c:v>
                </c:pt>
                <c:pt idx="216">
                  <c:v>90.000000000000156</c:v>
                </c:pt>
                <c:pt idx="217">
                  <c:v>90.416666666666828</c:v>
                </c:pt>
                <c:pt idx="218">
                  <c:v>90.833333333333499</c:v>
                </c:pt>
                <c:pt idx="219">
                  <c:v>91.250000000000171</c:v>
                </c:pt>
                <c:pt idx="220">
                  <c:v>91.666666666666842</c:v>
                </c:pt>
                <c:pt idx="221">
                  <c:v>92.083333333333513</c:v>
                </c:pt>
                <c:pt idx="222">
                  <c:v>92.500000000000185</c:v>
                </c:pt>
                <c:pt idx="223">
                  <c:v>92.916666666666856</c:v>
                </c:pt>
                <c:pt idx="224">
                  <c:v>93.333333333333528</c:v>
                </c:pt>
                <c:pt idx="225">
                  <c:v>93.750000000000199</c:v>
                </c:pt>
                <c:pt idx="226">
                  <c:v>94.16666666666687</c:v>
                </c:pt>
                <c:pt idx="227">
                  <c:v>94.583333333333542</c:v>
                </c:pt>
                <c:pt idx="228">
                  <c:v>95.000000000000213</c:v>
                </c:pt>
                <c:pt idx="229">
                  <c:v>95.416666666666885</c:v>
                </c:pt>
                <c:pt idx="230">
                  <c:v>95.833333333333556</c:v>
                </c:pt>
                <c:pt idx="231">
                  <c:v>96.250000000000227</c:v>
                </c:pt>
                <c:pt idx="232">
                  <c:v>96.666666666666899</c:v>
                </c:pt>
                <c:pt idx="233">
                  <c:v>97.08333333333357</c:v>
                </c:pt>
                <c:pt idx="234">
                  <c:v>97.500000000000242</c:v>
                </c:pt>
                <c:pt idx="235">
                  <c:v>97.916666666666913</c:v>
                </c:pt>
                <c:pt idx="236">
                  <c:v>98.333333333333584</c:v>
                </c:pt>
                <c:pt idx="237">
                  <c:v>98.750000000000256</c:v>
                </c:pt>
                <c:pt idx="238">
                  <c:v>99.166666666666927</c:v>
                </c:pt>
                <c:pt idx="239">
                  <c:v>99.583333333333599</c:v>
                </c:pt>
                <c:pt idx="240">
                  <c:v>100.00000000000027</c:v>
                </c:pt>
                <c:pt idx="241">
                  <c:v>100.41666666666694</c:v>
                </c:pt>
                <c:pt idx="242">
                  <c:v>100.83333333333361</c:v>
                </c:pt>
                <c:pt idx="243">
                  <c:v>101.25000000000028</c:v>
                </c:pt>
                <c:pt idx="244">
                  <c:v>101.66666666666696</c:v>
                </c:pt>
                <c:pt idx="245">
                  <c:v>102.08333333333363</c:v>
                </c:pt>
                <c:pt idx="246">
                  <c:v>102.5000000000003</c:v>
                </c:pt>
                <c:pt idx="247">
                  <c:v>102.91666666666697</c:v>
                </c:pt>
                <c:pt idx="248">
                  <c:v>103.33333333333364</c:v>
                </c:pt>
                <c:pt idx="249">
                  <c:v>103.75000000000031</c:v>
                </c:pt>
                <c:pt idx="250">
                  <c:v>104.16666666666698</c:v>
                </c:pt>
                <c:pt idx="251">
                  <c:v>104.58333333333366</c:v>
                </c:pt>
                <c:pt idx="252">
                  <c:v>105.00000000000033</c:v>
                </c:pt>
                <c:pt idx="253">
                  <c:v>105.416666666667</c:v>
                </c:pt>
                <c:pt idx="254">
                  <c:v>105.83333333333367</c:v>
                </c:pt>
                <c:pt idx="255">
                  <c:v>106.25000000000034</c:v>
                </c:pt>
                <c:pt idx="256">
                  <c:v>106.66666666666701</c:v>
                </c:pt>
                <c:pt idx="257">
                  <c:v>107.08333333333368</c:v>
                </c:pt>
                <c:pt idx="258">
                  <c:v>107.50000000000036</c:v>
                </c:pt>
                <c:pt idx="259">
                  <c:v>107.91666666666703</c:v>
                </c:pt>
                <c:pt idx="260">
                  <c:v>108.3333333333337</c:v>
                </c:pt>
                <c:pt idx="261">
                  <c:v>108.75000000000037</c:v>
                </c:pt>
                <c:pt idx="262">
                  <c:v>109.16666666666704</c:v>
                </c:pt>
                <c:pt idx="263">
                  <c:v>109.58333333333371</c:v>
                </c:pt>
                <c:pt idx="264">
                  <c:v>110.00000000000038</c:v>
                </c:pt>
                <c:pt idx="265">
                  <c:v>110.41666666666706</c:v>
                </c:pt>
                <c:pt idx="266">
                  <c:v>110.83333333333373</c:v>
                </c:pt>
                <c:pt idx="267">
                  <c:v>111.2500000000004</c:v>
                </c:pt>
                <c:pt idx="268">
                  <c:v>111.66666666666707</c:v>
                </c:pt>
                <c:pt idx="269">
                  <c:v>112.08333333333374</c:v>
                </c:pt>
                <c:pt idx="270">
                  <c:v>112.50000000000041</c:v>
                </c:pt>
                <c:pt idx="271">
                  <c:v>112.91666666666708</c:v>
                </c:pt>
                <c:pt idx="272">
                  <c:v>113.33333333333375</c:v>
                </c:pt>
                <c:pt idx="273">
                  <c:v>113.75000000000043</c:v>
                </c:pt>
                <c:pt idx="274">
                  <c:v>114.1666666666671</c:v>
                </c:pt>
                <c:pt idx="275">
                  <c:v>114.58333333333377</c:v>
                </c:pt>
                <c:pt idx="276">
                  <c:v>115.00000000000044</c:v>
                </c:pt>
                <c:pt idx="277">
                  <c:v>115.41666666666711</c:v>
                </c:pt>
                <c:pt idx="278">
                  <c:v>115.83333333333378</c:v>
                </c:pt>
                <c:pt idx="279">
                  <c:v>116.25000000000045</c:v>
                </c:pt>
                <c:pt idx="280">
                  <c:v>116.66666666666713</c:v>
                </c:pt>
                <c:pt idx="281">
                  <c:v>117.0833333333338</c:v>
                </c:pt>
                <c:pt idx="282">
                  <c:v>117.50000000000047</c:v>
                </c:pt>
                <c:pt idx="283">
                  <c:v>117.91666666666714</c:v>
                </c:pt>
                <c:pt idx="284">
                  <c:v>118.33333333333381</c:v>
                </c:pt>
                <c:pt idx="285">
                  <c:v>118.75000000000048</c:v>
                </c:pt>
                <c:pt idx="286">
                  <c:v>119.16666666666715</c:v>
                </c:pt>
                <c:pt idx="287">
                  <c:v>119.58333333333383</c:v>
                </c:pt>
                <c:pt idx="288">
                  <c:v>120.0000000000005</c:v>
                </c:pt>
                <c:pt idx="289">
                  <c:v>120.41666666666717</c:v>
                </c:pt>
                <c:pt idx="290">
                  <c:v>120.83333333333384</c:v>
                </c:pt>
                <c:pt idx="291">
                  <c:v>121.25000000000051</c:v>
                </c:pt>
                <c:pt idx="292">
                  <c:v>121.66666666666718</c:v>
                </c:pt>
                <c:pt idx="293">
                  <c:v>122.08333333333385</c:v>
                </c:pt>
                <c:pt idx="294">
                  <c:v>122.50000000000053</c:v>
                </c:pt>
                <c:pt idx="295">
                  <c:v>122.9166666666672</c:v>
                </c:pt>
                <c:pt idx="296">
                  <c:v>123.33333333333387</c:v>
                </c:pt>
                <c:pt idx="297">
                  <c:v>123.75000000000054</c:v>
                </c:pt>
                <c:pt idx="298">
                  <c:v>124.16666666666721</c:v>
                </c:pt>
                <c:pt idx="299">
                  <c:v>124.58333333333388</c:v>
                </c:pt>
                <c:pt idx="300">
                  <c:v>125.00000000000055</c:v>
                </c:pt>
                <c:pt idx="301">
                  <c:v>125.41666666666723</c:v>
                </c:pt>
                <c:pt idx="302">
                  <c:v>125.8333333333339</c:v>
                </c:pt>
                <c:pt idx="303">
                  <c:v>126.25000000000057</c:v>
                </c:pt>
                <c:pt idx="304">
                  <c:v>126.66666666666724</c:v>
                </c:pt>
                <c:pt idx="305">
                  <c:v>127.08333333333391</c:v>
                </c:pt>
                <c:pt idx="306">
                  <c:v>127.50000000000058</c:v>
                </c:pt>
                <c:pt idx="307">
                  <c:v>127.91666666666725</c:v>
                </c:pt>
                <c:pt idx="308">
                  <c:v>128.33333333333391</c:v>
                </c:pt>
                <c:pt idx="309">
                  <c:v>128.75000000000057</c:v>
                </c:pt>
                <c:pt idx="310">
                  <c:v>129.16666666666723</c:v>
                </c:pt>
                <c:pt idx="311">
                  <c:v>129.58333333333388</c:v>
                </c:pt>
                <c:pt idx="312">
                  <c:v>130.00000000000054</c:v>
                </c:pt>
                <c:pt idx="313">
                  <c:v>130.4166666666672</c:v>
                </c:pt>
                <c:pt idx="314">
                  <c:v>130.83333333333385</c:v>
                </c:pt>
                <c:pt idx="315">
                  <c:v>131.25000000000051</c:v>
                </c:pt>
                <c:pt idx="316">
                  <c:v>131.66666666666717</c:v>
                </c:pt>
                <c:pt idx="317">
                  <c:v>132.08333333333383</c:v>
                </c:pt>
                <c:pt idx="318">
                  <c:v>132.50000000000048</c:v>
                </c:pt>
                <c:pt idx="319">
                  <c:v>132.91666666666714</c:v>
                </c:pt>
                <c:pt idx="320">
                  <c:v>133.3333333333338</c:v>
                </c:pt>
                <c:pt idx="321">
                  <c:v>133.75000000000045</c:v>
                </c:pt>
                <c:pt idx="322">
                  <c:v>134.16666666666711</c:v>
                </c:pt>
                <c:pt idx="323">
                  <c:v>134.58333333333377</c:v>
                </c:pt>
                <c:pt idx="324">
                  <c:v>135.00000000000043</c:v>
                </c:pt>
                <c:pt idx="325">
                  <c:v>135.41666666666708</c:v>
                </c:pt>
                <c:pt idx="326">
                  <c:v>135.83333333333374</c:v>
                </c:pt>
                <c:pt idx="327">
                  <c:v>136.2500000000004</c:v>
                </c:pt>
                <c:pt idx="328">
                  <c:v>136.66666666666706</c:v>
                </c:pt>
                <c:pt idx="329">
                  <c:v>137.08333333333371</c:v>
                </c:pt>
                <c:pt idx="330">
                  <c:v>137.50000000000037</c:v>
                </c:pt>
                <c:pt idx="331">
                  <c:v>137.91666666666703</c:v>
                </c:pt>
                <c:pt idx="332">
                  <c:v>138.33333333333368</c:v>
                </c:pt>
                <c:pt idx="333">
                  <c:v>138.75000000000034</c:v>
                </c:pt>
                <c:pt idx="334">
                  <c:v>139.166666666667</c:v>
                </c:pt>
                <c:pt idx="335">
                  <c:v>139.58333333333366</c:v>
                </c:pt>
                <c:pt idx="336">
                  <c:v>140.00000000000031</c:v>
                </c:pt>
                <c:pt idx="337">
                  <c:v>140.41666666666697</c:v>
                </c:pt>
                <c:pt idx="338">
                  <c:v>140.83333333333363</c:v>
                </c:pt>
                <c:pt idx="339">
                  <c:v>141.25000000000028</c:v>
                </c:pt>
                <c:pt idx="340">
                  <c:v>141.66666666666694</c:v>
                </c:pt>
                <c:pt idx="341">
                  <c:v>142.0833333333336</c:v>
                </c:pt>
                <c:pt idx="342">
                  <c:v>142.50000000000026</c:v>
                </c:pt>
                <c:pt idx="343">
                  <c:v>142.91666666666691</c:v>
                </c:pt>
                <c:pt idx="344">
                  <c:v>143.33333333333357</c:v>
                </c:pt>
                <c:pt idx="345">
                  <c:v>143.75000000000023</c:v>
                </c:pt>
                <c:pt idx="346">
                  <c:v>144.16666666666688</c:v>
                </c:pt>
                <c:pt idx="347">
                  <c:v>144.58333333333354</c:v>
                </c:pt>
                <c:pt idx="348">
                  <c:v>145.0000000000002</c:v>
                </c:pt>
                <c:pt idx="349">
                  <c:v>145.41666666666686</c:v>
                </c:pt>
                <c:pt idx="350">
                  <c:v>145.83333333333351</c:v>
                </c:pt>
                <c:pt idx="351">
                  <c:v>146.25000000000017</c:v>
                </c:pt>
                <c:pt idx="352">
                  <c:v>146.66666666666683</c:v>
                </c:pt>
                <c:pt idx="353">
                  <c:v>147.08333333333348</c:v>
                </c:pt>
                <c:pt idx="354">
                  <c:v>147.50000000000014</c:v>
                </c:pt>
                <c:pt idx="355">
                  <c:v>147.9166666666668</c:v>
                </c:pt>
                <c:pt idx="356">
                  <c:v>148.33333333333346</c:v>
                </c:pt>
                <c:pt idx="357">
                  <c:v>148.75000000000011</c:v>
                </c:pt>
                <c:pt idx="358">
                  <c:v>149.16666666666677</c:v>
                </c:pt>
                <c:pt idx="359">
                  <c:v>149.58333333333343</c:v>
                </c:pt>
                <c:pt idx="360">
                  <c:v>150.00000000000009</c:v>
                </c:pt>
                <c:pt idx="361">
                  <c:v>150.41666666666674</c:v>
                </c:pt>
                <c:pt idx="362">
                  <c:v>150.8333333333334</c:v>
                </c:pt>
                <c:pt idx="363">
                  <c:v>151.25000000000006</c:v>
                </c:pt>
                <c:pt idx="364">
                  <c:v>151.66666666666671</c:v>
                </c:pt>
                <c:pt idx="365">
                  <c:v>152.08333333333337</c:v>
                </c:pt>
                <c:pt idx="366">
                  <c:v>152.50000000000003</c:v>
                </c:pt>
                <c:pt idx="367">
                  <c:v>152.91666666666669</c:v>
                </c:pt>
                <c:pt idx="368">
                  <c:v>153.33333333333334</c:v>
                </c:pt>
                <c:pt idx="369">
                  <c:v>153.75</c:v>
                </c:pt>
                <c:pt idx="370">
                  <c:v>154.16666666666666</c:v>
                </c:pt>
                <c:pt idx="371">
                  <c:v>154.58333333333331</c:v>
                </c:pt>
                <c:pt idx="372">
                  <c:v>154.99999999999997</c:v>
                </c:pt>
                <c:pt idx="373">
                  <c:v>155.41666666666663</c:v>
                </c:pt>
                <c:pt idx="374">
                  <c:v>155.83333333333329</c:v>
                </c:pt>
                <c:pt idx="375">
                  <c:v>156.24999999999994</c:v>
                </c:pt>
                <c:pt idx="376">
                  <c:v>156.6666666666666</c:v>
                </c:pt>
                <c:pt idx="377">
                  <c:v>157.08333333333326</c:v>
                </c:pt>
                <c:pt idx="378">
                  <c:v>157.49999999999991</c:v>
                </c:pt>
                <c:pt idx="379">
                  <c:v>157.91666666666657</c:v>
                </c:pt>
                <c:pt idx="380">
                  <c:v>158.33333333333323</c:v>
                </c:pt>
                <c:pt idx="381">
                  <c:v>158.74999999999989</c:v>
                </c:pt>
                <c:pt idx="382">
                  <c:v>159.16666666666654</c:v>
                </c:pt>
                <c:pt idx="383">
                  <c:v>159.5833333333332</c:v>
                </c:pt>
                <c:pt idx="384">
                  <c:v>159.99999999999986</c:v>
                </c:pt>
                <c:pt idx="385">
                  <c:v>160.41666666666652</c:v>
                </c:pt>
                <c:pt idx="386">
                  <c:v>160.83333333333317</c:v>
                </c:pt>
                <c:pt idx="387">
                  <c:v>161.24999999999983</c:v>
                </c:pt>
                <c:pt idx="388">
                  <c:v>161.66666666666649</c:v>
                </c:pt>
                <c:pt idx="389">
                  <c:v>162.08333333333314</c:v>
                </c:pt>
                <c:pt idx="390">
                  <c:v>162.4999999999998</c:v>
                </c:pt>
                <c:pt idx="391">
                  <c:v>162.91666666666646</c:v>
                </c:pt>
                <c:pt idx="392">
                  <c:v>163.33333333333312</c:v>
                </c:pt>
                <c:pt idx="393">
                  <c:v>163.74999999999977</c:v>
                </c:pt>
                <c:pt idx="394">
                  <c:v>164.16666666666643</c:v>
                </c:pt>
                <c:pt idx="395">
                  <c:v>164.58333333333309</c:v>
                </c:pt>
                <c:pt idx="396">
                  <c:v>164.99999999999974</c:v>
                </c:pt>
                <c:pt idx="397">
                  <c:v>165.4166666666664</c:v>
                </c:pt>
                <c:pt idx="398">
                  <c:v>165.83333333333306</c:v>
                </c:pt>
                <c:pt idx="399">
                  <c:v>166.24999999999972</c:v>
                </c:pt>
                <c:pt idx="400">
                  <c:v>166.66666666666637</c:v>
                </c:pt>
                <c:pt idx="401">
                  <c:v>167.08333333333303</c:v>
                </c:pt>
                <c:pt idx="402">
                  <c:v>167.49999999999969</c:v>
                </c:pt>
                <c:pt idx="403">
                  <c:v>167.91666666666634</c:v>
                </c:pt>
                <c:pt idx="404">
                  <c:v>168.333333333333</c:v>
                </c:pt>
                <c:pt idx="405">
                  <c:v>168.74999999999966</c:v>
                </c:pt>
                <c:pt idx="406">
                  <c:v>169.16666666666632</c:v>
                </c:pt>
                <c:pt idx="407">
                  <c:v>169.58333333333297</c:v>
                </c:pt>
                <c:pt idx="408">
                  <c:v>169.99999999999963</c:v>
                </c:pt>
                <c:pt idx="409">
                  <c:v>170.41666666666629</c:v>
                </c:pt>
                <c:pt idx="410">
                  <c:v>170.83333333333294</c:v>
                </c:pt>
                <c:pt idx="411">
                  <c:v>171.2499999999996</c:v>
                </c:pt>
                <c:pt idx="412">
                  <c:v>171.66666666666626</c:v>
                </c:pt>
                <c:pt idx="413">
                  <c:v>172.08333333333292</c:v>
                </c:pt>
                <c:pt idx="414">
                  <c:v>172.49999999999957</c:v>
                </c:pt>
                <c:pt idx="415">
                  <c:v>172.91666666666623</c:v>
                </c:pt>
                <c:pt idx="416">
                  <c:v>173.33333333333289</c:v>
                </c:pt>
                <c:pt idx="417">
                  <c:v>173.74999999999955</c:v>
                </c:pt>
                <c:pt idx="418">
                  <c:v>174.1666666666662</c:v>
                </c:pt>
                <c:pt idx="419">
                  <c:v>174.58333333333286</c:v>
                </c:pt>
                <c:pt idx="420">
                  <c:v>174.99999999999952</c:v>
                </c:pt>
                <c:pt idx="421">
                  <c:v>175.41666666666617</c:v>
                </c:pt>
                <c:pt idx="422">
                  <c:v>175.83333333333283</c:v>
                </c:pt>
                <c:pt idx="423">
                  <c:v>176.24999999999949</c:v>
                </c:pt>
                <c:pt idx="424">
                  <c:v>176.66666666666615</c:v>
                </c:pt>
                <c:pt idx="425">
                  <c:v>177.0833333333328</c:v>
                </c:pt>
                <c:pt idx="426">
                  <c:v>177.49999999999946</c:v>
                </c:pt>
                <c:pt idx="427">
                  <c:v>177.91666666666612</c:v>
                </c:pt>
                <c:pt idx="428">
                  <c:v>178.33333333333277</c:v>
                </c:pt>
                <c:pt idx="429">
                  <c:v>178.74999999999943</c:v>
                </c:pt>
                <c:pt idx="430">
                  <c:v>179.16666666666609</c:v>
                </c:pt>
                <c:pt idx="431">
                  <c:v>179.58333333333275</c:v>
                </c:pt>
                <c:pt idx="432">
                  <c:v>179.9999999999994</c:v>
                </c:pt>
                <c:pt idx="433">
                  <c:v>180.41666666666606</c:v>
                </c:pt>
                <c:pt idx="434">
                  <c:v>180.83333333333272</c:v>
                </c:pt>
                <c:pt idx="435">
                  <c:v>181.24999999999937</c:v>
                </c:pt>
                <c:pt idx="436">
                  <c:v>181.66666666666603</c:v>
                </c:pt>
                <c:pt idx="437">
                  <c:v>182.08333333333269</c:v>
                </c:pt>
                <c:pt idx="438">
                  <c:v>182.49999999999935</c:v>
                </c:pt>
                <c:pt idx="439">
                  <c:v>182.916666666666</c:v>
                </c:pt>
                <c:pt idx="440">
                  <c:v>183.33333333333266</c:v>
                </c:pt>
                <c:pt idx="441">
                  <c:v>183.74999999999932</c:v>
                </c:pt>
                <c:pt idx="442">
                  <c:v>184.16666666666598</c:v>
                </c:pt>
                <c:pt idx="443">
                  <c:v>184.58333333333263</c:v>
                </c:pt>
                <c:pt idx="444">
                  <c:v>184.99999999999929</c:v>
                </c:pt>
                <c:pt idx="445">
                  <c:v>185.41666666666595</c:v>
                </c:pt>
                <c:pt idx="446">
                  <c:v>185.8333333333326</c:v>
                </c:pt>
                <c:pt idx="447">
                  <c:v>186.24999999999926</c:v>
                </c:pt>
                <c:pt idx="448">
                  <c:v>186.66666666666592</c:v>
                </c:pt>
                <c:pt idx="449">
                  <c:v>187.08333333333258</c:v>
                </c:pt>
                <c:pt idx="450">
                  <c:v>187.49999999999923</c:v>
                </c:pt>
                <c:pt idx="451">
                  <c:v>187.91666666666589</c:v>
                </c:pt>
                <c:pt idx="452">
                  <c:v>188.33333333333255</c:v>
                </c:pt>
                <c:pt idx="453">
                  <c:v>188.7499999999992</c:v>
                </c:pt>
                <c:pt idx="454">
                  <c:v>189.16666666666586</c:v>
                </c:pt>
                <c:pt idx="455">
                  <c:v>189.58333333333252</c:v>
                </c:pt>
                <c:pt idx="456">
                  <c:v>189.99999999999918</c:v>
                </c:pt>
                <c:pt idx="457">
                  <c:v>190.41666666666583</c:v>
                </c:pt>
                <c:pt idx="458">
                  <c:v>190.83333333333249</c:v>
                </c:pt>
                <c:pt idx="459">
                  <c:v>191.24999999999915</c:v>
                </c:pt>
                <c:pt idx="460">
                  <c:v>191.6666666666658</c:v>
                </c:pt>
                <c:pt idx="461">
                  <c:v>192.08333333333246</c:v>
                </c:pt>
                <c:pt idx="462">
                  <c:v>192.49999999999912</c:v>
                </c:pt>
                <c:pt idx="463">
                  <c:v>192.91666666666578</c:v>
                </c:pt>
                <c:pt idx="464">
                  <c:v>193.33333333333243</c:v>
                </c:pt>
                <c:pt idx="465">
                  <c:v>193.74999999999909</c:v>
                </c:pt>
                <c:pt idx="466">
                  <c:v>194.16666666666575</c:v>
                </c:pt>
                <c:pt idx="467">
                  <c:v>194.5833333333324</c:v>
                </c:pt>
                <c:pt idx="468">
                  <c:v>194.99999999999906</c:v>
                </c:pt>
                <c:pt idx="469">
                  <c:v>195.41666666666572</c:v>
                </c:pt>
                <c:pt idx="470">
                  <c:v>195.83333333333238</c:v>
                </c:pt>
                <c:pt idx="471">
                  <c:v>196.24999999999903</c:v>
                </c:pt>
                <c:pt idx="472">
                  <c:v>196.66666666666569</c:v>
                </c:pt>
                <c:pt idx="473">
                  <c:v>197.08333333333235</c:v>
                </c:pt>
                <c:pt idx="474">
                  <c:v>197.49999999999901</c:v>
                </c:pt>
                <c:pt idx="475">
                  <c:v>197.91666666666566</c:v>
                </c:pt>
                <c:pt idx="476">
                  <c:v>198.33333333333232</c:v>
                </c:pt>
                <c:pt idx="477">
                  <c:v>198.74999999999898</c:v>
                </c:pt>
                <c:pt idx="478">
                  <c:v>199.16666666666563</c:v>
                </c:pt>
                <c:pt idx="479">
                  <c:v>199.58333333333229</c:v>
                </c:pt>
                <c:pt idx="480">
                  <c:v>199.99999999999895</c:v>
                </c:pt>
                <c:pt idx="481">
                  <c:v>200.41666666666561</c:v>
                </c:pt>
                <c:pt idx="482">
                  <c:v>200.83333333333226</c:v>
                </c:pt>
                <c:pt idx="483">
                  <c:v>201.24999999999892</c:v>
                </c:pt>
                <c:pt idx="484">
                  <c:v>201.66666666666558</c:v>
                </c:pt>
                <c:pt idx="485">
                  <c:v>202.08333333333223</c:v>
                </c:pt>
                <c:pt idx="486">
                  <c:v>202.49999999999889</c:v>
                </c:pt>
                <c:pt idx="487">
                  <c:v>202.91666666666555</c:v>
                </c:pt>
                <c:pt idx="488">
                  <c:v>203.33333333333221</c:v>
                </c:pt>
                <c:pt idx="489">
                  <c:v>203.74999999999886</c:v>
                </c:pt>
                <c:pt idx="490">
                  <c:v>204.16666666666552</c:v>
                </c:pt>
                <c:pt idx="491">
                  <c:v>204.58333333333218</c:v>
                </c:pt>
                <c:pt idx="492">
                  <c:v>204.99999999999883</c:v>
                </c:pt>
                <c:pt idx="493">
                  <c:v>205.41666666666549</c:v>
                </c:pt>
                <c:pt idx="494">
                  <c:v>205.83333333333215</c:v>
                </c:pt>
                <c:pt idx="495">
                  <c:v>206.24999999999881</c:v>
                </c:pt>
                <c:pt idx="496">
                  <c:v>206.66666666666546</c:v>
                </c:pt>
                <c:pt idx="497">
                  <c:v>207.08333333333212</c:v>
                </c:pt>
                <c:pt idx="498">
                  <c:v>207.49999999999878</c:v>
                </c:pt>
                <c:pt idx="499">
                  <c:v>207.91666666666544</c:v>
                </c:pt>
                <c:pt idx="500">
                  <c:v>208.33333333333209</c:v>
                </c:pt>
                <c:pt idx="501">
                  <c:v>208.74999999999875</c:v>
                </c:pt>
                <c:pt idx="502">
                  <c:v>209.16666666666541</c:v>
                </c:pt>
                <c:pt idx="503">
                  <c:v>209.58333333333206</c:v>
                </c:pt>
                <c:pt idx="504">
                  <c:v>209.99999999999872</c:v>
                </c:pt>
                <c:pt idx="505">
                  <c:v>210.41666666666538</c:v>
                </c:pt>
                <c:pt idx="506">
                  <c:v>210.83333333333204</c:v>
                </c:pt>
                <c:pt idx="507">
                  <c:v>211.24999999999869</c:v>
                </c:pt>
                <c:pt idx="508">
                  <c:v>211.66666666666535</c:v>
                </c:pt>
                <c:pt idx="509">
                  <c:v>212.08333333333201</c:v>
                </c:pt>
                <c:pt idx="510">
                  <c:v>212.49999999999866</c:v>
                </c:pt>
                <c:pt idx="511">
                  <c:v>212.91666666666532</c:v>
                </c:pt>
                <c:pt idx="512">
                  <c:v>213.33333333333198</c:v>
                </c:pt>
                <c:pt idx="513">
                  <c:v>213.74999999999864</c:v>
                </c:pt>
                <c:pt idx="514">
                  <c:v>214.16666666666529</c:v>
                </c:pt>
                <c:pt idx="515">
                  <c:v>214.58333333333195</c:v>
                </c:pt>
                <c:pt idx="516">
                  <c:v>214.99999999999861</c:v>
                </c:pt>
                <c:pt idx="517">
                  <c:v>215.41666666666526</c:v>
                </c:pt>
                <c:pt idx="518">
                  <c:v>215.83333333333192</c:v>
                </c:pt>
                <c:pt idx="519">
                  <c:v>216.24999999999858</c:v>
                </c:pt>
                <c:pt idx="520">
                  <c:v>216.66666666666524</c:v>
                </c:pt>
                <c:pt idx="521">
                  <c:v>217.08333333333189</c:v>
                </c:pt>
                <c:pt idx="522">
                  <c:v>217.49999999999855</c:v>
                </c:pt>
                <c:pt idx="523">
                  <c:v>217.91666666666521</c:v>
                </c:pt>
                <c:pt idx="524">
                  <c:v>218.33333333333186</c:v>
                </c:pt>
                <c:pt idx="525">
                  <c:v>218.74999999999852</c:v>
                </c:pt>
                <c:pt idx="526">
                  <c:v>219.16666666666518</c:v>
                </c:pt>
                <c:pt idx="527">
                  <c:v>219.58333333333184</c:v>
                </c:pt>
                <c:pt idx="528">
                  <c:v>219.99999999999849</c:v>
                </c:pt>
                <c:pt idx="529">
                  <c:v>220.41666666666515</c:v>
                </c:pt>
                <c:pt idx="530">
                  <c:v>220.83333333333181</c:v>
                </c:pt>
                <c:pt idx="531">
                  <c:v>221.24999999999847</c:v>
                </c:pt>
                <c:pt idx="532">
                  <c:v>221.66666666666512</c:v>
                </c:pt>
                <c:pt idx="533">
                  <c:v>222.08333333333178</c:v>
                </c:pt>
                <c:pt idx="534">
                  <c:v>222.49999999999844</c:v>
                </c:pt>
                <c:pt idx="535">
                  <c:v>222.91666666666509</c:v>
                </c:pt>
                <c:pt idx="536">
                  <c:v>223.33333333333175</c:v>
                </c:pt>
                <c:pt idx="537">
                  <c:v>223.74999999999841</c:v>
                </c:pt>
                <c:pt idx="538">
                  <c:v>224.16666666666507</c:v>
                </c:pt>
                <c:pt idx="539">
                  <c:v>224.58333333333172</c:v>
                </c:pt>
                <c:pt idx="540">
                  <c:v>224.99999999999838</c:v>
                </c:pt>
                <c:pt idx="541">
                  <c:v>225.41666666666504</c:v>
                </c:pt>
                <c:pt idx="542">
                  <c:v>225.83333333333169</c:v>
                </c:pt>
                <c:pt idx="543">
                  <c:v>226.24999999999835</c:v>
                </c:pt>
                <c:pt idx="544">
                  <c:v>226.66666666666501</c:v>
                </c:pt>
                <c:pt idx="545">
                  <c:v>227.08333333333167</c:v>
                </c:pt>
                <c:pt idx="546">
                  <c:v>227.49999999999832</c:v>
                </c:pt>
                <c:pt idx="547">
                  <c:v>227.91666666666498</c:v>
                </c:pt>
                <c:pt idx="548">
                  <c:v>228.33333333333164</c:v>
                </c:pt>
                <c:pt idx="549">
                  <c:v>228.74999999999829</c:v>
                </c:pt>
                <c:pt idx="550">
                  <c:v>229.16666666666495</c:v>
                </c:pt>
                <c:pt idx="551">
                  <c:v>229.58333333333161</c:v>
                </c:pt>
                <c:pt idx="552">
                  <c:v>229.99999999999827</c:v>
                </c:pt>
                <c:pt idx="553">
                  <c:v>230.41666666666492</c:v>
                </c:pt>
                <c:pt idx="554">
                  <c:v>230.83333333333158</c:v>
                </c:pt>
                <c:pt idx="555">
                  <c:v>231.24999999999824</c:v>
                </c:pt>
                <c:pt idx="556">
                  <c:v>231.6666666666649</c:v>
                </c:pt>
                <c:pt idx="557">
                  <c:v>232.08333333333155</c:v>
                </c:pt>
                <c:pt idx="558">
                  <c:v>232.49999999999821</c:v>
                </c:pt>
                <c:pt idx="559">
                  <c:v>232.91666666666487</c:v>
                </c:pt>
                <c:pt idx="560">
                  <c:v>233.33333333333152</c:v>
                </c:pt>
                <c:pt idx="561">
                  <c:v>233.74999999999818</c:v>
                </c:pt>
                <c:pt idx="562">
                  <c:v>234.16666666666484</c:v>
                </c:pt>
                <c:pt idx="563">
                  <c:v>234.5833333333315</c:v>
                </c:pt>
                <c:pt idx="564">
                  <c:v>234.99999999999815</c:v>
                </c:pt>
                <c:pt idx="565">
                  <c:v>235.41666666666481</c:v>
                </c:pt>
                <c:pt idx="566">
                  <c:v>235.83333333333147</c:v>
                </c:pt>
                <c:pt idx="567">
                  <c:v>236.24999999999812</c:v>
                </c:pt>
                <c:pt idx="568">
                  <c:v>236.66666666666478</c:v>
                </c:pt>
                <c:pt idx="569">
                  <c:v>237.08333333333144</c:v>
                </c:pt>
                <c:pt idx="570">
                  <c:v>237.4999999999981</c:v>
                </c:pt>
                <c:pt idx="571">
                  <c:v>237.91666666666475</c:v>
                </c:pt>
                <c:pt idx="572">
                  <c:v>238.33333333333141</c:v>
                </c:pt>
                <c:pt idx="573">
                  <c:v>238.74999999999807</c:v>
                </c:pt>
                <c:pt idx="574">
                  <c:v>239.16666666666472</c:v>
                </c:pt>
                <c:pt idx="575">
                  <c:v>239.58333333333138</c:v>
                </c:pt>
                <c:pt idx="576">
                  <c:v>239.99999999999804</c:v>
                </c:pt>
                <c:pt idx="577">
                  <c:v>240.4166666666647</c:v>
                </c:pt>
                <c:pt idx="578">
                  <c:v>240.83333333333135</c:v>
                </c:pt>
                <c:pt idx="579">
                  <c:v>241.24999999999801</c:v>
                </c:pt>
                <c:pt idx="580">
                  <c:v>241.66666666666467</c:v>
                </c:pt>
                <c:pt idx="581">
                  <c:v>242.08333333333132</c:v>
                </c:pt>
                <c:pt idx="582">
                  <c:v>242.49999999999798</c:v>
                </c:pt>
                <c:pt idx="583">
                  <c:v>242.91666666666464</c:v>
                </c:pt>
                <c:pt idx="584">
                  <c:v>243.3333333333313</c:v>
                </c:pt>
                <c:pt idx="585">
                  <c:v>243.74999999999795</c:v>
                </c:pt>
                <c:pt idx="586">
                  <c:v>244.16666666666461</c:v>
                </c:pt>
                <c:pt idx="587">
                  <c:v>244.58333333333127</c:v>
                </c:pt>
                <c:pt idx="588">
                  <c:v>244.99999999999793</c:v>
                </c:pt>
                <c:pt idx="589">
                  <c:v>245.41666666666458</c:v>
                </c:pt>
                <c:pt idx="590">
                  <c:v>245.83333333333124</c:v>
                </c:pt>
                <c:pt idx="591">
                  <c:v>246.2499999999979</c:v>
                </c:pt>
                <c:pt idx="592">
                  <c:v>246.66666666666455</c:v>
                </c:pt>
                <c:pt idx="593">
                  <c:v>247.08333333333121</c:v>
                </c:pt>
                <c:pt idx="594">
                  <c:v>247.49999999999787</c:v>
                </c:pt>
                <c:pt idx="595">
                  <c:v>247.91666666666453</c:v>
                </c:pt>
                <c:pt idx="596">
                  <c:v>248.33333333333118</c:v>
                </c:pt>
                <c:pt idx="597">
                  <c:v>248.74999999999784</c:v>
                </c:pt>
                <c:pt idx="598">
                  <c:v>249.1666666666645</c:v>
                </c:pt>
                <c:pt idx="599">
                  <c:v>249.58333333333115</c:v>
                </c:pt>
                <c:pt idx="600">
                  <c:v>249.99999999999781</c:v>
                </c:pt>
                <c:pt idx="601">
                  <c:v>250.41666666666447</c:v>
                </c:pt>
                <c:pt idx="602">
                  <c:v>250.83333333333113</c:v>
                </c:pt>
                <c:pt idx="603">
                  <c:v>251.24999999999778</c:v>
                </c:pt>
                <c:pt idx="604">
                  <c:v>251.66666666666444</c:v>
                </c:pt>
                <c:pt idx="605">
                  <c:v>252.0833333333311</c:v>
                </c:pt>
                <c:pt idx="606">
                  <c:v>252.49999999999775</c:v>
                </c:pt>
                <c:pt idx="607">
                  <c:v>252.91666666666441</c:v>
                </c:pt>
                <c:pt idx="608">
                  <c:v>253.33333333333107</c:v>
                </c:pt>
                <c:pt idx="609">
                  <c:v>253.74999999999773</c:v>
                </c:pt>
                <c:pt idx="610">
                  <c:v>254.16666666666438</c:v>
                </c:pt>
                <c:pt idx="611">
                  <c:v>254.58333333333104</c:v>
                </c:pt>
                <c:pt idx="612">
                  <c:v>254.9999999999977</c:v>
                </c:pt>
                <c:pt idx="613">
                  <c:v>255.41666666666436</c:v>
                </c:pt>
                <c:pt idx="614">
                  <c:v>255.83333333333101</c:v>
                </c:pt>
                <c:pt idx="615">
                  <c:v>256.24999999999767</c:v>
                </c:pt>
                <c:pt idx="616">
                  <c:v>256.66666666666436</c:v>
                </c:pt>
                <c:pt idx="617">
                  <c:v>257.08333333333104</c:v>
                </c:pt>
                <c:pt idx="618">
                  <c:v>257.49999999999773</c:v>
                </c:pt>
                <c:pt idx="619">
                  <c:v>257.91666666666441</c:v>
                </c:pt>
                <c:pt idx="620">
                  <c:v>258.3333333333311</c:v>
                </c:pt>
                <c:pt idx="621">
                  <c:v>258.74999999999778</c:v>
                </c:pt>
                <c:pt idx="622">
                  <c:v>259.16666666666447</c:v>
                </c:pt>
                <c:pt idx="623">
                  <c:v>259.58333333333115</c:v>
                </c:pt>
                <c:pt idx="624">
                  <c:v>259.99999999999784</c:v>
                </c:pt>
                <c:pt idx="625">
                  <c:v>260.41666666666453</c:v>
                </c:pt>
                <c:pt idx="626">
                  <c:v>260.83333333333121</c:v>
                </c:pt>
                <c:pt idx="627">
                  <c:v>261.2499999999979</c:v>
                </c:pt>
                <c:pt idx="628">
                  <c:v>261.66666666666458</c:v>
                </c:pt>
                <c:pt idx="629">
                  <c:v>262.08333333333127</c:v>
                </c:pt>
                <c:pt idx="630">
                  <c:v>262.49999999999795</c:v>
                </c:pt>
                <c:pt idx="631">
                  <c:v>262.91666666666464</c:v>
                </c:pt>
                <c:pt idx="632">
                  <c:v>263.33333333333132</c:v>
                </c:pt>
                <c:pt idx="633">
                  <c:v>263.74999999999801</c:v>
                </c:pt>
                <c:pt idx="634">
                  <c:v>264.1666666666647</c:v>
                </c:pt>
                <c:pt idx="635">
                  <c:v>264.58333333333138</c:v>
                </c:pt>
                <c:pt idx="636">
                  <c:v>264.99999999999807</c:v>
                </c:pt>
                <c:pt idx="637">
                  <c:v>265.41666666666475</c:v>
                </c:pt>
                <c:pt idx="638">
                  <c:v>265.83333333333144</c:v>
                </c:pt>
                <c:pt idx="639">
                  <c:v>266.24999999999812</c:v>
                </c:pt>
                <c:pt idx="640">
                  <c:v>266.66666666666481</c:v>
                </c:pt>
                <c:pt idx="641">
                  <c:v>267.0833333333315</c:v>
                </c:pt>
                <c:pt idx="642">
                  <c:v>267.49999999999818</c:v>
                </c:pt>
                <c:pt idx="643">
                  <c:v>267.91666666666487</c:v>
                </c:pt>
                <c:pt idx="644">
                  <c:v>268.33333333333155</c:v>
                </c:pt>
                <c:pt idx="645">
                  <c:v>268.74999999999824</c:v>
                </c:pt>
                <c:pt idx="646">
                  <c:v>269.16666666666492</c:v>
                </c:pt>
                <c:pt idx="647">
                  <c:v>269.58333333333161</c:v>
                </c:pt>
                <c:pt idx="648">
                  <c:v>269.99999999999829</c:v>
                </c:pt>
                <c:pt idx="649">
                  <c:v>270.41666666666498</c:v>
                </c:pt>
                <c:pt idx="650">
                  <c:v>270.83333333333167</c:v>
                </c:pt>
                <c:pt idx="651">
                  <c:v>271.24999999999835</c:v>
                </c:pt>
                <c:pt idx="652">
                  <c:v>271.66666666666504</c:v>
                </c:pt>
                <c:pt idx="653">
                  <c:v>272.08333333333172</c:v>
                </c:pt>
                <c:pt idx="654">
                  <c:v>272.49999999999841</c:v>
                </c:pt>
                <c:pt idx="655">
                  <c:v>272.91666666666509</c:v>
                </c:pt>
                <c:pt idx="656">
                  <c:v>273.33333333333178</c:v>
                </c:pt>
                <c:pt idx="657">
                  <c:v>273.74999999999847</c:v>
                </c:pt>
                <c:pt idx="658">
                  <c:v>274.16666666666515</c:v>
                </c:pt>
                <c:pt idx="659">
                  <c:v>274.58333333333184</c:v>
                </c:pt>
                <c:pt idx="660">
                  <c:v>274.99999999999852</c:v>
                </c:pt>
                <c:pt idx="661">
                  <c:v>275.41666666666521</c:v>
                </c:pt>
                <c:pt idx="662">
                  <c:v>275.83333333333189</c:v>
                </c:pt>
                <c:pt idx="663">
                  <c:v>276.24999999999858</c:v>
                </c:pt>
                <c:pt idx="664">
                  <c:v>276.66666666666526</c:v>
                </c:pt>
                <c:pt idx="665">
                  <c:v>277.08333333333195</c:v>
                </c:pt>
                <c:pt idx="666">
                  <c:v>277.49999999999864</c:v>
                </c:pt>
                <c:pt idx="667">
                  <c:v>277.91666666666532</c:v>
                </c:pt>
                <c:pt idx="668">
                  <c:v>278.33333333333201</c:v>
                </c:pt>
                <c:pt idx="669">
                  <c:v>278.74999999999869</c:v>
                </c:pt>
                <c:pt idx="670">
                  <c:v>279.16666666666538</c:v>
                </c:pt>
                <c:pt idx="671">
                  <c:v>279.58333333333206</c:v>
                </c:pt>
                <c:pt idx="672">
                  <c:v>279.99999999999875</c:v>
                </c:pt>
                <c:pt idx="673">
                  <c:v>280.41666666666544</c:v>
                </c:pt>
                <c:pt idx="674">
                  <c:v>280.83333333333212</c:v>
                </c:pt>
                <c:pt idx="675">
                  <c:v>281.24999999999881</c:v>
                </c:pt>
                <c:pt idx="676">
                  <c:v>281.66666666666549</c:v>
                </c:pt>
                <c:pt idx="677">
                  <c:v>282.08333333333218</c:v>
                </c:pt>
                <c:pt idx="678">
                  <c:v>282.49999999999886</c:v>
                </c:pt>
                <c:pt idx="679">
                  <c:v>282.91666666666555</c:v>
                </c:pt>
                <c:pt idx="680">
                  <c:v>283.33333333333223</c:v>
                </c:pt>
                <c:pt idx="681">
                  <c:v>283.74999999999892</c:v>
                </c:pt>
                <c:pt idx="682">
                  <c:v>284.16666666666561</c:v>
                </c:pt>
                <c:pt idx="683">
                  <c:v>284.58333333333229</c:v>
                </c:pt>
                <c:pt idx="684">
                  <c:v>284.99999999999898</c:v>
                </c:pt>
                <c:pt idx="685">
                  <c:v>285.41666666666566</c:v>
                </c:pt>
                <c:pt idx="686">
                  <c:v>285.83333333333235</c:v>
                </c:pt>
                <c:pt idx="687">
                  <c:v>286.24999999999903</c:v>
                </c:pt>
                <c:pt idx="688">
                  <c:v>286.66666666666572</c:v>
                </c:pt>
                <c:pt idx="689">
                  <c:v>287.0833333333324</c:v>
                </c:pt>
                <c:pt idx="690">
                  <c:v>287.49999999999909</c:v>
                </c:pt>
                <c:pt idx="691">
                  <c:v>287.91666666666578</c:v>
                </c:pt>
                <c:pt idx="692">
                  <c:v>288.33333333333246</c:v>
                </c:pt>
                <c:pt idx="693">
                  <c:v>288.74999999999915</c:v>
                </c:pt>
                <c:pt idx="694">
                  <c:v>289.16666666666583</c:v>
                </c:pt>
                <c:pt idx="695">
                  <c:v>289.58333333333252</c:v>
                </c:pt>
                <c:pt idx="696">
                  <c:v>289.9999999999992</c:v>
                </c:pt>
                <c:pt idx="697">
                  <c:v>290.41666666666589</c:v>
                </c:pt>
                <c:pt idx="698">
                  <c:v>290.83333333333258</c:v>
                </c:pt>
                <c:pt idx="699">
                  <c:v>291.24999999999926</c:v>
                </c:pt>
                <c:pt idx="700">
                  <c:v>291.66666666666595</c:v>
                </c:pt>
                <c:pt idx="701">
                  <c:v>292.08333333333263</c:v>
                </c:pt>
                <c:pt idx="702">
                  <c:v>292.49999999999932</c:v>
                </c:pt>
                <c:pt idx="703">
                  <c:v>292.916666666666</c:v>
                </c:pt>
                <c:pt idx="704">
                  <c:v>293.33333333333269</c:v>
                </c:pt>
                <c:pt idx="705">
                  <c:v>293.74999999999937</c:v>
                </c:pt>
                <c:pt idx="706">
                  <c:v>294.16666666666606</c:v>
                </c:pt>
                <c:pt idx="707">
                  <c:v>294.58333333333275</c:v>
                </c:pt>
                <c:pt idx="708">
                  <c:v>294.99999999999943</c:v>
                </c:pt>
                <c:pt idx="709">
                  <c:v>295.41666666666612</c:v>
                </c:pt>
                <c:pt idx="710">
                  <c:v>295.8333333333328</c:v>
                </c:pt>
                <c:pt idx="711">
                  <c:v>296.24999999999949</c:v>
                </c:pt>
                <c:pt idx="712">
                  <c:v>296.66666666666617</c:v>
                </c:pt>
                <c:pt idx="713">
                  <c:v>297.08333333333286</c:v>
                </c:pt>
                <c:pt idx="714">
                  <c:v>297.49999999999955</c:v>
                </c:pt>
                <c:pt idx="715">
                  <c:v>297.91666666666623</c:v>
                </c:pt>
                <c:pt idx="716">
                  <c:v>298.33333333333292</c:v>
                </c:pt>
                <c:pt idx="717">
                  <c:v>298.7499999999996</c:v>
                </c:pt>
                <c:pt idx="718">
                  <c:v>299.16666666666629</c:v>
                </c:pt>
                <c:pt idx="719">
                  <c:v>299.58333333333297</c:v>
                </c:pt>
                <c:pt idx="720">
                  <c:v>299.99999999999966</c:v>
                </c:pt>
                <c:pt idx="721">
                  <c:v>300.41666666666634</c:v>
                </c:pt>
                <c:pt idx="722">
                  <c:v>300.83333333333303</c:v>
                </c:pt>
                <c:pt idx="723">
                  <c:v>301.24999999999972</c:v>
                </c:pt>
                <c:pt idx="724">
                  <c:v>301.6666666666664</c:v>
                </c:pt>
                <c:pt idx="725">
                  <c:v>302.08333333333309</c:v>
                </c:pt>
                <c:pt idx="726">
                  <c:v>302.49999999999977</c:v>
                </c:pt>
                <c:pt idx="727">
                  <c:v>302.91666666666646</c:v>
                </c:pt>
                <c:pt idx="728">
                  <c:v>303.33333333333314</c:v>
                </c:pt>
                <c:pt idx="729">
                  <c:v>303.74999999999983</c:v>
                </c:pt>
                <c:pt idx="730">
                  <c:v>304.16666666666652</c:v>
                </c:pt>
                <c:pt idx="731">
                  <c:v>304.5833333333332</c:v>
                </c:pt>
                <c:pt idx="732">
                  <c:v>304.99999999999989</c:v>
                </c:pt>
                <c:pt idx="733">
                  <c:v>305.41666666666657</c:v>
                </c:pt>
                <c:pt idx="734">
                  <c:v>305.83333333333326</c:v>
                </c:pt>
                <c:pt idx="735">
                  <c:v>306.24999999999994</c:v>
                </c:pt>
                <c:pt idx="736">
                  <c:v>306.66666666666663</c:v>
                </c:pt>
                <c:pt idx="737">
                  <c:v>307.08333333333331</c:v>
                </c:pt>
                <c:pt idx="738">
                  <c:v>307.5</c:v>
                </c:pt>
                <c:pt idx="739">
                  <c:v>307.91666666666669</c:v>
                </c:pt>
                <c:pt idx="740">
                  <c:v>308.33333333333337</c:v>
                </c:pt>
                <c:pt idx="741">
                  <c:v>308.75000000000006</c:v>
                </c:pt>
                <c:pt idx="742">
                  <c:v>309.16666666666674</c:v>
                </c:pt>
                <c:pt idx="743">
                  <c:v>309.58333333333343</c:v>
                </c:pt>
                <c:pt idx="744">
                  <c:v>310.00000000000011</c:v>
                </c:pt>
                <c:pt idx="745">
                  <c:v>310.4166666666668</c:v>
                </c:pt>
                <c:pt idx="746">
                  <c:v>310.83333333333348</c:v>
                </c:pt>
                <c:pt idx="747">
                  <c:v>311.25000000000017</c:v>
                </c:pt>
                <c:pt idx="748">
                  <c:v>311.66666666666686</c:v>
                </c:pt>
                <c:pt idx="749">
                  <c:v>312.08333333333354</c:v>
                </c:pt>
                <c:pt idx="750">
                  <c:v>312.50000000000023</c:v>
                </c:pt>
                <c:pt idx="751">
                  <c:v>312.91666666666691</c:v>
                </c:pt>
                <c:pt idx="752">
                  <c:v>313.3333333333336</c:v>
                </c:pt>
                <c:pt idx="753">
                  <c:v>313.75000000000028</c:v>
                </c:pt>
                <c:pt idx="754">
                  <c:v>314.16666666666697</c:v>
                </c:pt>
                <c:pt idx="755">
                  <c:v>314.58333333333366</c:v>
                </c:pt>
                <c:pt idx="756">
                  <c:v>315.00000000000034</c:v>
                </c:pt>
                <c:pt idx="757">
                  <c:v>315.41666666666703</c:v>
                </c:pt>
                <c:pt idx="758">
                  <c:v>315.83333333333371</c:v>
                </c:pt>
                <c:pt idx="759">
                  <c:v>316.2500000000004</c:v>
                </c:pt>
                <c:pt idx="760">
                  <c:v>316.66666666666708</c:v>
                </c:pt>
                <c:pt idx="761">
                  <c:v>317.08333333333377</c:v>
                </c:pt>
                <c:pt idx="762">
                  <c:v>317.50000000000045</c:v>
                </c:pt>
                <c:pt idx="763">
                  <c:v>317.91666666666714</c:v>
                </c:pt>
                <c:pt idx="764">
                  <c:v>318.33333333333383</c:v>
                </c:pt>
                <c:pt idx="765">
                  <c:v>318.75000000000051</c:v>
                </c:pt>
                <c:pt idx="766">
                  <c:v>319.1666666666672</c:v>
                </c:pt>
                <c:pt idx="767">
                  <c:v>319.58333333333388</c:v>
                </c:pt>
                <c:pt idx="768">
                  <c:v>320.00000000000057</c:v>
                </c:pt>
                <c:pt idx="769">
                  <c:v>320.41666666666725</c:v>
                </c:pt>
                <c:pt idx="770">
                  <c:v>320.83333333333394</c:v>
                </c:pt>
                <c:pt idx="771">
                  <c:v>321.25000000000063</c:v>
                </c:pt>
                <c:pt idx="772">
                  <c:v>321.66666666666731</c:v>
                </c:pt>
                <c:pt idx="773">
                  <c:v>322.083333333334</c:v>
                </c:pt>
                <c:pt idx="774">
                  <c:v>322.50000000000068</c:v>
                </c:pt>
                <c:pt idx="775">
                  <c:v>322.91666666666737</c:v>
                </c:pt>
                <c:pt idx="776">
                  <c:v>323.33333333333405</c:v>
                </c:pt>
                <c:pt idx="777">
                  <c:v>323.75000000000074</c:v>
                </c:pt>
                <c:pt idx="778">
                  <c:v>324.16666666666742</c:v>
                </c:pt>
                <c:pt idx="779">
                  <c:v>324.58333333333411</c:v>
                </c:pt>
                <c:pt idx="780">
                  <c:v>325.0000000000008</c:v>
                </c:pt>
                <c:pt idx="781">
                  <c:v>325.41666666666748</c:v>
                </c:pt>
                <c:pt idx="782">
                  <c:v>325.83333333333417</c:v>
                </c:pt>
                <c:pt idx="783">
                  <c:v>326.25000000000085</c:v>
                </c:pt>
                <c:pt idx="784">
                  <c:v>326.66666666666754</c:v>
                </c:pt>
                <c:pt idx="785">
                  <c:v>327.08333333333422</c:v>
                </c:pt>
                <c:pt idx="786">
                  <c:v>327.50000000000091</c:v>
                </c:pt>
                <c:pt idx="787">
                  <c:v>327.9166666666676</c:v>
                </c:pt>
                <c:pt idx="788">
                  <c:v>328.33333333333428</c:v>
                </c:pt>
                <c:pt idx="789">
                  <c:v>328.75000000000097</c:v>
                </c:pt>
                <c:pt idx="790">
                  <c:v>329.16666666666765</c:v>
                </c:pt>
                <c:pt idx="791">
                  <c:v>329.58333333333434</c:v>
                </c:pt>
                <c:pt idx="792">
                  <c:v>330.00000000000102</c:v>
                </c:pt>
                <c:pt idx="793">
                  <c:v>330.41666666666771</c:v>
                </c:pt>
                <c:pt idx="794">
                  <c:v>330.83333333333439</c:v>
                </c:pt>
                <c:pt idx="795">
                  <c:v>331.25000000000108</c:v>
                </c:pt>
                <c:pt idx="796">
                  <c:v>331.66666666666777</c:v>
                </c:pt>
                <c:pt idx="797">
                  <c:v>332.08333333333445</c:v>
                </c:pt>
                <c:pt idx="798">
                  <c:v>332.50000000000114</c:v>
                </c:pt>
                <c:pt idx="799">
                  <c:v>332.91666666666782</c:v>
                </c:pt>
                <c:pt idx="800">
                  <c:v>333.33333333333451</c:v>
                </c:pt>
                <c:pt idx="801">
                  <c:v>333.75000000000119</c:v>
                </c:pt>
                <c:pt idx="802">
                  <c:v>334.16666666666788</c:v>
                </c:pt>
                <c:pt idx="803">
                  <c:v>334.58333333333456</c:v>
                </c:pt>
                <c:pt idx="804">
                  <c:v>335.00000000000125</c:v>
                </c:pt>
                <c:pt idx="805">
                  <c:v>335.41666666666794</c:v>
                </c:pt>
                <c:pt idx="806">
                  <c:v>335.83333333333462</c:v>
                </c:pt>
                <c:pt idx="807">
                  <c:v>336.25000000000131</c:v>
                </c:pt>
                <c:pt idx="808">
                  <c:v>336.66666666666799</c:v>
                </c:pt>
                <c:pt idx="809">
                  <c:v>337.08333333333468</c:v>
                </c:pt>
                <c:pt idx="810">
                  <c:v>337.50000000000136</c:v>
                </c:pt>
                <c:pt idx="811">
                  <c:v>337.91666666666805</c:v>
                </c:pt>
                <c:pt idx="812">
                  <c:v>338.33333333333474</c:v>
                </c:pt>
                <c:pt idx="813">
                  <c:v>338.75000000000142</c:v>
                </c:pt>
                <c:pt idx="814">
                  <c:v>339.16666666666811</c:v>
                </c:pt>
                <c:pt idx="815">
                  <c:v>339.58333333333479</c:v>
                </c:pt>
                <c:pt idx="816">
                  <c:v>340.00000000000148</c:v>
                </c:pt>
                <c:pt idx="817">
                  <c:v>340.41666666666816</c:v>
                </c:pt>
                <c:pt idx="818">
                  <c:v>340.83333333333485</c:v>
                </c:pt>
                <c:pt idx="819">
                  <c:v>341.25000000000153</c:v>
                </c:pt>
                <c:pt idx="820">
                  <c:v>341.66666666666822</c:v>
                </c:pt>
                <c:pt idx="821">
                  <c:v>342.08333333333491</c:v>
                </c:pt>
                <c:pt idx="822">
                  <c:v>342.50000000000159</c:v>
                </c:pt>
                <c:pt idx="823">
                  <c:v>342.91666666666828</c:v>
                </c:pt>
                <c:pt idx="824">
                  <c:v>343.33333333333496</c:v>
                </c:pt>
                <c:pt idx="825">
                  <c:v>343.75000000000165</c:v>
                </c:pt>
                <c:pt idx="826">
                  <c:v>344.16666666666833</c:v>
                </c:pt>
                <c:pt idx="827">
                  <c:v>344.58333333333502</c:v>
                </c:pt>
                <c:pt idx="828">
                  <c:v>345.00000000000171</c:v>
                </c:pt>
                <c:pt idx="829">
                  <c:v>345.41666666666839</c:v>
                </c:pt>
                <c:pt idx="830">
                  <c:v>345.83333333333508</c:v>
                </c:pt>
                <c:pt idx="831">
                  <c:v>346.25000000000176</c:v>
                </c:pt>
                <c:pt idx="832">
                  <c:v>346.66666666666845</c:v>
                </c:pt>
                <c:pt idx="833">
                  <c:v>347.08333333333513</c:v>
                </c:pt>
                <c:pt idx="834">
                  <c:v>347.50000000000182</c:v>
                </c:pt>
                <c:pt idx="835">
                  <c:v>347.9166666666685</c:v>
                </c:pt>
                <c:pt idx="836">
                  <c:v>348.33333333333519</c:v>
                </c:pt>
                <c:pt idx="837">
                  <c:v>348.75000000000188</c:v>
                </c:pt>
                <c:pt idx="838">
                  <c:v>349.16666666666856</c:v>
                </c:pt>
                <c:pt idx="839">
                  <c:v>349.58333333333525</c:v>
                </c:pt>
                <c:pt idx="840">
                  <c:v>350.00000000000193</c:v>
                </c:pt>
                <c:pt idx="841">
                  <c:v>350.41666666666862</c:v>
                </c:pt>
                <c:pt idx="842">
                  <c:v>350.8333333333353</c:v>
                </c:pt>
                <c:pt idx="843">
                  <c:v>351.25000000000199</c:v>
                </c:pt>
                <c:pt idx="844">
                  <c:v>351.66666666666868</c:v>
                </c:pt>
                <c:pt idx="845">
                  <c:v>352.08333333333536</c:v>
                </c:pt>
                <c:pt idx="846">
                  <c:v>352.50000000000205</c:v>
                </c:pt>
                <c:pt idx="847">
                  <c:v>352.91666666666873</c:v>
                </c:pt>
                <c:pt idx="848">
                  <c:v>353.33333333333542</c:v>
                </c:pt>
                <c:pt idx="849">
                  <c:v>353.7500000000021</c:v>
                </c:pt>
                <c:pt idx="850">
                  <c:v>354.16666666666879</c:v>
                </c:pt>
                <c:pt idx="851">
                  <c:v>354.58333333333547</c:v>
                </c:pt>
                <c:pt idx="852">
                  <c:v>355.00000000000216</c:v>
                </c:pt>
                <c:pt idx="853">
                  <c:v>355.41666666666885</c:v>
                </c:pt>
                <c:pt idx="854">
                  <c:v>355.83333333333553</c:v>
                </c:pt>
                <c:pt idx="855">
                  <c:v>356.25000000000222</c:v>
                </c:pt>
                <c:pt idx="856">
                  <c:v>356.6666666666689</c:v>
                </c:pt>
                <c:pt idx="857">
                  <c:v>357.08333333333559</c:v>
                </c:pt>
                <c:pt idx="858">
                  <c:v>357.50000000000227</c:v>
                </c:pt>
                <c:pt idx="859">
                  <c:v>357.91666666666896</c:v>
                </c:pt>
                <c:pt idx="860">
                  <c:v>358.33333333333564</c:v>
                </c:pt>
                <c:pt idx="861">
                  <c:v>358.75000000000233</c:v>
                </c:pt>
                <c:pt idx="862">
                  <c:v>359.16666666666902</c:v>
                </c:pt>
                <c:pt idx="863">
                  <c:v>359.5833333333357</c:v>
                </c:pt>
                <c:pt idx="864">
                  <c:v>360.00000000000239</c:v>
                </c:pt>
                <c:pt idx="865">
                  <c:v>360.41666666666907</c:v>
                </c:pt>
                <c:pt idx="866">
                  <c:v>360.83333333333576</c:v>
                </c:pt>
                <c:pt idx="867">
                  <c:v>361.25000000000244</c:v>
                </c:pt>
                <c:pt idx="868">
                  <c:v>361.66666666666913</c:v>
                </c:pt>
                <c:pt idx="869">
                  <c:v>362.08333333333582</c:v>
                </c:pt>
                <c:pt idx="870">
                  <c:v>362.5000000000025</c:v>
                </c:pt>
                <c:pt idx="871">
                  <c:v>362.91666666666919</c:v>
                </c:pt>
                <c:pt idx="872">
                  <c:v>363.33333333333587</c:v>
                </c:pt>
                <c:pt idx="873">
                  <c:v>363.75000000000256</c:v>
                </c:pt>
                <c:pt idx="874">
                  <c:v>364.16666666666924</c:v>
                </c:pt>
                <c:pt idx="875">
                  <c:v>364.58333333333593</c:v>
                </c:pt>
                <c:pt idx="876">
                  <c:v>365</c:v>
                </c:pt>
              </c:numCache>
            </c:numRef>
          </c:xVal>
          <c:yVal>
            <c:numRef>
              <c:f>Model!$L$3:$L$879</c:f>
              <c:numCache>
                <c:formatCode>General</c:formatCode>
                <c:ptCount val="877"/>
                <c:pt idx="0">
                  <c:v>0</c:v>
                </c:pt>
                <c:pt idx="1">
                  <c:v>0</c:v>
                </c:pt>
                <c:pt idx="2">
                  <c:v>6.1815803938335597E-8</c:v>
                </c:pt>
                <c:pt idx="3">
                  <c:v>1.9139491068666266E-7</c:v>
                </c:pt>
                <c:pt idx="4">
                  <c:v>3.9634042197771833E-7</c:v>
                </c:pt>
                <c:pt idx="5">
                  <c:v>6.862033464159952E-7</c:v>
                </c:pt>
                <c:pt idx="6">
                  <c:v>1.0728348010821102E-6</c:v>
                </c:pt>
                <c:pt idx="7">
                  <c:v>1.570809761682371E-6</c:v>
                </c:pt>
                <c:pt idx="8">
                  <c:v>2.1979363162850814E-6</c:v>
                </c:pt>
                <c:pt idx="9">
                  <c:v>2.9758671343071635E-6</c:v>
                </c:pt>
                <c:pt idx="10">
                  <c:v>3.9308331603705411E-6</c:v>
                </c:pt>
                <c:pt idx="11">
                  <c:v>5.0945234880498434E-6</c:v>
                </c:pt>
                <c:pt idx="12">
                  <c:v>6.5051400881338011E-6</c:v>
                </c:pt>
                <c:pt idx="13">
                  <c:v>8.2086617111647915E-6</c:v>
                </c:pt>
                <c:pt idx="14">
                  <c:v>1.0260358035314226E-5</c:v>
                </c:pt>
                <c:pt idx="15">
                  <c:v>1.2726603203498835E-5</c:v>
                </c:pt>
                <c:pt idx="16">
                  <c:v>1.5687047544750195E-5</c:v>
                </c:pt>
                <c:pt idx="17">
                  <c:v>1.9237217809868122E-5</c:v>
                </c:pt>
                <c:pt idx="18">
                  <c:v>2.3491630033847246E-5</c:v>
                </c:pt>
                <c:pt idx="19">
                  <c:v>2.8587515599259576E-5</c:v>
                </c:pt>
                <c:pt idx="20">
                  <c:v>3.4689280727755853E-5</c:v>
                </c:pt>
                <c:pt idx="21">
                  <c:v>4.1993843077151354E-5</c:v>
                </c:pt>
                <c:pt idx="22">
                  <c:v>5.0737017084742867E-5</c:v>
                </c:pt>
                <c:pt idx="23">
                  <c:v>6.1201153015948096E-5</c:v>
                </c:pt>
                <c:pt idx="24">
                  <c:v>7.3724274339178179E-5</c:v>
                </c:pt>
                <c:pt idx="25">
                  <c:v>8.8711005206893549E-5</c:v>
                </c:pt>
                <c:pt idx="26">
                  <c:v>1.0664563581887856E-4</c:v>
                </c:pt>
                <c:pt idx="27">
                  <c:v>1.2810773982166321E-4</c:v>
                </c:pt>
                <c:pt idx="28">
                  <c:v>1.5379083642263599E-4</c:v>
                </c:pt>
                <c:pt idx="29">
                  <c:v>1.8452468256141866E-4</c:v>
                </c:pt>
                <c:pt idx="30">
                  <c:v>2.2130188949913817E-4</c:v>
                </c:pt>
                <c:pt idx="31">
                  <c:v>2.6530968596686223E-4</c:v>
                </c:pt>
                <c:pt idx="32">
                  <c:v>3.1796779909699983E-4</c:v>
                </c:pt>
                <c:pt idx="33">
                  <c:v>3.8097359729930203E-4</c:v>
                </c:pt>
                <c:pt idx="34">
                  <c:v>4.5635583840672987E-4</c:v>
                </c:pt>
                <c:pt idx="35">
                  <c:v>5.4653859367886362E-4</c:v>
                </c:pt>
                <c:pt idx="36">
                  <c:v>6.5441717450290856E-4</c:v>
                </c:pt>
                <c:pt idx="37">
                  <c:v>7.8344817305909967E-4</c:v>
                </c:pt>
                <c:pt idx="38">
                  <c:v>9.3775603723484193E-4</c:v>
                </c:pt>
                <c:pt idx="39">
                  <c:v>1.1222589258064793E-3</c:v>
                </c:pt>
                <c:pt idx="40">
                  <c:v>1.3428169180533822E-3</c:v>
                </c:pt>
                <c:pt idx="41">
                  <c:v>1.6064059588346247E-3</c:v>
                </c:pt>
                <c:pt idx="42">
                  <c:v>1.9213211686832828E-3</c:v>
                </c:pt>
                <c:pt idx="43">
                  <c:v>2.297413282997094E-3</c:v>
                </c:pt>
                <c:pt idx="44">
                  <c:v>2.7463619240271791E-3</c:v>
                </c:pt>
                <c:pt idx="45">
                  <c:v>3.2819890399027546E-3</c:v>
                </c:pt>
                <c:pt idx="46">
                  <c:v>3.920615009807212E-3</c:v>
                </c:pt>
                <c:pt idx="47">
                  <c:v>4.6814584055457084E-3</c:v>
                </c:pt>
                <c:pt idx="48">
                  <c:v>5.5870779504812859E-3</c:v>
                </c:pt>
                <c:pt idx="49">
                  <c:v>6.6638515010370427E-3</c:v>
                </c:pt>
                <c:pt idx="50">
                  <c:v>7.9424815197344824E-3</c:v>
                </c:pt>
                <c:pt idx="51">
                  <c:v>9.4585091246775083E-3</c:v>
                </c:pt>
                <c:pt idx="52">
                  <c:v>1.1252809058495534E-2</c:v>
                </c:pt>
                <c:pt idx="53">
                  <c:v>1.3372025671393256E-2</c:v>
                </c:pt>
                <c:pt idx="54">
                  <c:v>1.5868895483592417E-2</c:v>
                </c:pt>
                <c:pt idx="55">
                  <c:v>1.8802385948790794E-2</c:v>
                </c:pt>
                <c:pt idx="56">
                  <c:v>2.2237564511224311E-2</c:v>
                </c:pt>
                <c:pt idx="57">
                  <c:v>2.6245100030408378E-2</c:v>
                </c:pt>
                <c:pt idx="58">
                  <c:v>3.0900294646201979E-2</c:v>
                </c:pt>
                <c:pt idx="59">
                  <c:v>3.6281553842392351E-2</c:v>
                </c:pt>
                <c:pt idx="60">
                  <c:v>4.2468231756185665E-2</c:v>
                </c:pt>
                <c:pt idx="61">
                  <c:v>4.953784204545561E-2</c:v>
                </c:pt>
                <c:pt idx="62">
                  <c:v>5.7562702114367634E-2</c:v>
                </c:pt>
                <c:pt idx="63">
                  <c:v>6.6606173619143769E-2</c:v>
                </c:pt>
                <c:pt idx="64">
                  <c:v>7.6718759946375531E-2</c:v>
                </c:pt>
                <c:pt idx="65">
                  <c:v>8.7934399664518451E-2</c:v>
                </c:pt>
                <c:pt idx="66">
                  <c:v>0.10026732968307664</c:v>
                </c:pt>
                <c:pt idx="67">
                  <c:v>0.11370986516167392</c:v>
                </c:pt>
                <c:pt idx="68">
                  <c:v>0.12823135180301354</c:v>
                </c:pt>
                <c:pt idx="69">
                  <c:v>0.1437784052759728</c:v>
                </c:pt>
                <c:pt idx="70">
                  <c:v>0.1602763924863613</c:v>
                </c:pt>
                <c:pt idx="71">
                  <c:v>0.17763196562667535</c:v>
                </c:pt>
                <c:pt idx="72">
                  <c:v>0.1957363607803902</c:v>
                </c:pt>
                <c:pt idx="73">
                  <c:v>0.21446913144483884</c:v>
                </c:pt>
                <c:pt idx="74">
                  <c:v>0.23370200022826335</c:v>
                </c:pt>
                <c:pt idx="75">
                  <c:v>0.25330256404499546</c:v>
                </c:pt>
                <c:pt idx="76">
                  <c:v>0.27313766000608869</c:v>
                </c:pt>
                <c:pt idx="77">
                  <c:v>0.29307627362188615</c:v>
                </c:pt>
                <c:pt idx="78">
                  <c:v>0.31299193614900617</c:v>
                </c:pt>
                <c:pt idx="79">
                  <c:v>0.33276460818876163</c:v>
                </c:pt>
                <c:pt idx="80">
                  <c:v>0.35228208097093738</c:v>
                </c:pt>
                <c:pt idx="81">
                  <c:v>0.37144094701252445</c:v>
                </c:pt>
                <c:pt idx="82">
                  <c:v>0.39014720115152712</c:v>
                </c:pt>
                <c:pt idx="83">
                  <c:v>0.40831653459063394</c:v>
                </c:pt>
                <c:pt idx="84">
                  <c:v>0.42587438137413852</c:v>
                </c:pt>
                <c:pt idx="85">
                  <c:v>0.44275577082994094</c:v>
                </c:pt>
                <c:pt idx="86">
                  <c:v>0.45890503240277841</c:v>
                </c:pt>
                <c:pt idx="87">
                  <c:v>0.47427539210578779</c:v>
                </c:pt>
                <c:pt idx="88">
                  <c:v>0.4888284929753135</c:v>
                </c:pt>
                <c:pt idx="89">
                  <c:v>0.50253386576859183</c:v>
                </c:pt>
                <c:pt idx="90">
                  <c:v>0.51536837081072506</c:v>
                </c:pt>
                <c:pt idx="91">
                  <c:v>0.52731562738150539</c:v>
                </c:pt>
                <c:pt idx="92">
                  <c:v>0.53836544327892144</c:v>
                </c:pt>
                <c:pt idx="93">
                  <c:v>0.54851325412068752</c:v>
                </c:pt>
                <c:pt idx="94">
                  <c:v>0.55775957945481691</c:v>
                </c:pt>
                <c:pt idx="95">
                  <c:v>0.56610950075398003</c:v>
                </c:pt>
                <c:pt idx="96">
                  <c:v>0.57357216478269135</c:v>
                </c:pt>
                <c:pt idx="97">
                  <c:v>0.58016031457789019</c:v>
                </c:pt>
                <c:pt idx="98">
                  <c:v>0.58588984930946908</c:v>
                </c:pt>
                <c:pt idx="99">
                  <c:v>0.59077941353508368</c:v>
                </c:pt>
                <c:pt idx="100">
                  <c:v>0.59485001578953145</c:v>
                </c:pt>
                <c:pt idx="101">
                  <c:v>0.59812467601734376</c:v>
                </c:pt>
                <c:pt idx="102">
                  <c:v>0.60062810103887943</c:v>
                </c:pt>
                <c:pt idx="103">
                  <c:v>0.602386387011563</c:v>
                </c:pt>
                <c:pt idx="104">
                  <c:v>0.60342674768997939</c:v>
                </c:pt>
                <c:pt idx="105">
                  <c:v>0.60377726718603386</c:v>
                </c:pt>
                <c:pt idx="106">
                  <c:v>0.60346667587108271</c:v>
                </c:pt>
                <c:pt idx="107">
                  <c:v>0.60252414803603682</c:v>
                </c:pt>
                <c:pt idx="108">
                  <c:v>0.60097911992512754</c:v>
                </c:pt>
                <c:pt idx="109">
                  <c:v>0.59886112677807801</c:v>
                </c:pt>
                <c:pt idx="110">
                  <c:v>0.59619965754889537</c:v>
                </c:pt>
                <c:pt idx="111">
                  <c:v>0.59302402601346516</c:v>
                </c:pt>
                <c:pt idx="112">
                  <c:v>0.58936325702949666</c:v>
                </c:pt>
                <c:pt idx="113">
                  <c:v>0.58524598676868222</c:v>
                </c:pt>
                <c:pt idx="114">
                  <c:v>0.5807003758002911</c:v>
                </c:pt>
                <c:pt idx="115">
                  <c:v>0.57575403396632008</c:v>
                </c:pt>
                <c:pt idx="116">
                  <c:v>0.57043395604961578</c:v>
                </c:pt>
                <c:pt idx="117">
                  <c:v>0.56476646729718472</c:v>
                </c:pt>
                <c:pt idx="118">
                  <c:v>0.55877717792054404</c:v>
                </c:pt>
                <c:pt idx="119">
                  <c:v>0.55249094575294877</c:v>
                </c:pt>
                <c:pt idx="120">
                  <c:v>0.54593184629929148</c:v>
                </c:pt>
                <c:pt idx="121">
                  <c:v>0.53912314946816775</c:v>
                </c:pt>
                <c:pt idx="122">
                  <c:v>0.53208730232686163</c:v>
                </c:pt>
                <c:pt idx="123">
                  <c:v>0.52484591726873731</c:v>
                </c:pt>
                <c:pt idx="124">
                  <c:v>0.51741976502868536</c:v>
                </c:pt>
                <c:pt idx="125">
                  <c:v>0.50982877202585353</c:v>
                </c:pt>
                <c:pt idx="126">
                  <c:v>0.5020920215539304</c:v>
                </c:pt>
                <c:pt idx="127">
                  <c:v>0.49422775837779581</c:v>
                </c:pt>
                <c:pt idx="128">
                  <c:v>0.48625339633147335</c:v>
                </c:pt>
                <c:pt idx="129">
                  <c:v>0.47818552854610641</c:v>
                </c:pt>
                <c:pt idx="130">
                  <c:v>0.4700399399682188</c:v>
                </c:pt>
                <c:pt idx="131">
                  <c:v>0.4618316218579176</c:v>
                </c:pt>
                <c:pt idx="132">
                  <c:v>0.45357478798404799</c:v>
                </c:pt>
                <c:pt idx="133">
                  <c:v>0.44528289225872458</c:v>
                </c:pt>
                <c:pt idx="134">
                  <c:v>0.43696864757724424</c:v>
                </c:pt>
                <c:pt idx="135">
                  <c:v>0.42864404565123454</c:v>
                </c:pt>
                <c:pt idx="136">
                  <c:v>0.42032037764310975</c:v>
                </c:pt>
                <c:pt idx="137">
                  <c:v>0.41200825542859365</c:v>
                </c:pt>
                <c:pt idx="138">
                  <c:v>0.40371763333131583</c:v>
                </c:pt>
                <c:pt idx="139">
                  <c:v>0.39545783018939079</c:v>
                </c:pt>
                <c:pt idx="140">
                  <c:v>0.38723755162853135</c:v>
                </c:pt>
                <c:pt idx="141">
                  <c:v>0.3790649124297143</c:v>
                </c:pt>
                <c:pt idx="142">
                  <c:v>0.37094745889178654</c:v>
                </c:pt>
                <c:pt idx="143">
                  <c:v>0.36289219110074672</c:v>
                </c:pt>
                <c:pt idx="144">
                  <c:v>0.35490558502783492</c:v>
                </c:pt>
                <c:pt idx="145">
                  <c:v>0.3469936143880763</c:v>
                </c:pt>
                <c:pt idx="146">
                  <c:v>0.33916177219961613</c:v>
                </c:pt>
                <c:pt idx="147">
                  <c:v>0.3314150919921165</c:v>
                </c:pt>
                <c:pt idx="148">
                  <c:v>0.32375816861971013</c:v>
                </c:pt>
                <c:pt idx="149">
                  <c:v>0.31619517864058039</c:v>
                </c:pt>
                <c:pt idx="150">
                  <c:v>0.30872990023120561</c:v>
                </c:pt>
                <c:pt idx="151">
                  <c:v>0.30136573260871763</c:v>
                </c:pt>
                <c:pt idx="152">
                  <c:v>0.2941057149397201</c:v>
                </c:pt>
                <c:pt idx="153">
                  <c:v>0.2869525447183337</c:v>
                </c:pt>
                <c:pt idx="154">
                  <c:v>0.27990859560021791</c:v>
                </c:pt>
                <c:pt idx="155">
                  <c:v>0.27297593468290127</c:v>
                </c:pt>
                <c:pt idx="156">
                  <c:v>0.26615633922595855</c:v>
                </c:pt>
                <c:pt idx="157">
                  <c:v>0.25945131280744627</c:v>
                </c:pt>
                <c:pt idx="158">
                  <c:v>0.25286210091556205</c:v>
                </c:pt>
                <c:pt idx="159">
                  <c:v>0.24638970597676499</c:v>
                </c:pt>
                <c:pt idx="160">
                  <c:v>0.24003490182360179</c:v>
                </c:pt>
                <c:pt idx="161">
                  <c:v>0.2337982476072514</c:v>
                </c:pt>
                <c:pt idx="162">
                  <c:v>0.22768010116134971</c:v>
                </c:pt>
                <c:pt idx="163">
                  <c:v>0.22168063182500458</c:v>
                </c:pt>
                <c:pt idx="164">
                  <c:v>0.21579983273407738</c:v>
                </c:pt>
                <c:pt idx="165">
                  <c:v>0.21003753259080826</c:v>
                </c:pt>
                <c:pt idx="166">
                  <c:v>0.20439340692271118</c:v>
                </c:pt>
                <c:pt idx="167">
                  <c:v>0.19886698884237838</c:v>
                </c:pt>
                <c:pt idx="168">
                  <c:v>0.19345767932042229</c:v>
                </c:pt>
                <c:pt idx="169">
                  <c:v>0.18816475698426036</c:v>
                </c:pt>
                <c:pt idx="170">
                  <c:v>0.18298738745582374</c:v>
                </c:pt>
                <c:pt idx="171">
                  <c:v>0.17792463224155666</c:v>
                </c:pt>
                <c:pt idx="172">
                  <c:v>0.17297545718827551</c:v>
                </c:pt>
                <c:pt idx="173">
                  <c:v>0.1681387405185881</c:v>
                </c:pt>
                <c:pt idx="174">
                  <c:v>0.16341328045963757</c:v>
                </c:pt>
                <c:pt idx="175">
                  <c:v>0.15879780247894257</c:v>
                </c:pt>
                <c:pt idx="176">
                  <c:v>0.15429096614106011</c:v>
                </c:pt>
                <c:pt idx="177">
                  <c:v>0.14989137159870736</c:v>
                </c:pt>
                <c:pt idx="178">
                  <c:v>0.14559756573184762</c:v>
                </c:pt>
                <c:pt idx="179">
                  <c:v>0.14140804794808007</c:v>
                </c:pt>
                <c:pt idx="180">
                  <c:v>0.13732127565747676</c:v>
                </c:pt>
                <c:pt idx="181">
                  <c:v>0.13333566943478747</c:v>
                </c:pt>
                <c:pt idx="182">
                  <c:v>0.12944961788168774</c:v>
                </c:pt>
                <c:pt idx="183">
                  <c:v>0.12566148220148105</c:v>
                </c:pt>
                <c:pt idx="184">
                  <c:v>0.12196960049838591</c:v>
                </c:pt>
                <c:pt idx="185">
                  <c:v>0.11837229181324462</c:v>
                </c:pt>
                <c:pt idx="186">
                  <c:v>0.11486785990718663</c:v>
                </c:pt>
                <c:pt idx="187">
                  <c:v>0.11145459680446604</c:v>
                </c:pt>
                <c:pt idx="188">
                  <c:v>0.10813078610537379</c:v>
                </c:pt>
                <c:pt idx="189">
                  <c:v>0.10489470607980222</c:v>
                </c:pt>
                <c:pt idx="190">
                  <c:v>0.10174463255171336</c:v>
                </c:pt>
                <c:pt idx="191">
                  <c:v>9.8678841584434518E-2</c:v>
                </c:pt>
                <c:pt idx="192">
                  <c:v>9.5695611976378117E-2</c:v>
                </c:pt>
                <c:pt idx="193">
                  <c:v>9.279322757645575E-2</c:v>
                </c:pt>
                <c:pt idx="194">
                  <c:v>8.9969979428133048E-2</c:v>
                </c:pt>
                <c:pt idx="195">
                  <c:v>8.7224167750751036E-2</c:v>
                </c:pt>
                <c:pt idx="196">
                  <c:v>8.455410376642275E-2</c:v>
                </c:pt>
                <c:pt idx="197">
                  <c:v>8.1958111380501991E-2</c:v>
                </c:pt>
                <c:pt idx="198">
                  <c:v>7.9434528723314121E-2</c:v>
                </c:pt>
                <c:pt idx="199">
                  <c:v>7.6981709560537626E-2</c:v>
                </c:pt>
                <c:pt idx="200">
                  <c:v>7.4598024579330402E-2</c:v>
                </c:pt>
                <c:pt idx="201">
                  <c:v>7.2281862557006513E-2</c:v>
                </c:pt>
                <c:pt idx="202">
                  <c:v>7.0031631418787391E-2</c:v>
                </c:pt>
                <c:pt idx="203">
                  <c:v>6.7845759190877458E-2</c:v>
                </c:pt>
                <c:pt idx="204">
                  <c:v>6.5722694854846997E-2</c:v>
                </c:pt>
                <c:pt idx="205">
                  <c:v>6.3660909109045441E-2</c:v>
                </c:pt>
                <c:pt idx="206">
                  <c:v>6.1658895042516364E-2</c:v>
                </c:pt>
                <c:pt idx="207">
                  <c:v>5.9715168726640962E-2</c:v>
                </c:pt>
                <c:pt idx="208">
                  <c:v>5.7828269729499962E-2</c:v>
                </c:pt>
                <c:pt idx="209">
                  <c:v>5.5996761557714866E-2</c:v>
                </c:pt>
                <c:pt idx="210">
                  <c:v>5.4219232030307769E-2</c:v>
                </c:pt>
                <c:pt idx="211">
                  <c:v>5.2494293588905103E-2</c:v>
                </c:pt>
                <c:pt idx="212">
                  <c:v>5.0820583548404019E-2</c:v>
                </c:pt>
                <c:pt idx="213">
                  <c:v>4.9196764292021106E-2</c:v>
                </c:pt>
                <c:pt idx="214">
                  <c:v>4.7621523414451222E-2</c:v>
                </c:pt>
                <c:pt idx="215">
                  <c:v>4.6093573816679598E-2</c:v>
                </c:pt>
                <c:pt idx="216">
                  <c:v>4.4611653755812622E-2</c:v>
                </c:pt>
                <c:pt idx="217">
                  <c:v>4.3174526853122057E-2</c:v>
                </c:pt>
                <c:pt idx="218">
                  <c:v>4.1780982063333354E-2</c:v>
                </c:pt>
                <c:pt idx="219">
                  <c:v>4.0429833608031249E-2</c:v>
                </c:pt>
                <c:pt idx="220">
                  <c:v>3.9119920875904851E-2</c:v>
                </c:pt>
                <c:pt idx="221">
                  <c:v>3.7850108292409604E-2</c:v>
                </c:pt>
                <c:pt idx="222">
                  <c:v>3.6619285161284827E-2</c:v>
                </c:pt>
                <c:pt idx="223">
                  <c:v>3.5426365480232688E-2</c:v>
                </c:pt>
                <c:pt idx="224">
                  <c:v>3.4270287732937409E-2</c:v>
                </c:pt>
                <c:pt idx="225">
                  <c:v>3.3150014659481981E-2</c:v>
                </c:pt>
                <c:pt idx="226">
                  <c:v>3.206453300710356E-2</c:v>
                </c:pt>
                <c:pt idx="227">
                  <c:v>3.101285326311768E-2</c:v>
                </c:pt>
                <c:pt idx="228">
                  <c:v>2.9994009371735634E-2</c:v>
                </c:pt>
                <c:pt idx="229">
                  <c:v>2.9007058436398205E-2</c:v>
                </c:pt>
                <c:pt idx="230">
                  <c:v>2.8051080409152673E-2</c:v>
                </c:pt>
                <c:pt idx="231">
                  <c:v>2.7125177768508112E-2</c:v>
                </c:pt>
                <c:pt idx="232">
                  <c:v>2.6228475187116556E-2</c:v>
                </c:pt>
                <c:pt idx="233">
                  <c:v>2.5360119190544293E-2</c:v>
                </c:pt>
                <c:pt idx="234">
                  <c:v>2.4519277808318314E-2</c:v>
                </c:pt>
                <c:pt idx="235">
                  <c:v>2.3705140218357582E-2</c:v>
                </c:pt>
                <c:pt idx="236">
                  <c:v>2.2916916385827102E-2</c:v>
                </c:pt>
                <c:pt idx="237">
                  <c:v>2.2153836697384785E-2</c:v>
                </c:pt>
                <c:pt idx="238">
                  <c:v>2.1415151591726408E-2</c:v>
                </c:pt>
                <c:pt idx="239">
                  <c:v>2.0700131187272663E-2</c:v>
                </c:pt>
                <c:pt idx="240">
                  <c:v>2.0008064907784163E-2</c:v>
                </c:pt>
                <c:pt idx="241">
                  <c:v>1.9338261106635075E-2</c:v>
                </c:pt>
                <c:pt idx="242">
                  <c:v>1.8690046690423848E-2</c:v>
                </c:pt>
                <c:pt idx="243">
                  <c:v>1.8062766742550012E-2</c:v>
                </c:pt>
                <c:pt idx="244">
                  <c:v>1.7455784147339233E-2</c:v>
                </c:pt>
                <c:pt idx="245">
                  <c:v>1.6868479215254539E-2</c:v>
                </c:pt>
                <c:pt idx="246">
                  <c:v>1.6300249309689721E-2</c:v>
                </c:pt>
                <c:pt idx="247">
                  <c:v>1.5750508475801488E-2</c:v>
                </c:pt>
                <c:pt idx="248">
                  <c:v>1.5218687071799483E-2</c:v>
                </c:pt>
                <c:pt idx="249">
                  <c:v>1.4704231403078203E-2</c:v>
                </c:pt>
                <c:pt idx="250">
                  <c:v>1.4206603359541535E-2</c:v>
                </c:pt>
                <c:pt idx="251">
                  <c:v>1.3725280056439408E-2</c:v>
                </c:pt>
                <c:pt idx="252">
                  <c:v>1.3259753479006549E-2</c:v>
                </c:pt>
                <c:pt idx="253">
                  <c:v>1.2809530131165654E-2</c:v>
                </c:pt>
                <c:pt idx="254">
                  <c:v>1.2374130688531181E-2</c:v>
                </c:pt>
                <c:pt idx="255">
                  <c:v>1.1953089655925493E-2</c:v>
                </c:pt>
                <c:pt idx="256">
                  <c:v>1.154595502959609E-2</c:v>
                </c:pt>
                <c:pt idx="257">
                  <c:v>1.1152287964301098E-2</c:v>
                </c:pt>
                <c:pt idx="258">
                  <c:v>1.0771662445409957E-2</c:v>
                </c:pt>
                <c:pt idx="259">
                  <c:v>1.0403664966147339E-2</c:v>
                </c:pt>
                <c:pt idx="260">
                  <c:v>1.0047894210090599E-2</c:v>
                </c:pt>
                <c:pt idx="261">
                  <c:v>9.7039607390145138E-3</c:v>
                </c:pt>
                <c:pt idx="262">
                  <c:v>9.371486686161612E-3</c:v>
                </c:pt>
                <c:pt idx="263">
                  <c:v>9.0501054550019885E-3</c:v>
                </c:pt>
                <c:pt idx="264">
                  <c:v>8.7394614235330511E-3</c:v>
                </c:pt>
                <c:pt idx="265">
                  <c:v>8.439209654157169E-3</c:v>
                </c:pt>
                <c:pt idx="266">
                  <c:v>8.1490156091635745E-3</c:v>
                </c:pt>
                <c:pt idx="267">
                  <c:v>7.8685548718300889E-3</c:v>
                </c:pt>
                <c:pt idx="268">
                  <c:v>7.5975128731502802E-3</c:v>
                </c:pt>
                <c:pt idx="269">
                  <c:v>7.3355846241823855E-3</c:v>
                </c:pt>
                <c:pt idx="270">
                  <c:v>7.0824744540078435E-3</c:v>
                </c:pt>
                <c:pt idx="271">
                  <c:v>6.8378957532793756E-3</c:v>
                </c:pt>
                <c:pt idx="272">
                  <c:v>6.6015707233313516E-3</c:v>
                </c:pt>
                <c:pt idx="273">
                  <c:v>6.3732301308185016E-3</c:v>
                </c:pt>
                <c:pt idx="274">
                  <c:v>6.152613067842979E-3</c:v>
                </c:pt>
                <c:pt idx="275">
                  <c:v>5.9394667175241903E-3</c:v>
                </c:pt>
                <c:pt idx="276">
                  <c:v>5.7335461249607691E-3</c:v>
                </c:pt>
                <c:pt idx="277">
                  <c:v>5.5346139735294557E-3</c:v>
                </c:pt>
                <c:pt idx="278">
                  <c:v>5.3424403664614891E-3</c:v>
                </c:pt>
                <c:pt idx="279">
                  <c:v>5.1568026136333718E-3</c:v>
                </c:pt>
                <c:pt idx="280">
                  <c:v>4.9774850235054938E-3</c:v>
                </c:pt>
                <c:pt idx="281">
                  <c:v>4.804278700139112E-3</c:v>
                </c:pt>
                <c:pt idx="282">
                  <c:v>4.6369813452195154E-3</c:v>
                </c:pt>
                <c:pt idx="283">
                  <c:v>4.4753970650108577E-3</c:v>
                </c:pt>
                <c:pt idx="284">
                  <c:v>4.3193361821660956E-3</c:v>
                </c:pt>
                <c:pt idx="285">
                  <c:v>4.1686150523137077E-3</c:v>
                </c:pt>
                <c:pt idx="286">
                  <c:v>4.023055885341343E-3</c:v>
                </c:pt>
                <c:pt idx="287">
                  <c:v>3.8824865712953072E-3</c:v>
                </c:pt>
                <c:pt idx="288">
                  <c:v>3.7467405108137205E-3</c:v>
                </c:pt>
                <c:pt idx="289">
                  <c:v>3.6156564500103819E-3</c:v>
                </c:pt>
                <c:pt idx="290">
                  <c:v>3.4890783197257156E-3</c:v>
                </c:pt>
                <c:pt idx="291">
                  <c:v>3.3668550790607325E-3</c:v>
                </c:pt>
                <c:pt idx="292">
                  <c:v>3.2488405631096503E-3</c:v>
                </c:pt>
                <c:pt idx="293">
                  <c:v>3.134893334806686E-3</c:v>
                </c:pt>
                <c:pt idx="294">
                  <c:v>3.0248765408025487E-3</c:v>
                </c:pt>
                <c:pt idx="295">
                  <c:v>2.9186577712863072E-3</c:v>
                </c:pt>
                <c:pt idx="296">
                  <c:v>2.8161089236685777E-3</c:v>
                </c:pt>
                <c:pt idx="297">
                  <c:v>2.7171060700423581E-3</c:v>
                </c:pt>
                <c:pt idx="298">
                  <c:v>2.6215293283383227E-3</c:v>
                </c:pt>
                <c:pt idx="299">
                  <c:v>2.5292627370919695E-3</c:v>
                </c:pt>
                <c:pt idx="300">
                  <c:v>2.4401941337406849E-3</c:v>
                </c:pt>
                <c:pt idx="301">
                  <c:v>2.3542150363695283E-3</c:v>
                </c:pt>
                <c:pt idx="302">
                  <c:v>2.2712205288253646E-3</c:v>
                </c:pt>
                <c:pt idx="303">
                  <c:v>2.1911091491198511E-3</c:v>
                </c:pt>
                <c:pt idx="304">
                  <c:v>2.1137827810427281E-3</c:v>
                </c:pt>
                <c:pt idx="305">
                  <c:v>2.0391465489078523E-3</c:v>
                </c:pt>
                <c:pt idx="306">
                  <c:v>1.9671087153554537E-3</c:v>
                </c:pt>
                <c:pt idx="307">
                  <c:v>1.8975805821351826E-3</c:v>
                </c:pt>
                <c:pt idx="308">
                  <c:v>1.8304763937956228E-3</c:v>
                </c:pt>
                <c:pt idx="309">
                  <c:v>1.7657132442070924E-3</c:v>
                </c:pt>
                <c:pt idx="310">
                  <c:v>1.7032109858457626E-3</c:v>
                </c:pt>
                <c:pt idx="311">
                  <c:v>1.6428921417682757E-3</c:v>
                </c:pt>
                <c:pt idx="312">
                  <c:v>1.584681820207305E-3</c:v>
                </c:pt>
                <c:pt idx="313">
                  <c:v>1.5285076317197159E-3</c:v>
                </c:pt>
                <c:pt idx="314">
                  <c:v>1.4742996088202471E-3</c:v>
                </c:pt>
                <c:pt idx="315">
                  <c:v>1.4219901280348819E-3</c:v>
                </c:pt>
                <c:pt idx="316">
                  <c:v>1.371513834309356E-3</c:v>
                </c:pt>
                <c:pt idx="317">
                  <c:v>1.3228075677095129E-3</c:v>
                </c:pt>
                <c:pt idx="318">
                  <c:v>1.2758102923514964E-3</c:v>
                </c:pt>
                <c:pt idx="319">
                  <c:v>1.2304630275010422E-3</c:v>
                </c:pt>
                <c:pt idx="320">
                  <c:v>1.1867087807824047E-3</c:v>
                </c:pt>
                <c:pt idx="321">
                  <c:v>1.1444924834387192E-3</c:v>
                </c:pt>
                <c:pt idx="322">
                  <c:v>1.1037609275868674E-3</c:v>
                </c:pt>
                <c:pt idx="323">
                  <c:v>1.0644627054111682E-3</c:v>
                </c:pt>
                <c:pt idx="324">
                  <c:v>1.0265481502414596E-3</c:v>
                </c:pt>
                <c:pt idx="325">
                  <c:v>9.8996927946237733E-4</c:v>
                </c:pt>
                <c:pt idx="326">
                  <c:v>9.546797392018621E-4</c:v>
                </c:pt>
                <c:pt idx="327">
                  <c:v>9.2063475074813752E-4</c:v>
                </c:pt>
                <c:pt idx="328">
                  <c:v>8.8779105864560299E-4</c:v>
                </c:pt>
                <c:pt idx="329">
                  <c:v>8.5610688042127227E-4</c:v>
                </c:pt>
                <c:pt idx="330">
                  <c:v>8.2554185789455602E-4</c:v>
                </c:pt>
                <c:pt idx="331">
                  <c:v>7.9605701002434547E-4</c:v>
                </c:pt>
                <c:pt idx="332">
                  <c:v>7.676146872484912E-4</c:v>
                </c:pt>
                <c:pt idx="333">
                  <c:v>7.4017852727189192E-4</c:v>
                </c:pt>
                <c:pt idx="334">
                  <c:v>7.1371341226051581E-4</c:v>
                </c:pt>
                <c:pt idx="335">
                  <c:v>6.8818542739975926E-4</c:v>
                </c:pt>
                <c:pt idx="336">
                  <c:v>6.6356182077662105E-4</c:v>
                </c:pt>
                <c:pt idx="337">
                  <c:v>6.3981096454621513E-4</c:v>
                </c:pt>
                <c:pt idx="338">
                  <c:v>6.1690231734418176E-4</c:v>
                </c:pt>
                <c:pt idx="339">
                  <c:v>5.9480638790756362E-4</c:v>
                </c:pt>
                <c:pt idx="340">
                  <c:v>5.7349469986771122E-4</c:v>
                </c:pt>
                <c:pt idx="341">
                  <c:v>5.5293975767975424E-4</c:v>
                </c:pt>
                <c:pt idx="342">
                  <c:v>5.331150136541295E-4</c:v>
                </c:pt>
                <c:pt idx="343">
                  <c:v>5.1399483605659357E-4</c:v>
                </c:pt>
                <c:pt idx="344">
                  <c:v>4.9555447824406332E-4</c:v>
                </c:pt>
                <c:pt idx="345">
                  <c:v>4.7777004880452528E-4</c:v>
                </c:pt>
                <c:pt idx="346">
                  <c:v>4.6061848267013096E-4</c:v>
                </c:pt>
                <c:pt idx="347">
                  <c:v>4.4407751317345715E-4</c:v>
                </c:pt>
                <c:pt idx="348">
                  <c:v>4.2812564501774664E-4</c:v>
                </c:pt>
                <c:pt idx="349">
                  <c:v>4.127421281327677E-4</c:v>
                </c:pt>
                <c:pt idx="350">
                  <c:v>3.9790693238873253E-4</c:v>
                </c:pt>
                <c:pt idx="351">
                  <c:v>3.836007231414978E-4</c:v>
                </c:pt>
                <c:pt idx="352">
                  <c:v>3.6980483758303646E-4</c:v>
                </c:pt>
                <c:pt idx="353">
                  <c:v>3.5650126187191695E-4</c:v>
                </c:pt>
                <c:pt idx="354">
                  <c:v>3.4367260901925484E-4</c:v>
                </c:pt>
                <c:pt idx="355">
                  <c:v>3.313020975063139E-4</c:v>
                </c:pt>
                <c:pt idx="356">
                  <c:v>3.193735306106274E-4</c:v>
                </c:pt>
                <c:pt idx="357">
                  <c:v>3.0787127641818699E-4</c:v>
                </c:pt>
                <c:pt idx="358">
                  <c:v>2.9678024849990719E-4</c:v>
                </c:pt>
                <c:pt idx="359">
                  <c:v>2.860858872312159E-4</c:v>
                </c:pt>
                <c:pt idx="360">
                  <c:v>2.7577414173424837E-4</c:v>
                </c:pt>
                <c:pt idx="361">
                  <c:v>2.6583145242273275E-4</c:v>
                </c:pt>
                <c:pt idx="362">
                  <c:v>2.5624473413025044E-4</c:v>
                </c:pt>
                <c:pt idx="363">
                  <c:v>2.4700135980313277E-4</c:v>
                </c:pt>
                <c:pt idx="364">
                  <c:v>2.3808914473981999E-4</c:v>
                </c:pt>
                <c:pt idx="365">
                  <c:v>2.2949633135905769E-4</c:v>
                </c:pt>
                <c:pt idx="366">
                  <c:v>2.2121157447983921E-4</c:v>
                </c:pt>
                <c:pt idx="367">
                  <c:v>2.1322392709652305E-4</c:v>
                </c:pt>
                <c:pt idx="368">
                  <c:v>2.0552282663305926E-4</c:v>
                </c:pt>
                <c:pt idx="369">
                  <c:v>1.9809808166075125E-4</c:v>
                </c:pt>
                <c:pt idx="370">
                  <c:v>1.9093985906445715E-4</c:v>
                </c:pt>
                <c:pt idx="371">
                  <c:v>1.8403867164260007E-4</c:v>
                </c:pt>
                <c:pt idx="372">
                  <c:v>1.7738536612680887E-4</c:v>
                </c:pt>
                <c:pt idx="373">
                  <c:v>1.7097111160744975E-4</c:v>
                </c:pt>
                <c:pt idx="374">
                  <c:v>1.6478738835173695E-4</c:v>
                </c:pt>
                <c:pt idx="375">
                  <c:v>1.5882597700152444E-4</c:v>
                </c:pt>
                <c:pt idx="376">
                  <c:v>1.5307894813828491E-4</c:v>
                </c:pt>
                <c:pt idx="377">
                  <c:v>1.4753865220317277E-4</c:v>
                </c:pt>
                <c:pt idx="378">
                  <c:v>1.4219770976044868E-4</c:v>
                </c:pt>
                <c:pt idx="379">
                  <c:v>1.3704900209291206E-4</c:v>
                </c:pt>
                <c:pt idx="380">
                  <c:v>1.3208566211834704E-4</c:v>
                </c:pt>
                <c:pt idx="381">
                  <c:v>1.2730106561633457E-4</c:v>
                </c:pt>
                <c:pt idx="382">
                  <c:v>1.2268882275512195E-4</c:v>
                </c:pt>
                <c:pt idx="383">
                  <c:v>1.182427699085685E-4</c:v>
                </c:pt>
                <c:pt idx="384">
                  <c:v>1.1395696175350456E-4</c:v>
                </c:pt>
                <c:pt idx="385">
                  <c:v>1.0982566363814952E-4</c:v>
                </c:pt>
                <c:pt idx="386">
                  <c:v>1.0584334421253419E-4</c:v>
                </c:pt>
                <c:pt idx="387">
                  <c:v>1.0200466831216351E-4</c:v>
                </c:pt>
                <c:pt idx="388">
                  <c:v>9.8304490086437252E-5</c:v>
                </c:pt>
                <c:pt idx="389">
                  <c:v>9.4737846363619879E-5</c:v>
                </c:pt>
                <c:pt idx="390">
                  <c:v>9.1299950244415741E-5</c:v>
                </c:pt>
                <c:pt idx="391">
                  <c:v>8.7986184916462792E-5</c:v>
                </c:pt>
                <c:pt idx="392">
                  <c:v>8.4792097682307187E-5</c:v>
                </c:pt>
                <c:pt idx="393">
                  <c:v>8.1713394193662868E-5</c:v>
                </c:pt>
                <c:pt idx="394">
                  <c:v>7.8745932884994221E-5</c:v>
                </c:pt>
                <c:pt idx="395">
                  <c:v>7.5885719599686922E-5</c:v>
                </c:pt>
                <c:pt idx="396">
                  <c:v>7.3128902402292182E-5</c:v>
                </c:pt>
                <c:pt idx="397">
                  <c:v>7.0471766570542595E-5</c:v>
                </c:pt>
                <c:pt idx="398">
                  <c:v>6.7910729761044405E-5</c:v>
                </c:pt>
                <c:pt idx="399">
                  <c:v>6.5442337342751147E-5</c:v>
                </c:pt>
                <c:pt idx="400">
                  <c:v>6.3063257892517457E-5</c:v>
                </c:pt>
                <c:pt idx="401">
                  <c:v>6.0770278847219745E-5</c:v>
                </c:pt>
                <c:pt idx="402">
                  <c:v>5.8560302307112084E-5</c:v>
                </c:pt>
                <c:pt idx="403">
                  <c:v>5.6430340985262223E-5</c:v>
                </c:pt>
                <c:pt idx="404">
                  <c:v>5.4377514298082906E-5</c:v>
                </c:pt>
                <c:pt idx="405">
                  <c:v>5.2399044592139176E-5</c:v>
                </c:pt>
                <c:pt idx="406">
                  <c:v>5.0492253502572182E-5</c:v>
                </c:pt>
                <c:pt idx="407">
                  <c:v>4.865455843863498E-5</c:v>
                </c:pt>
                <c:pt idx="408">
                  <c:v>4.6883469191985779E-5</c:v>
                </c:pt>
                <c:pt idx="409">
                  <c:v>4.5176584663529317E-5</c:v>
                </c:pt>
                <c:pt idx="410">
                  <c:v>4.3531589704737556E-5</c:v>
                </c:pt>
                <c:pt idx="411">
                  <c:v>4.1946252069516872E-5</c:v>
                </c:pt>
                <c:pt idx="412">
                  <c:v>4.0418419472820728E-5</c:v>
                </c:pt>
                <c:pt idx="413">
                  <c:v>3.8946016752334122E-5</c:v>
                </c:pt>
                <c:pt idx="414">
                  <c:v>3.7527043129679449E-5</c:v>
                </c:pt>
                <c:pt idx="415">
                  <c:v>3.6159569567712761E-5</c:v>
                </c:pt>
                <c:pt idx="416">
                  <c:v>3.4841736220594892E-5</c:v>
                </c:pt>
                <c:pt idx="417">
                  <c:v>3.357174997343359E-5</c:v>
                </c:pt>
                <c:pt idx="418">
                  <c:v>3.2347882068400865E-5</c:v>
                </c:pt>
                <c:pt idx="419">
                  <c:v>3.1168465814334408E-5</c:v>
                </c:pt>
                <c:pt idx="420">
                  <c:v>3.0031894376933012E-5</c:v>
                </c:pt>
                <c:pt idx="421">
                  <c:v>2.8936618646753768E-5</c:v>
                </c:pt>
                <c:pt idx="422">
                  <c:v>2.7881145182313494E-5</c:v>
                </c:pt>
                <c:pt idx="423">
                  <c:v>2.6864034225688356E-5</c:v>
                </c:pt>
                <c:pt idx="424">
                  <c:v>2.5883897788094138E-5</c:v>
                </c:pt>
                <c:pt idx="425">
                  <c:v>2.4939397803015273E-5</c:v>
                </c:pt>
                <c:pt idx="426">
                  <c:v>2.4029244344533528E-5</c:v>
                </c:pt>
                <c:pt idx="427">
                  <c:v>2.3152193908587241E-5</c:v>
                </c:pt>
                <c:pt idx="428">
                  <c:v>2.2307047754969455E-5</c:v>
                </c:pt>
                <c:pt idx="429">
                  <c:v>2.149265030794813E-5</c:v>
                </c:pt>
                <c:pt idx="430">
                  <c:v>2.0707887613463941E-5</c:v>
                </c:pt>
                <c:pt idx="431">
                  <c:v>1.9951685850931162E-5</c:v>
                </c:pt>
                <c:pt idx="432">
                  <c:v>1.9223009897734703E-5</c:v>
                </c:pt>
                <c:pt idx="433">
                  <c:v>1.8520861944581809E-5</c:v>
                </c:pt>
                <c:pt idx="434">
                  <c:v>1.7844280159930042E-5</c:v>
                </c:pt>
                <c:pt idx="435">
                  <c:v>1.7192337401774313E-5</c:v>
                </c:pt>
                <c:pt idx="436">
                  <c:v>1.6564139975134693E-5</c:v>
                </c:pt>
                <c:pt idx="437">
                  <c:v>1.5958826433643862E-5</c:v>
                </c:pt>
                <c:pt idx="438">
                  <c:v>1.5375566423688119E-5</c:v>
                </c:pt>
                <c:pt idx="439">
                  <c:v>1.4813559569609231E-5</c:v>
                </c:pt>
                <c:pt idx="440">
                  <c:v>1.4272034398525832E-5</c:v>
                </c:pt>
                <c:pt idx="441">
                  <c:v>1.3750247303382893E-5</c:v>
                </c:pt>
                <c:pt idx="442">
                  <c:v>1.3247481542885843E-5</c:v>
                </c:pt>
                <c:pt idx="443">
                  <c:v>1.2763046277022378E-5</c:v>
                </c:pt>
                <c:pt idx="444">
                  <c:v>1.2296275636919887E-5</c:v>
                </c:pt>
                <c:pt idx="445">
                  <c:v>1.1846527827829794E-5</c:v>
                </c:pt>
                <c:pt idx="446">
                  <c:v>1.1413184264072022E-5</c:v>
                </c:pt>
                <c:pt idx="447">
                  <c:v>1.0995648734813248E-5</c:v>
                </c:pt>
                <c:pt idx="448">
                  <c:v>1.0593346599591726E-5</c:v>
                </c:pt>
                <c:pt idx="449">
                  <c:v>1.0205724012539244E-5</c:v>
                </c:pt>
                <c:pt idx="450">
                  <c:v>9.832247174287255E-6</c:v>
                </c:pt>
                <c:pt idx="451">
                  <c:v>9.4724016105794652E-6</c:v>
                </c:pt>
                <c:pt idx="452">
                  <c:v>9.1256914766472218E-6</c:v>
                </c:pt>
                <c:pt idx="453">
                  <c:v>8.7916388864369179E-6</c:v>
                </c:pt>
                <c:pt idx="454">
                  <c:v>8.4697832658103754E-6</c:v>
                </c:pt>
                <c:pt idx="455">
                  <c:v>8.1596807288698702E-6</c:v>
                </c:pt>
                <c:pt idx="456">
                  <c:v>7.8609034765890605E-6</c:v>
                </c:pt>
                <c:pt idx="457">
                  <c:v>7.5730392169596808E-6</c:v>
                </c:pt>
                <c:pt idx="458">
                  <c:v>7.2956906058915233E-6</c:v>
                </c:pt>
                <c:pt idx="459">
                  <c:v>7.0284747081298703E-6</c:v>
                </c:pt>
                <c:pt idx="460">
                  <c:v>6.7710224774803153E-6</c:v>
                </c:pt>
                <c:pt idx="461">
                  <c:v>6.5229782556557844E-6</c:v>
                </c:pt>
                <c:pt idx="462">
                  <c:v>6.2839992890845938E-6</c:v>
                </c:pt>
                <c:pt idx="463">
                  <c:v>6.0537552630415474E-6</c:v>
                </c:pt>
                <c:pt idx="464">
                  <c:v>5.8319278524864957E-6</c:v>
                </c:pt>
                <c:pt idx="465">
                  <c:v>5.6182102890163767E-6</c:v>
                </c:pt>
                <c:pt idx="466">
                  <c:v>5.4123069433576318E-6</c:v>
                </c:pt>
                <c:pt idx="467">
                  <c:v>5.2139329228460486E-6</c:v>
                </c:pt>
                <c:pt idx="468">
                  <c:v>5.0228136833605194E-6</c:v>
                </c:pt>
                <c:pt idx="469">
                  <c:v>4.8386846551960007E-6</c:v>
                </c:pt>
                <c:pt idx="470">
                  <c:v>4.6612908823790628E-6</c:v>
                </c:pt>
                <c:pt idx="471">
                  <c:v>4.4903866749469438E-6</c:v>
                </c:pt>
                <c:pt idx="472">
                  <c:v>4.3257352737278854E-6</c:v>
                </c:pt>
                <c:pt idx="473">
                  <c:v>4.1671085271768592E-6</c:v>
                </c:pt>
                <c:pt idx="474">
                  <c:v>4.0142865798365123E-6</c:v>
                </c:pt>
                <c:pt idx="475">
                  <c:v>3.8670575720083505E-6</c:v>
                </c:pt>
                <c:pt idx="476">
                  <c:v>3.7252173502338552E-6</c:v>
                </c:pt>
                <c:pt idx="477">
                  <c:v>3.5885691881993571E-6</c:v>
                </c:pt>
                <c:pt idx="478">
                  <c:v>3.4569235176921724E-6</c:v>
                </c:pt>
                <c:pt idx="479">
                  <c:v>3.3300976692486622E-6</c:v>
                </c:pt>
                <c:pt idx="480">
                  <c:v>3.2079156221476187E-6</c:v>
                </c:pt>
                <c:pt idx="481">
                  <c:v>3.0902077634146421E-6</c:v>
                </c:pt>
                <c:pt idx="482">
                  <c:v>2.9768106555150285E-6</c:v>
                </c:pt>
                <c:pt idx="483">
                  <c:v>2.867566812424118E-6</c:v>
                </c:pt>
                <c:pt idx="484">
                  <c:v>2.762324483775084E-6</c:v>
                </c:pt>
                <c:pt idx="485">
                  <c:v>2.6609374467947921E-6</c:v>
                </c:pt>
                <c:pt idx="486">
                  <c:v>2.5632648057486304E-6</c:v>
                </c:pt>
                <c:pt idx="487">
                  <c:v>2.4691707986251266E-6</c:v>
                </c:pt>
                <c:pt idx="488">
                  <c:v>2.3785246108007243E-6</c:v>
                </c:pt>
                <c:pt idx="489">
                  <c:v>2.2912001954343332E-6</c:v>
                </c:pt>
                <c:pt idx="490">
                  <c:v>2.2070761003501631E-6</c:v>
                </c:pt>
                <c:pt idx="491">
                  <c:v>2.126035301175942E-6</c:v>
                </c:pt>
                <c:pt idx="492">
                  <c:v>2.0479650405119166E-6</c:v>
                </c:pt>
                <c:pt idx="493">
                  <c:v>1.9727566729140256E-6</c:v>
                </c:pt>
                <c:pt idx="494">
                  <c:v>1.900305515482351E-6</c:v>
                </c:pt>
                <c:pt idx="495">
                  <c:v>1.8305107038534023E-6</c:v>
                </c:pt>
                <c:pt idx="496">
                  <c:v>1.7632750534019649E-6</c:v>
                </c:pt>
                <c:pt idx="497">
                  <c:v>1.6985049254651764E-6</c:v>
                </c:pt>
                <c:pt idx="498">
                  <c:v>1.636110098408177E-6</c:v>
                </c:pt>
                <c:pt idx="499">
                  <c:v>1.5760036433571282E-6</c:v>
                </c:pt>
                <c:pt idx="500">
                  <c:v>1.5181018044316151E-6</c:v>
                </c:pt>
                <c:pt idx="501">
                  <c:v>1.4623238833144473E-6</c:v>
                </c:pt>
                <c:pt idx="502">
                  <c:v>1.408592128002662E-6</c:v>
                </c:pt>
                <c:pt idx="503">
                  <c:v>1.356831625589116E-6</c:v>
                </c:pt>
                <c:pt idx="504">
                  <c:v>1.3069701989294404E-6</c:v>
                </c:pt>
                <c:pt idx="505">
                  <c:v>1.2589383070543247E-6</c:v>
                </c:pt>
                <c:pt idx="506">
                  <c:v>1.21266894919211E-6</c:v>
                </c:pt>
                <c:pt idx="507">
                  <c:v>1.1680975722715041E-6</c:v>
                </c:pt>
                <c:pt idx="508">
                  <c:v>1.1251619817788918E-6</c:v>
                </c:pt>
                <c:pt idx="509">
                  <c:v>1.0838022558492123E-6</c:v>
                </c:pt>
                <c:pt idx="510">
                  <c:v>1.0439606624737115E-6</c:v>
                </c:pt>
                <c:pt idx="511">
                  <c:v>1.0055815797120595E-6</c:v>
                </c:pt>
                <c:pt idx="512">
                  <c:v>9.6861141880035831E-7</c:v>
                </c:pt>
                <c:pt idx="513">
                  <c:v>9.32998550050458E-7</c:v>
                </c:pt>
                <c:pt idx="514">
                  <c:v>8.9869323143974666E-7</c:v>
                </c:pt>
                <c:pt idx="515">
                  <c:v>8.6564753979420519E-7</c:v>
                </c:pt>
                <c:pt idx="516">
                  <c:v>8.3381530447100251E-7</c:v>
                </c:pt>
                <c:pt idx="517">
                  <c:v>8.0315204345027656E-7</c:v>
                </c:pt>
                <c:pt idx="518">
                  <c:v>7.7361490174899105E-7</c:v>
                </c:pt>
                <c:pt idx="519">
                  <c:v>7.4516259207288794E-7</c:v>
                </c:pt>
                <c:pt idx="520">
                  <c:v>7.177553376255762E-7</c:v>
                </c:pt>
                <c:pt idx="521">
                  <c:v>6.9135481699670606E-7</c:v>
                </c:pt>
                <c:pt idx="522">
                  <c:v>6.6592411105398772E-7</c:v>
                </c:pt>
                <c:pt idx="523">
                  <c:v>6.4142765176651944E-7</c:v>
                </c:pt>
                <c:pt idx="524">
                  <c:v>6.1783117288950025E-7</c:v>
                </c:pt>
                <c:pt idx="525">
                  <c:v>5.951016624429198E-7</c:v>
                </c:pt>
                <c:pt idx="526">
                  <c:v>5.7320731691924636E-7</c:v>
                </c:pt>
                <c:pt idx="527">
                  <c:v>5.5211749715747245E-7</c:v>
                </c:pt>
                <c:pt idx="528">
                  <c:v>5.3180268582313638E-7</c:v>
                </c:pt>
                <c:pt idx="529">
                  <c:v>5.1223444643611276E-7</c:v>
                </c:pt>
                <c:pt idx="530">
                  <c:v>4.9338538389006427E-7</c:v>
                </c:pt>
                <c:pt idx="531">
                  <c:v>4.7522910640946879E-7</c:v>
                </c:pt>
                <c:pt idx="532">
                  <c:v>4.577401888920885E-7</c:v>
                </c:pt>
                <c:pt idx="533">
                  <c:v>4.4089413758662696E-7</c:v>
                </c:pt>
                <c:pt idx="534">
                  <c:v>4.2466735605713401E-7</c:v>
                </c:pt>
                <c:pt idx="535">
                  <c:v>4.0903711238746704E-7</c:v>
                </c:pt>
                <c:pt idx="536">
                  <c:v>3.9398150758080276E-7</c:v>
                </c:pt>
                <c:pt idx="537">
                  <c:v>3.794794451108187E-7</c:v>
                </c:pt>
                <c:pt idx="538">
                  <c:v>3.6551060158273088E-7</c:v>
                </c:pt>
                <c:pt idx="539">
                  <c:v>3.5205539846388477E-7</c:v>
                </c:pt>
                <c:pt idx="540">
                  <c:v>3.39094974845053E-7</c:v>
                </c:pt>
                <c:pt idx="541">
                  <c:v>3.2661116119499785E-7</c:v>
                </c:pt>
                <c:pt idx="542">
                  <c:v>3.1458645407220978E-7</c:v>
                </c:pt>
                <c:pt idx="543">
                  <c:v>3.0300399175903874E-7</c:v>
                </c:pt>
                <c:pt idx="544">
                  <c:v>2.9184753078469312E-7</c:v>
                </c:pt>
                <c:pt idx="545">
                  <c:v>2.8110142330479392E-7</c:v>
                </c:pt>
                <c:pt idx="546">
                  <c:v>2.7075059530634164E-7</c:v>
                </c:pt>
                <c:pt idx="547">
                  <c:v>2.6078052560807953E-7</c:v>
                </c:pt>
                <c:pt idx="548">
                  <c:v>2.5117722562732509E-7</c:v>
                </c:pt>
                <c:pt idx="549">
                  <c:v>2.4192721988538752E-7</c:v>
                </c:pt>
                <c:pt idx="550">
                  <c:v>2.3301752722470062E-7</c:v>
                </c:pt>
                <c:pt idx="551">
                  <c:v>2.2443564271177188E-7</c:v>
                </c:pt>
                <c:pt idx="552">
                  <c:v>2.1616952020098918E-7</c:v>
                </c:pt>
                <c:pt idx="553">
                  <c:v>2.082075555352293E-7</c:v>
                </c:pt>
                <c:pt idx="554">
                  <c:v>2.0053857036008564E-7</c:v>
                </c:pt>
                <c:pt idx="555">
                  <c:v>1.9315179652937212E-7</c:v>
                </c:pt>
                <c:pt idx="556">
                  <c:v>1.8603686108037158E-7</c:v>
                </c:pt>
                <c:pt idx="557">
                  <c:v>1.7918377175807666E-7</c:v>
                </c:pt>
                <c:pt idx="558">
                  <c:v>1.7258290306842528E-7</c:v>
                </c:pt>
                <c:pt idx="559">
                  <c:v>1.6622498284125746E-7</c:v>
                </c:pt>
                <c:pt idx="560">
                  <c:v>1.6010107928442038E-7</c:v>
                </c:pt>
                <c:pt idx="561">
                  <c:v>1.5420258851112219E-7</c:v>
                </c:pt>
                <c:pt idx="562">
                  <c:v>1.4852122252328544E-7</c:v>
                </c:pt>
                <c:pt idx="563">
                  <c:v>1.4304899763427703E-7</c:v>
                </c:pt>
                <c:pt idx="564">
                  <c:v>1.3777822331499545E-7</c:v>
                </c:pt>
                <c:pt idx="565">
                  <c:v>1.3270149144787791E-7</c:v>
                </c:pt>
                <c:pt idx="566">
                  <c:v>1.2781166597395073E-7</c:v>
                </c:pt>
                <c:pt idx="567">
                  <c:v>1.2310187291858754E-7</c:v>
                </c:pt>
                <c:pt idx="568">
                  <c:v>1.1856549078215971E-7</c:v>
                </c:pt>
                <c:pt idx="569">
                  <c:v>1.14196141282267E-7</c:v>
                </c:pt>
                <c:pt idx="570">
                  <c:v>1.0998768043471933E-7</c:v>
                </c:pt>
                <c:pt idx="571">
                  <c:v>1.0593418996090749E-7</c:v>
                </c:pt>
                <c:pt idx="572">
                  <c:v>1.0202996900965047E-7</c:v>
                </c:pt>
                <c:pt idx="573">
                  <c:v>9.8269526182039868E-8</c:v>
                </c:pt>
                <c:pt idx="574">
                  <c:v>9.464757184821982E-8</c:v>
                </c:pt>
                <c:pt idx="575">
                  <c:v>9.1159010745443388E-8</c:v>
                </c:pt>
                <c:pt idx="576">
                  <c:v>8.7798934847134105E-8</c:v>
                </c:pt>
                <c:pt idx="577">
                  <c:v>8.4562616493055335E-8</c:v>
                </c:pt>
                <c:pt idx="578">
                  <c:v>8.1445501771050389E-8</c:v>
                </c:pt>
                <c:pt idx="579">
                  <c:v>7.8443204141163621E-8</c:v>
                </c:pt>
                <c:pt idx="580">
                  <c:v>7.5551498293287229E-8</c:v>
                </c:pt>
                <c:pt idx="581">
                  <c:v>7.2766314229801301E-8</c:v>
                </c:pt>
                <c:pt idx="582">
                  <c:v>7.0083731564985082E-8</c:v>
                </c:pt>
                <c:pt idx="583">
                  <c:v>6.7499974033277305E-8</c:v>
                </c:pt>
                <c:pt idx="584">
                  <c:v>6.5011404198751843E-8</c:v>
                </c:pt>
                <c:pt idx="585">
                  <c:v>6.2614518358453392E-8</c:v>
                </c:pt>
                <c:pt idx="586">
                  <c:v>6.0305941632505623E-8</c:v>
                </c:pt>
                <c:pt idx="587">
                  <c:v>5.8082423234163029E-8</c:v>
                </c:pt>
                <c:pt idx="588">
                  <c:v>5.5940831913226269E-8</c:v>
                </c:pt>
                <c:pt idx="589">
                  <c:v>5.3878151566481017E-8</c:v>
                </c:pt>
                <c:pt idx="590">
                  <c:v>5.1891477009051369E-8</c:v>
                </c:pt>
                <c:pt idx="591">
                  <c:v>4.9978009900781772E-8</c:v>
                </c:pt>
                <c:pt idx="592">
                  <c:v>4.8135054821976076E-8</c:v>
                </c:pt>
                <c:pt idx="593">
                  <c:v>4.6360015493029312E-8</c:v>
                </c:pt>
                <c:pt idx="594">
                  <c:v>4.4650391132687031E-8</c:v>
                </c:pt>
                <c:pt idx="595">
                  <c:v>4.3003772949859378E-8</c:v>
                </c:pt>
                <c:pt idx="596">
                  <c:v>4.1417840764102025E-8</c:v>
                </c:pt>
                <c:pt idx="597">
                  <c:v>3.9890359750054657E-8</c:v>
                </c:pt>
                <c:pt idx="598">
                  <c:v>3.8419177301299488E-8</c:v>
                </c:pt>
                <c:pt idx="599">
                  <c:v>3.7002220009268102E-8</c:v>
                </c:pt>
                <c:pt idx="600">
                  <c:v>3.5637490752984412E-8</c:v>
                </c:pt>
                <c:pt idx="601">
                  <c:v>3.4323065895585418E-8</c:v>
                </c:pt>
                <c:pt idx="602">
                  <c:v>3.3057092583709766E-8</c:v>
                </c:pt>
                <c:pt idx="603">
                  <c:v>3.1837786145986686E-8</c:v>
                </c:pt>
                <c:pt idx="604">
                  <c:v>3.0663427586995833E-8</c:v>
                </c:pt>
                <c:pt idx="605">
                  <c:v>2.9532361173200948E-8</c:v>
                </c:pt>
                <c:pt idx="606">
                  <c:v>2.8442992107488093E-8</c:v>
                </c:pt>
                <c:pt idx="607">
                  <c:v>2.7393784289062422E-8</c:v>
                </c:pt>
                <c:pt idx="608">
                  <c:v>2.6383258155575999E-8</c:v>
                </c:pt>
                <c:pt idx="609">
                  <c:v>2.5409988604473562E-8</c:v>
                </c:pt>
                <c:pt idx="610">
                  <c:v>2.4472602990653226E-8</c:v>
                </c:pt>
                <c:pt idx="611">
                  <c:v>2.3569779197645332E-8</c:v>
                </c:pt>
                <c:pt idx="612">
                  <c:v>2.2700243779614855E-8</c:v>
                </c:pt>
                <c:pt idx="613">
                  <c:v>2.186277017159135E-8</c:v>
                </c:pt>
                <c:pt idx="614">
                  <c:v>2.1056176965425369E-8</c:v>
                </c:pt>
                <c:pt idx="615">
                  <c:v>2.0279326249061754E-8</c:v>
                </c:pt>
                <c:pt idx="616">
                  <c:v>1.9531122006808309E-8</c:v>
                </c:pt>
                <c:pt idx="617">
                  <c:v>1.8810508578363616E-8</c:v>
                </c:pt>
                <c:pt idx="618">
                  <c:v>1.8116469174448767E-8</c:v>
                </c:pt>
                <c:pt idx="619">
                  <c:v>1.7448024446967732E-8</c:v>
                </c:pt>
                <c:pt idx="620">
                  <c:v>1.6804231111696223E-8</c:v>
                </c:pt>
                <c:pt idx="621">
                  <c:v>1.6184180621572436E-8</c:v>
                </c:pt>
                <c:pt idx="622">
                  <c:v>1.5586997888733542E-8</c:v>
                </c:pt>
                <c:pt idx="623">
                  <c:v>1.5011840053509732E-8</c:v>
                </c:pt>
                <c:pt idx="624">
                  <c:v>1.4457895298653073E-8</c:v>
                </c:pt>
                <c:pt idx="625">
                  <c:v>1.3924381707141549E-8</c:v>
                </c:pt>
                <c:pt idx="626">
                  <c:v>1.3410546161959397E-8</c:v>
                </c:pt>
                <c:pt idx="627">
                  <c:v>1.2915663286313435E-8</c:v>
                </c:pt>
                <c:pt idx="628">
                  <c:v>1.2439034422801438E-8</c:v>
                </c:pt>
                <c:pt idx="629">
                  <c:v>1.197998665010306E-8</c:v>
                </c:pt>
                <c:pt idx="630">
                  <c:v>1.1537871835816073E-8</c:v>
                </c:pt>
                <c:pt idx="631">
                  <c:v>1.1112065724111208E-8</c:v>
                </c:pt>
                <c:pt idx="632">
                  <c:v>1.0701967056927471E-8</c:v>
                </c:pt>
                <c:pt idx="633">
                  <c:v>1.0306996727476645E-8</c:v>
                </c:pt>
                <c:pt idx="634">
                  <c:v>9.9265969648707982E-9</c:v>
                </c:pt>
                <c:pt idx="635">
                  <c:v>9.5602305487301065E-9</c:v>
                </c:pt>
                <c:pt idx="636">
                  <c:v>9.2073800526701726E-9</c:v>
                </c:pt>
                <c:pt idx="637">
                  <c:v>8.8675471156083604E-9</c:v>
                </c:pt>
                <c:pt idx="638">
                  <c:v>8.5402517398675593E-9</c:v>
                </c:pt>
                <c:pt idx="639">
                  <c:v>8.2250316150932315E-9</c:v>
                </c:pt>
                <c:pt idx="640">
                  <c:v>7.9214414670356751E-9</c:v>
                </c:pt>
                <c:pt idx="641">
                  <c:v>7.6290524302842123E-9</c:v>
                </c:pt>
                <c:pt idx="642">
                  <c:v>7.3474514440734911E-9</c:v>
                </c:pt>
                <c:pt idx="643">
                  <c:v>7.0762406703143413E-9</c:v>
                </c:pt>
                <c:pt idx="644">
                  <c:v>6.8150369330327401E-9</c:v>
                </c:pt>
                <c:pt idx="645">
                  <c:v>6.5634711784303658E-9</c:v>
                </c:pt>
                <c:pt idx="646">
                  <c:v>6.3211879548090671E-9</c:v>
                </c:pt>
                <c:pt idx="647">
                  <c:v>6.0878449116293892E-9</c:v>
                </c:pt>
                <c:pt idx="648">
                  <c:v>5.8631123170000442E-9</c:v>
                </c:pt>
                <c:pt idx="649">
                  <c:v>5.6466725929210436E-9</c:v>
                </c:pt>
                <c:pt idx="650">
                  <c:v>5.4382198676280322E-9</c:v>
                </c:pt>
                <c:pt idx="651">
                  <c:v>5.2374595444093212E-9</c:v>
                </c:pt>
                <c:pt idx="652">
                  <c:v>5.0441078862901754E-9</c:v>
                </c:pt>
                <c:pt idx="653">
                  <c:v>4.8578916160011345E-9</c:v>
                </c:pt>
                <c:pt idx="654">
                  <c:v>4.6785475306685498E-9</c:v>
                </c:pt>
                <c:pt idx="655">
                  <c:v>4.5058221306861387E-9</c:v>
                </c:pt>
                <c:pt idx="656">
                  <c:v>4.3394712622462283E-9</c:v>
                </c:pt>
                <c:pt idx="657">
                  <c:v>4.1792597730284971E-9</c:v>
                </c:pt>
                <c:pt idx="658">
                  <c:v>4.0249611805624588E-9</c:v>
                </c:pt>
                <c:pt idx="659">
                  <c:v>3.8763573527976936E-9</c:v>
                </c:pt>
                <c:pt idx="660">
                  <c:v>3.7332382004329456E-9</c:v>
                </c:pt>
                <c:pt idx="661">
                  <c:v>3.5954013805716829E-9</c:v>
                </c:pt>
                <c:pt idx="662">
                  <c:v>3.4626520112875987E-9</c:v>
                </c:pt>
                <c:pt idx="663">
                  <c:v>3.3348023966988318E-9</c:v>
                </c:pt>
                <c:pt idx="664">
                  <c:v>3.2116717621644098E-9</c:v>
                </c:pt>
                <c:pt idx="665">
                  <c:v>3.0930859992306307E-9</c:v>
                </c:pt>
                <c:pt idx="666">
                  <c:v>2.9788774199687549E-9</c:v>
                </c:pt>
                <c:pt idx="667">
                  <c:v>2.8688845203585704E-9</c:v>
                </c:pt>
                <c:pt idx="668">
                  <c:v>2.7629517523850686E-9</c:v>
                </c:pt>
                <c:pt idx="669">
                  <c:v>2.6609293045277096E-9</c:v>
                </c:pt>
                <c:pt idx="670">
                  <c:v>2.5626728903335156E-9</c:v>
                </c:pt>
                <c:pt idx="671">
                  <c:v>2.4680435447765885E-9</c:v>
                </c:pt>
                <c:pt idx="672">
                  <c:v>2.3769074281175724E-9</c:v>
                </c:pt>
                <c:pt idx="673">
                  <c:v>2.2891356369871028E-9</c:v>
                </c:pt>
                <c:pt idx="674">
                  <c:v>2.2046040224274361E-9</c:v>
                </c:pt>
                <c:pt idx="675">
                  <c:v>2.1231930146362149E-9</c:v>
                </c:pt>
                <c:pt idx="676">
                  <c:v>2.0447874541657365E-9</c:v>
                </c:pt>
                <c:pt idx="677">
                  <c:v>1.9692764293401585E-9</c:v>
                </c:pt>
                <c:pt idx="678">
                  <c:v>1.8965531196618075E-9</c:v>
                </c:pt>
                <c:pt idx="679">
                  <c:v>1.8265146449861671E-9</c:v>
                </c:pt>
                <c:pt idx="680">
                  <c:v>1.7590619202532275E-9</c:v>
                </c:pt>
                <c:pt idx="681">
                  <c:v>1.6940995155706822E-9</c:v>
                </c:pt>
                <c:pt idx="682">
                  <c:v>1.6315355214519789E-9</c:v>
                </c:pt>
                <c:pt idx="683">
                  <c:v>1.5712814190194716E-9</c:v>
                </c:pt>
                <c:pt idx="684">
                  <c:v>1.5132519549899006E-9</c:v>
                </c:pt>
                <c:pt idx="685">
                  <c:v>1.4573650212661482E-9</c:v>
                </c:pt>
                <c:pt idx="686">
                  <c:v>1.4035415389656904E-9</c:v>
                </c:pt>
                <c:pt idx="687">
                  <c:v>1.3517053467224005E-9</c:v>
                </c:pt>
                <c:pt idx="688">
                  <c:v>1.3017830931043732E-9</c:v>
                </c:pt>
                <c:pt idx="689">
                  <c:v>1.2537041329962166E-9</c:v>
                </c:pt>
                <c:pt idx="690">
                  <c:v>1.2074004277998409E-9</c:v>
                </c:pt>
                <c:pt idx="691">
                  <c:v>1.1628064493131358E-9</c:v>
                </c:pt>
                <c:pt idx="692">
                  <c:v>1.1198590871511081E-9</c:v>
                </c:pt>
                <c:pt idx="693">
                  <c:v>1.0784975595790232E-9</c:v>
                </c:pt>
                <c:pt idx="694">
                  <c:v>1.0386633276319047E-9</c:v>
                </c:pt>
                <c:pt idx="695">
                  <c:v>1.0003000123993577E-9</c:v>
                </c:pt>
                <c:pt idx="696">
                  <c:v>9.6335331535914504E-10</c:v>
                </c:pt>
                <c:pt idx="697">
                  <c:v>9.277709416472256E-10</c:v>
                </c:pt>
                <c:pt idx="698">
                  <c:v>8.9350252615610158E-10</c:v>
                </c:pt>
                <c:pt idx="699">
                  <c:v>8.6049956235729939E-10</c:v>
                </c:pt>
                <c:pt idx="700">
                  <c:v>8.2871533374764195E-10</c:v>
                </c:pt>
                <c:pt idx="701">
                  <c:v>7.9810484782266268E-10</c:v>
                </c:pt>
                <c:pt idx="702">
                  <c:v>7.6862477248407046E-10</c:v>
                </c:pt>
                <c:pt idx="703">
                  <c:v>7.4023337479159751E-10</c:v>
                </c:pt>
                <c:pt idx="704">
                  <c:v>7.1289046197286556E-10</c:v>
                </c:pt>
                <c:pt idx="705">
                  <c:v>6.8655732460808279E-10</c:v>
                </c:pt>
                <c:pt idx="706">
                  <c:v>6.6119668190944578E-10</c:v>
                </c:pt>
                <c:pt idx="707">
                  <c:v>6.3677262901807157E-10</c:v>
                </c:pt>
                <c:pt idx="708">
                  <c:v>6.1325058624412456E-10</c:v>
                </c:pt>
                <c:pt idx="709">
                  <c:v>5.9059725017854017E-10</c:v>
                </c:pt>
                <c:pt idx="710">
                  <c:v>5.6878054660738225E-10</c:v>
                </c:pt>
                <c:pt idx="711">
                  <c:v>5.477695851624113E-10</c:v>
                </c:pt>
                <c:pt idx="712">
                  <c:v>5.2753461564388506E-10</c:v>
                </c:pt>
                <c:pt idx="713">
                  <c:v>5.0804698595396954E-10</c:v>
                </c:pt>
                <c:pt idx="714">
                  <c:v>4.8927910158140629E-10</c:v>
                </c:pt>
                <c:pt idx="715">
                  <c:v>4.7120438658026898E-10</c:v>
                </c:pt>
                <c:pt idx="716">
                  <c:v>4.5379724598774516E-10</c:v>
                </c:pt>
                <c:pt idx="717">
                  <c:v>4.3703302962790934E-10</c:v>
                </c:pt>
                <c:pt idx="718">
                  <c:v>4.2088799725040425E-10</c:v>
                </c:pt>
                <c:pt idx="719">
                  <c:v>4.0533928495483008E-10</c:v>
                </c:pt>
                <c:pt idx="720">
                  <c:v>3.9036487285345255E-10</c:v>
                </c:pt>
                <c:pt idx="721">
                  <c:v>3.7594355392658609E-10</c:v>
                </c:pt>
                <c:pt idx="722">
                  <c:v>3.6205490402669032E-10</c:v>
                </c:pt>
                <c:pt idx="723">
                  <c:v>3.4867925298883589E-10</c:v>
                </c:pt>
                <c:pt idx="724">
                  <c:v>3.3579765680675681E-10</c:v>
                </c:pt>
                <c:pt idx="725">
                  <c:v>3.2339187083520785E-10</c:v>
                </c:pt>
                <c:pt idx="726">
                  <c:v>3.1144432398079271E-10</c:v>
                </c:pt>
                <c:pt idx="727">
                  <c:v>2.9993809384482273E-10</c:v>
                </c:pt>
                <c:pt idx="728">
                  <c:v>2.8885688278310773E-10</c:v>
                </c:pt>
                <c:pt idx="729">
                  <c:v>2.781849948488744E-10</c:v>
                </c:pt>
                <c:pt idx="730">
                  <c:v>2.6790731358625232E-10</c:v>
                </c:pt>
                <c:pt idx="731">
                  <c:v>2.5800928064296787E-10</c:v>
                </c:pt>
                <c:pt idx="732">
                  <c:v>2.4847687517204146E-10</c:v>
                </c:pt>
                <c:pt idx="733">
                  <c:v>2.3929659399339613E-10</c:v>
                </c:pt>
                <c:pt idx="734">
                  <c:v>2.3045543248735835E-10</c:v>
                </c:pt>
                <c:pt idx="735">
                  <c:v>2.2194086619306324E-10</c:v>
                </c:pt>
                <c:pt idx="736">
                  <c:v>2.1374083308577182E-10</c:v>
                </c:pt>
                <c:pt idx="737">
                  <c:v>2.0584371650806504E-10</c:v>
                </c:pt>
                <c:pt idx="738">
                  <c:v>1.9823832873080244E-10</c:v>
                </c:pt>
                <c:pt idx="739">
                  <c:v>1.9091389512062133E-10</c:v>
                </c:pt>
                <c:pt idx="740">
                  <c:v>1.8386003889160915E-10</c:v>
                </c:pt>
                <c:pt idx="741">
                  <c:v>1.7706676641960463E-10</c:v>
                </c:pt>
                <c:pt idx="742">
                  <c:v>1.705244530983792E-10</c:v>
                </c:pt>
                <c:pt idx="743">
                  <c:v>1.6422382971771296E-10</c:v>
                </c:pt>
                <c:pt idx="744">
                  <c:v>1.581559693441176E-10</c:v>
                </c:pt>
                <c:pt idx="745">
                  <c:v>1.523122746856674E-10</c:v>
                </c:pt>
                <c:pt idx="746">
                  <c:v>1.4668446592308297E-10</c:v>
                </c:pt>
                <c:pt idx="747">
                  <c:v>1.4126456898987035E-10</c:v>
                </c:pt>
                <c:pt idx="748">
                  <c:v>1.3604490428495247E-10</c:v>
                </c:pt>
                <c:pt idx="749">
                  <c:v>1.310180758018401E-10</c:v>
                </c:pt>
                <c:pt idx="750">
                  <c:v>1.261769606589778E-10</c:v>
                </c:pt>
                <c:pt idx="751">
                  <c:v>1.2151469901646646E-10</c:v>
                </c:pt>
                <c:pt idx="752">
                  <c:v>1.1702468436491007E-10</c:v>
                </c:pt>
                <c:pt idx="753">
                  <c:v>1.1270055417265938E-10</c:v>
                </c:pt>
                <c:pt idx="754">
                  <c:v>1.0853618087823136E-10</c:v>
                </c:pt>
                <c:pt idx="755">
                  <c:v>1.0452566321517086E-10</c:v>
                </c:pt>
                <c:pt idx="756">
                  <c:v>1.0066331785709046E-10</c:v>
                </c:pt>
                <c:pt idx="757">
                  <c:v>9.6943671371076256E-11</c:v>
                </c:pt>
                <c:pt idx="758">
                  <c:v>9.336145246808353E-11</c:v>
                </c:pt>
                <c:pt idx="759">
                  <c:v>8.991158453936507E-11</c:v>
                </c:pt>
                <c:pt idx="760">
                  <c:v>8.6589178468379479E-11</c:v>
                </c:pt>
                <c:pt idx="761">
                  <c:v>8.3389525708015487E-11</c:v>
                </c:pt>
                <c:pt idx="762">
                  <c:v>8.0308091613343472E-11</c:v>
                </c:pt>
                <c:pt idx="763">
                  <c:v>7.7340509020466146E-11</c:v>
                </c:pt>
                <c:pt idx="764">
                  <c:v>7.4482572062388026E-11</c:v>
                </c:pt>
                <c:pt idx="765">
                  <c:v>7.1730230213158406E-11</c:v>
                </c:pt>
                <c:pt idx="766">
                  <c:v>6.9079582551864816E-11</c:v>
                </c:pt>
                <c:pt idx="767">
                  <c:v>6.6526872238364701E-11</c:v>
                </c:pt>
                <c:pt idx="768">
                  <c:v>6.4068481192942321E-11</c:v>
                </c:pt>
                <c:pt idx="769">
                  <c:v>6.1700924972365862E-11</c:v>
                </c:pt>
                <c:pt idx="770">
                  <c:v>5.9420847835097446E-11</c:v>
                </c:pt>
                <c:pt idx="771">
                  <c:v>5.7225017988675961E-11</c:v>
                </c:pt>
                <c:pt idx="772">
                  <c:v>5.5110323012550078E-11</c:v>
                </c:pt>
                <c:pt idx="773">
                  <c:v>5.3073765449886849E-11</c:v>
                </c:pt>
                <c:pt idx="774">
                  <c:v>5.1112458562120022E-11</c:v>
                </c:pt>
                <c:pt idx="775">
                  <c:v>4.9223622240232323E-11</c:v>
                </c:pt>
                <c:pt idx="776">
                  <c:v>4.7404579066987405E-11</c:v>
                </c:pt>
                <c:pt idx="777">
                  <c:v>4.5652750524540626E-11</c:v>
                </c:pt>
                <c:pt idx="778">
                  <c:v>4.3965653342063206E-11</c:v>
                </c:pt>
                <c:pt idx="779">
                  <c:v>4.2340895978212405E-11</c:v>
                </c:pt>
                <c:pt idx="780">
                  <c:v>4.0776175233470819E-11</c:v>
                </c:pt>
                <c:pt idx="781">
                  <c:v>3.926927298756165E-11</c:v>
                </c:pt>
                <c:pt idx="782">
                  <c:v>3.7818053057323493E-11</c:v>
                </c:pt>
                <c:pt idx="783">
                  <c:v>3.6420458170598668E-11</c:v>
                </c:pt>
                <c:pt idx="784">
                  <c:v>3.5074507051852966E-11</c:v>
                </c:pt>
                <c:pt idx="785">
                  <c:v>3.3778291615402815E-11</c:v>
                </c:pt>
                <c:pt idx="786">
                  <c:v>3.2529974262277958E-11</c:v>
                </c:pt>
                <c:pt idx="787">
                  <c:v>3.1327785276894307E-11</c:v>
                </c:pt>
                <c:pt idx="788">
                  <c:v>3.0170020319852729E-11</c:v>
                </c:pt>
                <c:pt idx="789">
                  <c:v>2.9055038013315559E-11</c:v>
                </c:pt>
                <c:pt idx="790">
                  <c:v>2.7981257615543446E-11</c:v>
                </c:pt>
                <c:pt idx="791">
                  <c:v>2.6947156781301338E-11</c:v>
                </c:pt>
                <c:pt idx="792">
                  <c:v>2.595126940496375E-11</c:v>
                </c:pt>
                <c:pt idx="793">
                  <c:v>2.4992183543266528E-11</c:v>
                </c:pt>
                <c:pt idx="794">
                  <c:v>2.406853941476491E-11</c:v>
                </c:pt>
                <c:pt idx="795">
                  <c:v>2.3179027473166201E-11</c:v>
                </c:pt>
                <c:pt idx="796">
                  <c:v>2.2322386551809877E-11</c:v>
                </c:pt>
                <c:pt idx="797">
                  <c:v>2.1497402076668566E-11</c:v>
                </c:pt>
                <c:pt idx="798">
                  <c:v>2.0702904345340299E-11</c:v>
                </c:pt>
                <c:pt idx="799">
                  <c:v>1.9937766869595763E-11</c:v>
                </c:pt>
                <c:pt idx="800">
                  <c:v>1.9200904779134179E-11</c:v>
                </c:pt>
                <c:pt idx="801">
                  <c:v>1.8491273284288099E-11</c:v>
                </c:pt>
                <c:pt idx="802">
                  <c:v>1.7807866195500684E-11</c:v>
                </c:pt>
                <c:pt idx="803">
                  <c:v>1.7149714497479497E-11</c:v>
                </c:pt>
                <c:pt idx="804">
                  <c:v>1.6515884976008076E-11</c:v>
                </c:pt>
                <c:pt idx="805">
                  <c:v>1.5905478895471148E-11</c:v>
                </c:pt>
                <c:pt idx="806">
                  <c:v>1.5317630725221035E-11</c:v>
                </c:pt>
                <c:pt idx="807">
                  <c:v>1.4751506912981968E-11</c:v>
                </c:pt>
                <c:pt idx="808">
                  <c:v>1.420630470355554E-11</c:v>
                </c:pt>
                <c:pt idx="809">
                  <c:v>1.368125100115467E-11</c:v>
                </c:pt>
                <c:pt idx="810">
                  <c:v>1.3175601273755151E-11</c:v>
                </c:pt>
                <c:pt idx="811">
                  <c:v>1.2688638497913352E-11</c:v>
                </c:pt>
                <c:pt idx="812">
                  <c:v>1.2219672142555886E-11</c:v>
                </c:pt>
                <c:pt idx="813">
                  <c:v>1.1768037190302216E-11</c:v>
                </c:pt>
                <c:pt idx="814">
                  <c:v>1.133309319493431E-11</c:v>
                </c:pt>
                <c:pt idx="815">
                  <c:v>1.0914223373678573E-11</c:v>
                </c:pt>
                <c:pt idx="816">
                  <c:v>1.0510833733014589E-11</c:v>
                </c:pt>
                <c:pt idx="817">
                  <c:v>1.0122352226772664E-11</c:v>
                </c:pt>
                <c:pt idx="818">
                  <c:v>9.7482279453278254E-12</c:v>
                </c:pt>
                <c:pt idx="819">
                  <c:v>9.3879303347419881E-12</c:v>
                </c:pt>
                <c:pt idx="820">
                  <c:v>9.0409484447483628E-12</c:v>
                </c:pt>
                <c:pt idx="821">
                  <c:v>8.7067902045130264E-12</c:v>
                </c:pt>
                <c:pt idx="822">
                  <c:v>8.3849817251478782E-12</c:v>
                </c:pt>
                <c:pt idx="823">
                  <c:v>8.0750666279870985E-12</c:v>
                </c:pt>
                <c:pt idx="824">
                  <c:v>7.7766053976756593E-12</c:v>
                </c:pt>
                <c:pt idx="825">
                  <c:v>7.4891747591536114E-12</c:v>
                </c:pt>
                <c:pt idx="826">
                  <c:v>7.2123670776536566E-12</c:v>
                </c:pt>
                <c:pt idx="827">
                  <c:v>6.9457897808621251E-12</c:v>
                </c:pt>
                <c:pt idx="828">
                  <c:v>6.6890648024248385E-12</c:v>
                </c:pt>
                <c:pt idx="829">
                  <c:v>6.4418280460095704E-12</c:v>
                </c:pt>
                <c:pt idx="830">
                  <c:v>6.2037288691659145E-12</c:v>
                </c:pt>
                <c:pt idx="831">
                  <c:v>5.9744295862514038E-12</c:v>
                </c:pt>
                <c:pt idx="832">
                  <c:v>5.7536049897197166E-12</c:v>
                </c:pt>
                <c:pt idx="833">
                  <c:v>5.5409418890928113E-12</c:v>
                </c:pt>
                <c:pt idx="834">
                  <c:v>5.3361386669638684E-12</c:v>
                </c:pt>
                <c:pt idx="835">
                  <c:v>5.1389048514020281E-12</c:v>
                </c:pt>
                <c:pt idx="836">
                  <c:v>4.9489607041531502E-12</c:v>
                </c:pt>
                <c:pt idx="837">
                  <c:v>4.7660368240531754E-12</c:v>
                </c:pt>
                <c:pt idx="838">
                  <c:v>4.5898737650922288E-12</c:v>
                </c:pt>
                <c:pt idx="839">
                  <c:v>4.4202216685883273E-12</c:v>
                </c:pt>
                <c:pt idx="840">
                  <c:v>4.256839908949569E-12</c:v>
                </c:pt>
                <c:pt idx="841">
                  <c:v>4.0994967525228873E-12</c:v>
                </c:pt>
                <c:pt idx="842">
                  <c:v>3.9479690290460211E-12</c:v>
                </c:pt>
                <c:pt idx="843">
                  <c:v>3.8020418152371758E-12</c:v>
                </c:pt>
                <c:pt idx="844">
                  <c:v>3.6615081300740583E-12</c:v>
                </c:pt>
                <c:pt idx="845">
                  <c:v>3.5261686413305112E-12</c:v>
                </c:pt>
                <c:pt idx="846">
                  <c:v>3.3958313829549241E-12</c:v>
                </c:pt>
                <c:pt idx="847">
                  <c:v>3.2703114828899553E-12</c:v>
                </c:pt>
                <c:pt idx="848">
                  <c:v>3.1494309009478815E-12</c:v>
                </c:pt>
                <c:pt idx="849">
                  <c:v>3.0330181763701396E-12</c:v>
                </c:pt>
                <c:pt idx="850">
                  <c:v>2.9209081847133437E-12</c:v>
                </c:pt>
                <c:pt idx="851">
                  <c:v>2.8129419037172667E-12</c:v>
                </c:pt>
                <c:pt idx="852">
                  <c:v>2.7089661878229992E-12</c:v>
                </c:pt>
                <c:pt idx="853">
                  <c:v>2.6088335510217562E-12</c:v>
                </c:pt>
                <c:pt idx="854">
                  <c:v>2.5124019577265992E-12</c:v>
                </c:pt>
                <c:pt idx="855">
                  <c:v>2.4195346213707064E-12</c:v>
                </c:pt>
                <c:pt idx="856">
                  <c:v>2.3300998104467699E-12</c:v>
                </c:pt>
                <c:pt idx="857">
                  <c:v>2.2439706617126418E-12</c:v>
                </c:pt>
                <c:pt idx="858">
                  <c:v>2.1610250002984984E-12</c:v>
                </c:pt>
                <c:pt idx="859">
                  <c:v>2.0811451664605774E-12</c:v>
                </c:pt>
                <c:pt idx="860">
                  <c:v>2.0042178487359473E-12</c:v>
                </c:pt>
                <c:pt idx="861">
                  <c:v>1.930133923261851E-12</c:v>
                </c:pt>
                <c:pt idx="862">
                  <c:v>1.8587882990318859E-12</c:v>
                </c:pt>
                <c:pt idx="863">
                  <c:v>1.7900797688697023E-12</c:v>
                </c:pt>
                <c:pt idx="864">
                  <c:v>1.7239108659090015E-12</c:v>
                </c:pt>
                <c:pt idx="865">
                  <c:v>1.6601877253764127E-12</c:v>
                </c:pt>
                <c:pt idx="866">
                  <c:v>1.598819951481346E-12</c:v>
                </c:pt>
                <c:pt idx="867">
                  <c:v>1.5397204892241509E-12</c:v>
                </c:pt>
                <c:pt idx="868">
                  <c:v>1.4828055009408808E-12</c:v>
                </c:pt>
                <c:pt idx="869">
                  <c:v>1.4279942474096753E-12</c:v>
                </c:pt>
                <c:pt idx="870">
                  <c:v>1.3752089733502339E-12</c:v>
                </c:pt>
                <c:pt idx="871">
                  <c:v>1.3243747971540816E-12</c:v>
                </c:pt>
                <c:pt idx="872">
                  <c:v>1.275419604689321E-12</c:v>
                </c:pt>
                <c:pt idx="873">
                  <c:v>1.2282739470293394E-12</c:v>
                </c:pt>
                <c:pt idx="874">
                  <c:v>1.1828709419604989E-12</c:v>
                </c:pt>
                <c:pt idx="875">
                  <c:v>1.1391461791291944E-12</c:v>
                </c:pt>
                <c:pt idx="876">
                  <c:v>1.0970376286940844E-12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C6-4253-B6C3-23A208A64820}"/>
            </c:ext>
          </c:extLst>
        </c:ser>
        <c:ser>
          <c:idx val="5"/>
          <c:order val="5"/>
          <c:tx>
            <c:strRef>
              <c:f>Model!$M$2</c:f>
              <c:strCache>
                <c:ptCount val="1"/>
                <c:pt idx="0">
                  <c:v>Critical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Model!$G$3:$G$879</c:f>
              <c:numCache>
                <c:formatCode>General</c:formatCode>
                <c:ptCount val="877"/>
                <c:pt idx="0">
                  <c:v>0</c:v>
                </c:pt>
                <c:pt idx="1">
                  <c:v>0.41666666666666669</c:v>
                </c:pt>
                <c:pt idx="2">
                  <c:v>0.83333333333333337</c:v>
                </c:pt>
                <c:pt idx="3">
                  <c:v>1.25</c:v>
                </c:pt>
                <c:pt idx="4">
                  <c:v>1.6666666666666667</c:v>
                </c:pt>
                <c:pt idx="5">
                  <c:v>2.0833333333333335</c:v>
                </c:pt>
                <c:pt idx="6">
                  <c:v>2.5</c:v>
                </c:pt>
                <c:pt idx="7">
                  <c:v>2.9166666666666665</c:v>
                </c:pt>
                <c:pt idx="8">
                  <c:v>3.333333333333333</c:v>
                </c:pt>
                <c:pt idx="9">
                  <c:v>3.7499999999999996</c:v>
                </c:pt>
                <c:pt idx="10">
                  <c:v>4.1666666666666661</c:v>
                </c:pt>
                <c:pt idx="11">
                  <c:v>4.583333333333333</c:v>
                </c:pt>
                <c:pt idx="12">
                  <c:v>5</c:v>
                </c:pt>
                <c:pt idx="13">
                  <c:v>5.416666666666667</c:v>
                </c:pt>
                <c:pt idx="14">
                  <c:v>5.8333333333333339</c:v>
                </c:pt>
                <c:pt idx="15">
                  <c:v>6.2500000000000009</c:v>
                </c:pt>
                <c:pt idx="16">
                  <c:v>6.6666666666666679</c:v>
                </c:pt>
                <c:pt idx="17">
                  <c:v>7.0833333333333348</c:v>
                </c:pt>
                <c:pt idx="18">
                  <c:v>7.5000000000000018</c:v>
                </c:pt>
                <c:pt idx="19">
                  <c:v>7.9166666666666687</c:v>
                </c:pt>
                <c:pt idx="20">
                  <c:v>8.3333333333333357</c:v>
                </c:pt>
                <c:pt idx="21">
                  <c:v>8.7500000000000018</c:v>
                </c:pt>
                <c:pt idx="22">
                  <c:v>9.1666666666666679</c:v>
                </c:pt>
                <c:pt idx="23">
                  <c:v>9.5833333333333339</c:v>
                </c:pt>
                <c:pt idx="24">
                  <c:v>10</c:v>
                </c:pt>
                <c:pt idx="25">
                  <c:v>10.416666666666666</c:v>
                </c:pt>
                <c:pt idx="26">
                  <c:v>10.833333333333332</c:v>
                </c:pt>
                <c:pt idx="27">
                  <c:v>11.249999999999998</c:v>
                </c:pt>
                <c:pt idx="28">
                  <c:v>11.666666666666664</c:v>
                </c:pt>
                <c:pt idx="29">
                  <c:v>12.08333333333333</c:v>
                </c:pt>
                <c:pt idx="30">
                  <c:v>12.499999999999996</c:v>
                </c:pt>
                <c:pt idx="31">
                  <c:v>12.916666666666663</c:v>
                </c:pt>
                <c:pt idx="32">
                  <c:v>13.333333333333329</c:v>
                </c:pt>
                <c:pt idx="33">
                  <c:v>13.749999999999995</c:v>
                </c:pt>
                <c:pt idx="34">
                  <c:v>14.166666666666661</c:v>
                </c:pt>
                <c:pt idx="35">
                  <c:v>14.583333333333327</c:v>
                </c:pt>
                <c:pt idx="36">
                  <c:v>14.999999999999993</c:v>
                </c:pt>
                <c:pt idx="37">
                  <c:v>15.416666666666659</c:v>
                </c:pt>
                <c:pt idx="38">
                  <c:v>15.833333333333325</c:v>
                </c:pt>
                <c:pt idx="39">
                  <c:v>16.249999999999993</c:v>
                </c:pt>
                <c:pt idx="40">
                  <c:v>16.666666666666661</c:v>
                </c:pt>
                <c:pt idx="41">
                  <c:v>17.083333333333329</c:v>
                </c:pt>
                <c:pt idx="42">
                  <c:v>17.499999999999996</c:v>
                </c:pt>
                <c:pt idx="43">
                  <c:v>17.916666666666664</c:v>
                </c:pt>
                <c:pt idx="44">
                  <c:v>18.333333333333332</c:v>
                </c:pt>
                <c:pt idx="45">
                  <c:v>18.75</c:v>
                </c:pt>
                <c:pt idx="46">
                  <c:v>19.166666666666668</c:v>
                </c:pt>
                <c:pt idx="47">
                  <c:v>19.583333333333336</c:v>
                </c:pt>
                <c:pt idx="48">
                  <c:v>20.000000000000004</c:v>
                </c:pt>
                <c:pt idx="49">
                  <c:v>20.416666666666671</c:v>
                </c:pt>
                <c:pt idx="50">
                  <c:v>20.833333333333339</c:v>
                </c:pt>
                <c:pt idx="51">
                  <c:v>21.250000000000007</c:v>
                </c:pt>
                <c:pt idx="52">
                  <c:v>21.666666666666675</c:v>
                </c:pt>
                <c:pt idx="53">
                  <c:v>22.083333333333343</c:v>
                </c:pt>
                <c:pt idx="54">
                  <c:v>22.500000000000011</c:v>
                </c:pt>
                <c:pt idx="55">
                  <c:v>22.916666666666679</c:v>
                </c:pt>
                <c:pt idx="56">
                  <c:v>23.333333333333346</c:v>
                </c:pt>
                <c:pt idx="57">
                  <c:v>23.750000000000014</c:v>
                </c:pt>
                <c:pt idx="58">
                  <c:v>24.166666666666682</c:v>
                </c:pt>
                <c:pt idx="59">
                  <c:v>24.58333333333335</c:v>
                </c:pt>
                <c:pt idx="60">
                  <c:v>25.000000000000018</c:v>
                </c:pt>
                <c:pt idx="61">
                  <c:v>25.416666666666686</c:v>
                </c:pt>
                <c:pt idx="62">
                  <c:v>25.833333333333353</c:v>
                </c:pt>
                <c:pt idx="63">
                  <c:v>26.250000000000021</c:v>
                </c:pt>
                <c:pt idx="64">
                  <c:v>26.666666666666689</c:v>
                </c:pt>
                <c:pt idx="65">
                  <c:v>27.083333333333357</c:v>
                </c:pt>
                <c:pt idx="66">
                  <c:v>27.500000000000025</c:v>
                </c:pt>
                <c:pt idx="67">
                  <c:v>27.916666666666693</c:v>
                </c:pt>
                <c:pt idx="68">
                  <c:v>28.333333333333361</c:v>
                </c:pt>
                <c:pt idx="69">
                  <c:v>28.750000000000028</c:v>
                </c:pt>
                <c:pt idx="70">
                  <c:v>29.166666666666696</c:v>
                </c:pt>
                <c:pt idx="71">
                  <c:v>29.583333333333364</c:v>
                </c:pt>
                <c:pt idx="72">
                  <c:v>30.000000000000032</c:v>
                </c:pt>
                <c:pt idx="73">
                  <c:v>30.4166666666667</c:v>
                </c:pt>
                <c:pt idx="74">
                  <c:v>30.833333333333368</c:v>
                </c:pt>
                <c:pt idx="75">
                  <c:v>31.250000000000036</c:v>
                </c:pt>
                <c:pt idx="76">
                  <c:v>31.666666666666703</c:v>
                </c:pt>
                <c:pt idx="77">
                  <c:v>32.083333333333371</c:v>
                </c:pt>
                <c:pt idx="78">
                  <c:v>32.500000000000036</c:v>
                </c:pt>
                <c:pt idx="79">
                  <c:v>32.9166666666667</c:v>
                </c:pt>
                <c:pt idx="80">
                  <c:v>33.333333333333364</c:v>
                </c:pt>
                <c:pt idx="81">
                  <c:v>33.750000000000028</c:v>
                </c:pt>
                <c:pt idx="82">
                  <c:v>34.166666666666693</c:v>
                </c:pt>
                <c:pt idx="83">
                  <c:v>34.583333333333357</c:v>
                </c:pt>
                <c:pt idx="84">
                  <c:v>35.000000000000021</c:v>
                </c:pt>
                <c:pt idx="85">
                  <c:v>35.416666666666686</c:v>
                </c:pt>
                <c:pt idx="86">
                  <c:v>35.83333333333335</c:v>
                </c:pt>
                <c:pt idx="87">
                  <c:v>36.250000000000014</c:v>
                </c:pt>
                <c:pt idx="88">
                  <c:v>36.666666666666679</c:v>
                </c:pt>
                <c:pt idx="89">
                  <c:v>37.083333333333343</c:v>
                </c:pt>
                <c:pt idx="90">
                  <c:v>37.500000000000007</c:v>
                </c:pt>
                <c:pt idx="91">
                  <c:v>37.916666666666671</c:v>
                </c:pt>
                <c:pt idx="92">
                  <c:v>38.333333333333336</c:v>
                </c:pt>
                <c:pt idx="93">
                  <c:v>38.75</c:v>
                </c:pt>
                <c:pt idx="94">
                  <c:v>39.166666666666664</c:v>
                </c:pt>
                <c:pt idx="95">
                  <c:v>39.583333333333329</c:v>
                </c:pt>
                <c:pt idx="96">
                  <c:v>39.999999999999993</c:v>
                </c:pt>
                <c:pt idx="97">
                  <c:v>40.416666666666657</c:v>
                </c:pt>
                <c:pt idx="98">
                  <c:v>40.833333333333321</c:v>
                </c:pt>
                <c:pt idx="99">
                  <c:v>41.249999999999986</c:v>
                </c:pt>
                <c:pt idx="100">
                  <c:v>41.66666666666665</c:v>
                </c:pt>
                <c:pt idx="101">
                  <c:v>42.083333333333314</c:v>
                </c:pt>
                <c:pt idx="102">
                  <c:v>42.499999999999979</c:v>
                </c:pt>
                <c:pt idx="103">
                  <c:v>42.916666666666643</c:v>
                </c:pt>
                <c:pt idx="104">
                  <c:v>43.333333333333307</c:v>
                </c:pt>
                <c:pt idx="105">
                  <c:v>43.749999999999972</c:v>
                </c:pt>
                <c:pt idx="106">
                  <c:v>44.166666666666636</c:v>
                </c:pt>
                <c:pt idx="107">
                  <c:v>44.5833333333333</c:v>
                </c:pt>
                <c:pt idx="108">
                  <c:v>44.999999999999964</c:v>
                </c:pt>
                <c:pt idx="109">
                  <c:v>45.416666666666629</c:v>
                </c:pt>
                <c:pt idx="110">
                  <c:v>45.833333333333293</c:v>
                </c:pt>
                <c:pt idx="111">
                  <c:v>46.249999999999957</c:v>
                </c:pt>
                <c:pt idx="112">
                  <c:v>46.666666666666622</c:v>
                </c:pt>
                <c:pt idx="113">
                  <c:v>47.083333333333286</c:v>
                </c:pt>
                <c:pt idx="114">
                  <c:v>47.49999999999995</c:v>
                </c:pt>
                <c:pt idx="115">
                  <c:v>47.916666666666615</c:v>
                </c:pt>
                <c:pt idx="116">
                  <c:v>48.333333333333279</c:v>
                </c:pt>
                <c:pt idx="117">
                  <c:v>48.749999999999943</c:v>
                </c:pt>
                <c:pt idx="118">
                  <c:v>49.166666666666607</c:v>
                </c:pt>
                <c:pt idx="119">
                  <c:v>49.583333333333272</c:v>
                </c:pt>
                <c:pt idx="120">
                  <c:v>49.999999999999936</c:v>
                </c:pt>
                <c:pt idx="121">
                  <c:v>50.4166666666666</c:v>
                </c:pt>
                <c:pt idx="122">
                  <c:v>50.833333333333265</c:v>
                </c:pt>
                <c:pt idx="123">
                  <c:v>51.249999999999929</c:v>
                </c:pt>
                <c:pt idx="124">
                  <c:v>51.666666666666593</c:v>
                </c:pt>
                <c:pt idx="125">
                  <c:v>52.083333333333258</c:v>
                </c:pt>
                <c:pt idx="126">
                  <c:v>52.499999999999922</c:v>
                </c:pt>
                <c:pt idx="127">
                  <c:v>52.916666666666586</c:v>
                </c:pt>
                <c:pt idx="128">
                  <c:v>53.33333333333325</c:v>
                </c:pt>
                <c:pt idx="129">
                  <c:v>53.749999999999915</c:v>
                </c:pt>
                <c:pt idx="130">
                  <c:v>54.166666666666579</c:v>
                </c:pt>
                <c:pt idx="131">
                  <c:v>54.583333333333243</c:v>
                </c:pt>
                <c:pt idx="132">
                  <c:v>54.999999999999908</c:v>
                </c:pt>
                <c:pt idx="133">
                  <c:v>55.416666666666572</c:v>
                </c:pt>
                <c:pt idx="134">
                  <c:v>55.833333333333236</c:v>
                </c:pt>
                <c:pt idx="135">
                  <c:v>56.249999999999901</c:v>
                </c:pt>
                <c:pt idx="136">
                  <c:v>56.666666666666565</c:v>
                </c:pt>
                <c:pt idx="137">
                  <c:v>57.083333333333229</c:v>
                </c:pt>
                <c:pt idx="138">
                  <c:v>57.499999999999893</c:v>
                </c:pt>
                <c:pt idx="139">
                  <c:v>57.916666666666558</c:v>
                </c:pt>
                <c:pt idx="140">
                  <c:v>58.333333333333222</c:v>
                </c:pt>
                <c:pt idx="141">
                  <c:v>58.749999999999886</c:v>
                </c:pt>
                <c:pt idx="142">
                  <c:v>59.166666666666551</c:v>
                </c:pt>
                <c:pt idx="143">
                  <c:v>59.583333333333215</c:v>
                </c:pt>
                <c:pt idx="144">
                  <c:v>59.999999999999879</c:v>
                </c:pt>
                <c:pt idx="145">
                  <c:v>60.416666666666544</c:v>
                </c:pt>
                <c:pt idx="146">
                  <c:v>60.833333333333208</c:v>
                </c:pt>
                <c:pt idx="147">
                  <c:v>61.249999999999872</c:v>
                </c:pt>
                <c:pt idx="148">
                  <c:v>61.666666666666536</c:v>
                </c:pt>
                <c:pt idx="149">
                  <c:v>62.083333333333201</c:v>
                </c:pt>
                <c:pt idx="150">
                  <c:v>62.499999999999865</c:v>
                </c:pt>
                <c:pt idx="151">
                  <c:v>62.916666666666529</c:v>
                </c:pt>
                <c:pt idx="152">
                  <c:v>63.333333333333194</c:v>
                </c:pt>
                <c:pt idx="153">
                  <c:v>63.749999999999858</c:v>
                </c:pt>
                <c:pt idx="154">
                  <c:v>64.166666666666529</c:v>
                </c:pt>
                <c:pt idx="155">
                  <c:v>64.583333333333201</c:v>
                </c:pt>
                <c:pt idx="156">
                  <c:v>64.999999999999872</c:v>
                </c:pt>
                <c:pt idx="157">
                  <c:v>65.416666666666544</c:v>
                </c:pt>
                <c:pt idx="158">
                  <c:v>65.833333333333215</c:v>
                </c:pt>
                <c:pt idx="159">
                  <c:v>66.249999999999886</c:v>
                </c:pt>
                <c:pt idx="160">
                  <c:v>66.666666666666558</c:v>
                </c:pt>
                <c:pt idx="161">
                  <c:v>67.083333333333229</c:v>
                </c:pt>
                <c:pt idx="162">
                  <c:v>67.499999999999901</c:v>
                </c:pt>
                <c:pt idx="163">
                  <c:v>67.916666666666572</c:v>
                </c:pt>
                <c:pt idx="164">
                  <c:v>68.333333333333243</c:v>
                </c:pt>
                <c:pt idx="165">
                  <c:v>68.749999999999915</c:v>
                </c:pt>
                <c:pt idx="166">
                  <c:v>69.166666666666586</c:v>
                </c:pt>
                <c:pt idx="167">
                  <c:v>69.583333333333258</c:v>
                </c:pt>
                <c:pt idx="168">
                  <c:v>69.999999999999929</c:v>
                </c:pt>
                <c:pt idx="169">
                  <c:v>70.4166666666666</c:v>
                </c:pt>
                <c:pt idx="170">
                  <c:v>70.833333333333272</c:v>
                </c:pt>
                <c:pt idx="171">
                  <c:v>71.249999999999943</c:v>
                </c:pt>
                <c:pt idx="172">
                  <c:v>71.666666666666615</c:v>
                </c:pt>
                <c:pt idx="173">
                  <c:v>72.083333333333286</c:v>
                </c:pt>
                <c:pt idx="174">
                  <c:v>72.499999999999957</c:v>
                </c:pt>
                <c:pt idx="175">
                  <c:v>72.916666666666629</c:v>
                </c:pt>
                <c:pt idx="176">
                  <c:v>73.3333333333333</c:v>
                </c:pt>
                <c:pt idx="177">
                  <c:v>73.749999999999972</c:v>
                </c:pt>
                <c:pt idx="178">
                  <c:v>74.166666666666643</c:v>
                </c:pt>
                <c:pt idx="179">
                  <c:v>74.583333333333314</c:v>
                </c:pt>
                <c:pt idx="180">
                  <c:v>74.999999999999986</c:v>
                </c:pt>
                <c:pt idx="181">
                  <c:v>75.416666666666657</c:v>
                </c:pt>
                <c:pt idx="182">
                  <c:v>75.833333333333329</c:v>
                </c:pt>
                <c:pt idx="183">
                  <c:v>76.25</c:v>
                </c:pt>
                <c:pt idx="184">
                  <c:v>76.666666666666671</c:v>
                </c:pt>
                <c:pt idx="185">
                  <c:v>77.083333333333343</c:v>
                </c:pt>
                <c:pt idx="186">
                  <c:v>77.500000000000014</c:v>
                </c:pt>
                <c:pt idx="187">
                  <c:v>77.916666666666686</c:v>
                </c:pt>
                <c:pt idx="188">
                  <c:v>78.333333333333357</c:v>
                </c:pt>
                <c:pt idx="189">
                  <c:v>78.750000000000028</c:v>
                </c:pt>
                <c:pt idx="190">
                  <c:v>79.1666666666667</c:v>
                </c:pt>
                <c:pt idx="191">
                  <c:v>79.583333333333371</c:v>
                </c:pt>
                <c:pt idx="192">
                  <c:v>80.000000000000043</c:v>
                </c:pt>
                <c:pt idx="193">
                  <c:v>80.416666666666714</c:v>
                </c:pt>
                <c:pt idx="194">
                  <c:v>80.833333333333385</c:v>
                </c:pt>
                <c:pt idx="195">
                  <c:v>81.250000000000057</c:v>
                </c:pt>
                <c:pt idx="196">
                  <c:v>81.666666666666728</c:v>
                </c:pt>
                <c:pt idx="197">
                  <c:v>82.0833333333334</c:v>
                </c:pt>
                <c:pt idx="198">
                  <c:v>82.500000000000071</c:v>
                </c:pt>
                <c:pt idx="199">
                  <c:v>82.916666666666742</c:v>
                </c:pt>
                <c:pt idx="200">
                  <c:v>83.333333333333414</c:v>
                </c:pt>
                <c:pt idx="201">
                  <c:v>83.750000000000085</c:v>
                </c:pt>
                <c:pt idx="202">
                  <c:v>84.166666666666757</c:v>
                </c:pt>
                <c:pt idx="203">
                  <c:v>84.583333333333428</c:v>
                </c:pt>
                <c:pt idx="204">
                  <c:v>85.000000000000099</c:v>
                </c:pt>
                <c:pt idx="205">
                  <c:v>85.416666666666771</c:v>
                </c:pt>
                <c:pt idx="206">
                  <c:v>85.833333333333442</c:v>
                </c:pt>
                <c:pt idx="207">
                  <c:v>86.250000000000114</c:v>
                </c:pt>
                <c:pt idx="208">
                  <c:v>86.666666666666785</c:v>
                </c:pt>
                <c:pt idx="209">
                  <c:v>87.083333333333456</c:v>
                </c:pt>
                <c:pt idx="210">
                  <c:v>87.500000000000128</c:v>
                </c:pt>
                <c:pt idx="211">
                  <c:v>87.916666666666799</c:v>
                </c:pt>
                <c:pt idx="212">
                  <c:v>88.333333333333471</c:v>
                </c:pt>
                <c:pt idx="213">
                  <c:v>88.750000000000142</c:v>
                </c:pt>
                <c:pt idx="214">
                  <c:v>89.166666666666814</c:v>
                </c:pt>
                <c:pt idx="215">
                  <c:v>89.583333333333485</c:v>
                </c:pt>
                <c:pt idx="216">
                  <c:v>90.000000000000156</c:v>
                </c:pt>
                <c:pt idx="217">
                  <c:v>90.416666666666828</c:v>
                </c:pt>
                <c:pt idx="218">
                  <c:v>90.833333333333499</c:v>
                </c:pt>
                <c:pt idx="219">
                  <c:v>91.250000000000171</c:v>
                </c:pt>
                <c:pt idx="220">
                  <c:v>91.666666666666842</c:v>
                </c:pt>
                <c:pt idx="221">
                  <c:v>92.083333333333513</c:v>
                </c:pt>
                <c:pt idx="222">
                  <c:v>92.500000000000185</c:v>
                </c:pt>
                <c:pt idx="223">
                  <c:v>92.916666666666856</c:v>
                </c:pt>
                <c:pt idx="224">
                  <c:v>93.333333333333528</c:v>
                </c:pt>
                <c:pt idx="225">
                  <c:v>93.750000000000199</c:v>
                </c:pt>
                <c:pt idx="226">
                  <c:v>94.16666666666687</c:v>
                </c:pt>
                <c:pt idx="227">
                  <c:v>94.583333333333542</c:v>
                </c:pt>
                <c:pt idx="228">
                  <c:v>95.000000000000213</c:v>
                </c:pt>
                <c:pt idx="229">
                  <c:v>95.416666666666885</c:v>
                </c:pt>
                <c:pt idx="230">
                  <c:v>95.833333333333556</c:v>
                </c:pt>
                <c:pt idx="231">
                  <c:v>96.250000000000227</c:v>
                </c:pt>
                <c:pt idx="232">
                  <c:v>96.666666666666899</c:v>
                </c:pt>
                <c:pt idx="233">
                  <c:v>97.08333333333357</c:v>
                </c:pt>
                <c:pt idx="234">
                  <c:v>97.500000000000242</c:v>
                </c:pt>
                <c:pt idx="235">
                  <c:v>97.916666666666913</c:v>
                </c:pt>
                <c:pt idx="236">
                  <c:v>98.333333333333584</c:v>
                </c:pt>
                <c:pt idx="237">
                  <c:v>98.750000000000256</c:v>
                </c:pt>
                <c:pt idx="238">
                  <c:v>99.166666666666927</c:v>
                </c:pt>
                <c:pt idx="239">
                  <c:v>99.583333333333599</c:v>
                </c:pt>
                <c:pt idx="240">
                  <c:v>100.00000000000027</c:v>
                </c:pt>
                <c:pt idx="241">
                  <c:v>100.41666666666694</c:v>
                </c:pt>
                <c:pt idx="242">
                  <c:v>100.83333333333361</c:v>
                </c:pt>
                <c:pt idx="243">
                  <c:v>101.25000000000028</c:v>
                </c:pt>
                <c:pt idx="244">
                  <c:v>101.66666666666696</c:v>
                </c:pt>
                <c:pt idx="245">
                  <c:v>102.08333333333363</c:v>
                </c:pt>
                <c:pt idx="246">
                  <c:v>102.5000000000003</c:v>
                </c:pt>
                <c:pt idx="247">
                  <c:v>102.91666666666697</c:v>
                </c:pt>
                <c:pt idx="248">
                  <c:v>103.33333333333364</c:v>
                </c:pt>
                <c:pt idx="249">
                  <c:v>103.75000000000031</c:v>
                </c:pt>
                <c:pt idx="250">
                  <c:v>104.16666666666698</c:v>
                </c:pt>
                <c:pt idx="251">
                  <c:v>104.58333333333366</c:v>
                </c:pt>
                <c:pt idx="252">
                  <c:v>105.00000000000033</c:v>
                </c:pt>
                <c:pt idx="253">
                  <c:v>105.416666666667</c:v>
                </c:pt>
                <c:pt idx="254">
                  <c:v>105.83333333333367</c:v>
                </c:pt>
                <c:pt idx="255">
                  <c:v>106.25000000000034</c:v>
                </c:pt>
                <c:pt idx="256">
                  <c:v>106.66666666666701</c:v>
                </c:pt>
                <c:pt idx="257">
                  <c:v>107.08333333333368</c:v>
                </c:pt>
                <c:pt idx="258">
                  <c:v>107.50000000000036</c:v>
                </c:pt>
                <c:pt idx="259">
                  <c:v>107.91666666666703</c:v>
                </c:pt>
                <c:pt idx="260">
                  <c:v>108.3333333333337</c:v>
                </c:pt>
                <c:pt idx="261">
                  <c:v>108.75000000000037</c:v>
                </c:pt>
                <c:pt idx="262">
                  <c:v>109.16666666666704</c:v>
                </c:pt>
                <c:pt idx="263">
                  <c:v>109.58333333333371</c:v>
                </c:pt>
                <c:pt idx="264">
                  <c:v>110.00000000000038</c:v>
                </c:pt>
                <c:pt idx="265">
                  <c:v>110.41666666666706</c:v>
                </c:pt>
                <c:pt idx="266">
                  <c:v>110.83333333333373</c:v>
                </c:pt>
                <c:pt idx="267">
                  <c:v>111.2500000000004</c:v>
                </c:pt>
                <c:pt idx="268">
                  <c:v>111.66666666666707</c:v>
                </c:pt>
                <c:pt idx="269">
                  <c:v>112.08333333333374</c:v>
                </c:pt>
                <c:pt idx="270">
                  <c:v>112.50000000000041</c:v>
                </c:pt>
                <c:pt idx="271">
                  <c:v>112.91666666666708</c:v>
                </c:pt>
                <c:pt idx="272">
                  <c:v>113.33333333333375</c:v>
                </c:pt>
                <c:pt idx="273">
                  <c:v>113.75000000000043</c:v>
                </c:pt>
                <c:pt idx="274">
                  <c:v>114.1666666666671</c:v>
                </c:pt>
                <c:pt idx="275">
                  <c:v>114.58333333333377</c:v>
                </c:pt>
                <c:pt idx="276">
                  <c:v>115.00000000000044</c:v>
                </c:pt>
                <c:pt idx="277">
                  <c:v>115.41666666666711</c:v>
                </c:pt>
                <c:pt idx="278">
                  <c:v>115.83333333333378</c:v>
                </c:pt>
                <c:pt idx="279">
                  <c:v>116.25000000000045</c:v>
                </c:pt>
                <c:pt idx="280">
                  <c:v>116.66666666666713</c:v>
                </c:pt>
                <c:pt idx="281">
                  <c:v>117.0833333333338</c:v>
                </c:pt>
                <c:pt idx="282">
                  <c:v>117.50000000000047</c:v>
                </c:pt>
                <c:pt idx="283">
                  <c:v>117.91666666666714</c:v>
                </c:pt>
                <c:pt idx="284">
                  <c:v>118.33333333333381</c:v>
                </c:pt>
                <c:pt idx="285">
                  <c:v>118.75000000000048</c:v>
                </c:pt>
                <c:pt idx="286">
                  <c:v>119.16666666666715</c:v>
                </c:pt>
                <c:pt idx="287">
                  <c:v>119.58333333333383</c:v>
                </c:pt>
                <c:pt idx="288">
                  <c:v>120.0000000000005</c:v>
                </c:pt>
                <c:pt idx="289">
                  <c:v>120.41666666666717</c:v>
                </c:pt>
                <c:pt idx="290">
                  <c:v>120.83333333333384</c:v>
                </c:pt>
                <c:pt idx="291">
                  <c:v>121.25000000000051</c:v>
                </c:pt>
                <c:pt idx="292">
                  <c:v>121.66666666666718</c:v>
                </c:pt>
                <c:pt idx="293">
                  <c:v>122.08333333333385</c:v>
                </c:pt>
                <c:pt idx="294">
                  <c:v>122.50000000000053</c:v>
                </c:pt>
                <c:pt idx="295">
                  <c:v>122.9166666666672</c:v>
                </c:pt>
                <c:pt idx="296">
                  <c:v>123.33333333333387</c:v>
                </c:pt>
                <c:pt idx="297">
                  <c:v>123.75000000000054</c:v>
                </c:pt>
                <c:pt idx="298">
                  <c:v>124.16666666666721</c:v>
                </c:pt>
                <c:pt idx="299">
                  <c:v>124.58333333333388</c:v>
                </c:pt>
                <c:pt idx="300">
                  <c:v>125.00000000000055</c:v>
                </c:pt>
                <c:pt idx="301">
                  <c:v>125.41666666666723</c:v>
                </c:pt>
                <c:pt idx="302">
                  <c:v>125.8333333333339</c:v>
                </c:pt>
                <c:pt idx="303">
                  <c:v>126.25000000000057</c:v>
                </c:pt>
                <c:pt idx="304">
                  <c:v>126.66666666666724</c:v>
                </c:pt>
                <c:pt idx="305">
                  <c:v>127.08333333333391</c:v>
                </c:pt>
                <c:pt idx="306">
                  <c:v>127.50000000000058</c:v>
                </c:pt>
                <c:pt idx="307">
                  <c:v>127.91666666666725</c:v>
                </c:pt>
                <c:pt idx="308">
                  <c:v>128.33333333333391</c:v>
                </c:pt>
                <c:pt idx="309">
                  <c:v>128.75000000000057</c:v>
                </c:pt>
                <c:pt idx="310">
                  <c:v>129.16666666666723</c:v>
                </c:pt>
                <c:pt idx="311">
                  <c:v>129.58333333333388</c:v>
                </c:pt>
                <c:pt idx="312">
                  <c:v>130.00000000000054</c:v>
                </c:pt>
                <c:pt idx="313">
                  <c:v>130.4166666666672</c:v>
                </c:pt>
                <c:pt idx="314">
                  <c:v>130.83333333333385</c:v>
                </c:pt>
                <c:pt idx="315">
                  <c:v>131.25000000000051</c:v>
                </c:pt>
                <c:pt idx="316">
                  <c:v>131.66666666666717</c:v>
                </c:pt>
                <c:pt idx="317">
                  <c:v>132.08333333333383</c:v>
                </c:pt>
                <c:pt idx="318">
                  <c:v>132.50000000000048</c:v>
                </c:pt>
                <c:pt idx="319">
                  <c:v>132.91666666666714</c:v>
                </c:pt>
                <c:pt idx="320">
                  <c:v>133.3333333333338</c:v>
                </c:pt>
                <c:pt idx="321">
                  <c:v>133.75000000000045</c:v>
                </c:pt>
                <c:pt idx="322">
                  <c:v>134.16666666666711</c:v>
                </c:pt>
                <c:pt idx="323">
                  <c:v>134.58333333333377</c:v>
                </c:pt>
                <c:pt idx="324">
                  <c:v>135.00000000000043</c:v>
                </c:pt>
                <c:pt idx="325">
                  <c:v>135.41666666666708</c:v>
                </c:pt>
                <c:pt idx="326">
                  <c:v>135.83333333333374</c:v>
                </c:pt>
                <c:pt idx="327">
                  <c:v>136.2500000000004</c:v>
                </c:pt>
                <c:pt idx="328">
                  <c:v>136.66666666666706</c:v>
                </c:pt>
                <c:pt idx="329">
                  <c:v>137.08333333333371</c:v>
                </c:pt>
                <c:pt idx="330">
                  <c:v>137.50000000000037</c:v>
                </c:pt>
                <c:pt idx="331">
                  <c:v>137.91666666666703</c:v>
                </c:pt>
                <c:pt idx="332">
                  <c:v>138.33333333333368</c:v>
                </c:pt>
                <c:pt idx="333">
                  <c:v>138.75000000000034</c:v>
                </c:pt>
                <c:pt idx="334">
                  <c:v>139.166666666667</c:v>
                </c:pt>
                <c:pt idx="335">
                  <c:v>139.58333333333366</c:v>
                </c:pt>
                <c:pt idx="336">
                  <c:v>140.00000000000031</c:v>
                </c:pt>
                <c:pt idx="337">
                  <c:v>140.41666666666697</c:v>
                </c:pt>
                <c:pt idx="338">
                  <c:v>140.83333333333363</c:v>
                </c:pt>
                <c:pt idx="339">
                  <c:v>141.25000000000028</c:v>
                </c:pt>
                <c:pt idx="340">
                  <c:v>141.66666666666694</c:v>
                </c:pt>
                <c:pt idx="341">
                  <c:v>142.0833333333336</c:v>
                </c:pt>
                <c:pt idx="342">
                  <c:v>142.50000000000026</c:v>
                </c:pt>
                <c:pt idx="343">
                  <c:v>142.91666666666691</c:v>
                </c:pt>
                <c:pt idx="344">
                  <c:v>143.33333333333357</c:v>
                </c:pt>
                <c:pt idx="345">
                  <c:v>143.75000000000023</c:v>
                </c:pt>
                <c:pt idx="346">
                  <c:v>144.16666666666688</c:v>
                </c:pt>
                <c:pt idx="347">
                  <c:v>144.58333333333354</c:v>
                </c:pt>
                <c:pt idx="348">
                  <c:v>145.0000000000002</c:v>
                </c:pt>
                <c:pt idx="349">
                  <c:v>145.41666666666686</c:v>
                </c:pt>
                <c:pt idx="350">
                  <c:v>145.83333333333351</c:v>
                </c:pt>
                <c:pt idx="351">
                  <c:v>146.25000000000017</c:v>
                </c:pt>
                <c:pt idx="352">
                  <c:v>146.66666666666683</c:v>
                </c:pt>
                <c:pt idx="353">
                  <c:v>147.08333333333348</c:v>
                </c:pt>
                <c:pt idx="354">
                  <c:v>147.50000000000014</c:v>
                </c:pt>
                <c:pt idx="355">
                  <c:v>147.9166666666668</c:v>
                </c:pt>
                <c:pt idx="356">
                  <c:v>148.33333333333346</c:v>
                </c:pt>
                <c:pt idx="357">
                  <c:v>148.75000000000011</c:v>
                </c:pt>
                <c:pt idx="358">
                  <c:v>149.16666666666677</c:v>
                </c:pt>
                <c:pt idx="359">
                  <c:v>149.58333333333343</c:v>
                </c:pt>
                <c:pt idx="360">
                  <c:v>150.00000000000009</c:v>
                </c:pt>
                <c:pt idx="361">
                  <c:v>150.41666666666674</c:v>
                </c:pt>
                <c:pt idx="362">
                  <c:v>150.8333333333334</c:v>
                </c:pt>
                <c:pt idx="363">
                  <c:v>151.25000000000006</c:v>
                </c:pt>
                <c:pt idx="364">
                  <c:v>151.66666666666671</c:v>
                </c:pt>
                <c:pt idx="365">
                  <c:v>152.08333333333337</c:v>
                </c:pt>
                <c:pt idx="366">
                  <c:v>152.50000000000003</c:v>
                </c:pt>
                <c:pt idx="367">
                  <c:v>152.91666666666669</c:v>
                </c:pt>
                <c:pt idx="368">
                  <c:v>153.33333333333334</c:v>
                </c:pt>
                <c:pt idx="369">
                  <c:v>153.75</c:v>
                </c:pt>
                <c:pt idx="370">
                  <c:v>154.16666666666666</c:v>
                </c:pt>
                <c:pt idx="371">
                  <c:v>154.58333333333331</c:v>
                </c:pt>
                <c:pt idx="372">
                  <c:v>154.99999999999997</c:v>
                </c:pt>
                <c:pt idx="373">
                  <c:v>155.41666666666663</c:v>
                </c:pt>
                <c:pt idx="374">
                  <c:v>155.83333333333329</c:v>
                </c:pt>
                <c:pt idx="375">
                  <c:v>156.24999999999994</c:v>
                </c:pt>
                <c:pt idx="376">
                  <c:v>156.6666666666666</c:v>
                </c:pt>
                <c:pt idx="377">
                  <c:v>157.08333333333326</c:v>
                </c:pt>
                <c:pt idx="378">
                  <c:v>157.49999999999991</c:v>
                </c:pt>
                <c:pt idx="379">
                  <c:v>157.91666666666657</c:v>
                </c:pt>
                <c:pt idx="380">
                  <c:v>158.33333333333323</c:v>
                </c:pt>
                <c:pt idx="381">
                  <c:v>158.74999999999989</c:v>
                </c:pt>
                <c:pt idx="382">
                  <c:v>159.16666666666654</c:v>
                </c:pt>
                <c:pt idx="383">
                  <c:v>159.5833333333332</c:v>
                </c:pt>
                <c:pt idx="384">
                  <c:v>159.99999999999986</c:v>
                </c:pt>
                <c:pt idx="385">
                  <c:v>160.41666666666652</c:v>
                </c:pt>
                <c:pt idx="386">
                  <c:v>160.83333333333317</c:v>
                </c:pt>
                <c:pt idx="387">
                  <c:v>161.24999999999983</c:v>
                </c:pt>
                <c:pt idx="388">
                  <c:v>161.66666666666649</c:v>
                </c:pt>
                <c:pt idx="389">
                  <c:v>162.08333333333314</c:v>
                </c:pt>
                <c:pt idx="390">
                  <c:v>162.4999999999998</c:v>
                </c:pt>
                <c:pt idx="391">
                  <c:v>162.91666666666646</c:v>
                </c:pt>
                <c:pt idx="392">
                  <c:v>163.33333333333312</c:v>
                </c:pt>
                <c:pt idx="393">
                  <c:v>163.74999999999977</c:v>
                </c:pt>
                <c:pt idx="394">
                  <c:v>164.16666666666643</c:v>
                </c:pt>
                <c:pt idx="395">
                  <c:v>164.58333333333309</c:v>
                </c:pt>
                <c:pt idx="396">
                  <c:v>164.99999999999974</c:v>
                </c:pt>
                <c:pt idx="397">
                  <c:v>165.4166666666664</c:v>
                </c:pt>
                <c:pt idx="398">
                  <c:v>165.83333333333306</c:v>
                </c:pt>
                <c:pt idx="399">
                  <c:v>166.24999999999972</c:v>
                </c:pt>
                <c:pt idx="400">
                  <c:v>166.66666666666637</c:v>
                </c:pt>
                <c:pt idx="401">
                  <c:v>167.08333333333303</c:v>
                </c:pt>
                <c:pt idx="402">
                  <c:v>167.49999999999969</c:v>
                </c:pt>
                <c:pt idx="403">
                  <c:v>167.91666666666634</c:v>
                </c:pt>
                <c:pt idx="404">
                  <c:v>168.333333333333</c:v>
                </c:pt>
                <c:pt idx="405">
                  <c:v>168.74999999999966</c:v>
                </c:pt>
                <c:pt idx="406">
                  <c:v>169.16666666666632</c:v>
                </c:pt>
                <c:pt idx="407">
                  <c:v>169.58333333333297</c:v>
                </c:pt>
                <c:pt idx="408">
                  <c:v>169.99999999999963</c:v>
                </c:pt>
                <c:pt idx="409">
                  <c:v>170.41666666666629</c:v>
                </c:pt>
                <c:pt idx="410">
                  <c:v>170.83333333333294</c:v>
                </c:pt>
                <c:pt idx="411">
                  <c:v>171.2499999999996</c:v>
                </c:pt>
                <c:pt idx="412">
                  <c:v>171.66666666666626</c:v>
                </c:pt>
                <c:pt idx="413">
                  <c:v>172.08333333333292</c:v>
                </c:pt>
                <c:pt idx="414">
                  <c:v>172.49999999999957</c:v>
                </c:pt>
                <c:pt idx="415">
                  <c:v>172.91666666666623</c:v>
                </c:pt>
                <c:pt idx="416">
                  <c:v>173.33333333333289</c:v>
                </c:pt>
                <c:pt idx="417">
                  <c:v>173.74999999999955</c:v>
                </c:pt>
                <c:pt idx="418">
                  <c:v>174.1666666666662</c:v>
                </c:pt>
                <c:pt idx="419">
                  <c:v>174.58333333333286</c:v>
                </c:pt>
                <c:pt idx="420">
                  <c:v>174.99999999999952</c:v>
                </c:pt>
                <c:pt idx="421">
                  <c:v>175.41666666666617</c:v>
                </c:pt>
                <c:pt idx="422">
                  <c:v>175.83333333333283</c:v>
                </c:pt>
                <c:pt idx="423">
                  <c:v>176.24999999999949</c:v>
                </c:pt>
                <c:pt idx="424">
                  <c:v>176.66666666666615</c:v>
                </c:pt>
                <c:pt idx="425">
                  <c:v>177.0833333333328</c:v>
                </c:pt>
                <c:pt idx="426">
                  <c:v>177.49999999999946</c:v>
                </c:pt>
                <c:pt idx="427">
                  <c:v>177.91666666666612</c:v>
                </c:pt>
                <c:pt idx="428">
                  <c:v>178.33333333333277</c:v>
                </c:pt>
                <c:pt idx="429">
                  <c:v>178.74999999999943</c:v>
                </c:pt>
                <c:pt idx="430">
                  <c:v>179.16666666666609</c:v>
                </c:pt>
                <c:pt idx="431">
                  <c:v>179.58333333333275</c:v>
                </c:pt>
                <c:pt idx="432">
                  <c:v>179.9999999999994</c:v>
                </c:pt>
                <c:pt idx="433">
                  <c:v>180.41666666666606</c:v>
                </c:pt>
                <c:pt idx="434">
                  <c:v>180.83333333333272</c:v>
                </c:pt>
                <c:pt idx="435">
                  <c:v>181.24999999999937</c:v>
                </c:pt>
                <c:pt idx="436">
                  <c:v>181.66666666666603</c:v>
                </c:pt>
                <c:pt idx="437">
                  <c:v>182.08333333333269</c:v>
                </c:pt>
                <c:pt idx="438">
                  <c:v>182.49999999999935</c:v>
                </c:pt>
                <c:pt idx="439">
                  <c:v>182.916666666666</c:v>
                </c:pt>
                <c:pt idx="440">
                  <c:v>183.33333333333266</c:v>
                </c:pt>
                <c:pt idx="441">
                  <c:v>183.74999999999932</c:v>
                </c:pt>
                <c:pt idx="442">
                  <c:v>184.16666666666598</c:v>
                </c:pt>
                <c:pt idx="443">
                  <c:v>184.58333333333263</c:v>
                </c:pt>
                <c:pt idx="444">
                  <c:v>184.99999999999929</c:v>
                </c:pt>
                <c:pt idx="445">
                  <c:v>185.41666666666595</c:v>
                </c:pt>
                <c:pt idx="446">
                  <c:v>185.8333333333326</c:v>
                </c:pt>
                <c:pt idx="447">
                  <c:v>186.24999999999926</c:v>
                </c:pt>
                <c:pt idx="448">
                  <c:v>186.66666666666592</c:v>
                </c:pt>
                <c:pt idx="449">
                  <c:v>187.08333333333258</c:v>
                </c:pt>
                <c:pt idx="450">
                  <c:v>187.49999999999923</c:v>
                </c:pt>
                <c:pt idx="451">
                  <c:v>187.91666666666589</c:v>
                </c:pt>
                <c:pt idx="452">
                  <c:v>188.33333333333255</c:v>
                </c:pt>
                <c:pt idx="453">
                  <c:v>188.7499999999992</c:v>
                </c:pt>
                <c:pt idx="454">
                  <c:v>189.16666666666586</c:v>
                </c:pt>
                <c:pt idx="455">
                  <c:v>189.58333333333252</c:v>
                </c:pt>
                <c:pt idx="456">
                  <c:v>189.99999999999918</c:v>
                </c:pt>
                <c:pt idx="457">
                  <c:v>190.41666666666583</c:v>
                </c:pt>
                <c:pt idx="458">
                  <c:v>190.83333333333249</c:v>
                </c:pt>
                <c:pt idx="459">
                  <c:v>191.24999999999915</c:v>
                </c:pt>
                <c:pt idx="460">
                  <c:v>191.6666666666658</c:v>
                </c:pt>
                <c:pt idx="461">
                  <c:v>192.08333333333246</c:v>
                </c:pt>
                <c:pt idx="462">
                  <c:v>192.49999999999912</c:v>
                </c:pt>
                <c:pt idx="463">
                  <c:v>192.91666666666578</c:v>
                </c:pt>
                <c:pt idx="464">
                  <c:v>193.33333333333243</c:v>
                </c:pt>
                <c:pt idx="465">
                  <c:v>193.74999999999909</c:v>
                </c:pt>
                <c:pt idx="466">
                  <c:v>194.16666666666575</c:v>
                </c:pt>
                <c:pt idx="467">
                  <c:v>194.5833333333324</c:v>
                </c:pt>
                <c:pt idx="468">
                  <c:v>194.99999999999906</c:v>
                </c:pt>
                <c:pt idx="469">
                  <c:v>195.41666666666572</c:v>
                </c:pt>
                <c:pt idx="470">
                  <c:v>195.83333333333238</c:v>
                </c:pt>
                <c:pt idx="471">
                  <c:v>196.24999999999903</c:v>
                </c:pt>
                <c:pt idx="472">
                  <c:v>196.66666666666569</c:v>
                </c:pt>
                <c:pt idx="473">
                  <c:v>197.08333333333235</c:v>
                </c:pt>
                <c:pt idx="474">
                  <c:v>197.49999999999901</c:v>
                </c:pt>
                <c:pt idx="475">
                  <c:v>197.91666666666566</c:v>
                </c:pt>
                <c:pt idx="476">
                  <c:v>198.33333333333232</c:v>
                </c:pt>
                <c:pt idx="477">
                  <c:v>198.74999999999898</c:v>
                </c:pt>
                <c:pt idx="478">
                  <c:v>199.16666666666563</c:v>
                </c:pt>
                <c:pt idx="479">
                  <c:v>199.58333333333229</c:v>
                </c:pt>
                <c:pt idx="480">
                  <c:v>199.99999999999895</c:v>
                </c:pt>
                <c:pt idx="481">
                  <c:v>200.41666666666561</c:v>
                </c:pt>
                <c:pt idx="482">
                  <c:v>200.83333333333226</c:v>
                </c:pt>
                <c:pt idx="483">
                  <c:v>201.24999999999892</c:v>
                </c:pt>
                <c:pt idx="484">
                  <c:v>201.66666666666558</c:v>
                </c:pt>
                <c:pt idx="485">
                  <c:v>202.08333333333223</c:v>
                </c:pt>
                <c:pt idx="486">
                  <c:v>202.49999999999889</c:v>
                </c:pt>
                <c:pt idx="487">
                  <c:v>202.91666666666555</c:v>
                </c:pt>
                <c:pt idx="488">
                  <c:v>203.33333333333221</c:v>
                </c:pt>
                <c:pt idx="489">
                  <c:v>203.74999999999886</c:v>
                </c:pt>
                <c:pt idx="490">
                  <c:v>204.16666666666552</c:v>
                </c:pt>
                <c:pt idx="491">
                  <c:v>204.58333333333218</c:v>
                </c:pt>
                <c:pt idx="492">
                  <c:v>204.99999999999883</c:v>
                </c:pt>
                <c:pt idx="493">
                  <c:v>205.41666666666549</c:v>
                </c:pt>
                <c:pt idx="494">
                  <c:v>205.83333333333215</c:v>
                </c:pt>
                <c:pt idx="495">
                  <c:v>206.24999999999881</c:v>
                </c:pt>
                <c:pt idx="496">
                  <c:v>206.66666666666546</c:v>
                </c:pt>
                <c:pt idx="497">
                  <c:v>207.08333333333212</c:v>
                </c:pt>
                <c:pt idx="498">
                  <c:v>207.49999999999878</c:v>
                </c:pt>
                <c:pt idx="499">
                  <c:v>207.91666666666544</c:v>
                </c:pt>
                <c:pt idx="500">
                  <c:v>208.33333333333209</c:v>
                </c:pt>
                <c:pt idx="501">
                  <c:v>208.74999999999875</c:v>
                </c:pt>
                <c:pt idx="502">
                  <c:v>209.16666666666541</c:v>
                </c:pt>
                <c:pt idx="503">
                  <c:v>209.58333333333206</c:v>
                </c:pt>
                <c:pt idx="504">
                  <c:v>209.99999999999872</c:v>
                </c:pt>
                <c:pt idx="505">
                  <c:v>210.41666666666538</c:v>
                </c:pt>
                <c:pt idx="506">
                  <c:v>210.83333333333204</c:v>
                </c:pt>
                <c:pt idx="507">
                  <c:v>211.24999999999869</c:v>
                </c:pt>
                <c:pt idx="508">
                  <c:v>211.66666666666535</c:v>
                </c:pt>
                <c:pt idx="509">
                  <c:v>212.08333333333201</c:v>
                </c:pt>
                <c:pt idx="510">
                  <c:v>212.49999999999866</c:v>
                </c:pt>
                <c:pt idx="511">
                  <c:v>212.91666666666532</c:v>
                </c:pt>
                <c:pt idx="512">
                  <c:v>213.33333333333198</c:v>
                </c:pt>
                <c:pt idx="513">
                  <c:v>213.74999999999864</c:v>
                </c:pt>
                <c:pt idx="514">
                  <c:v>214.16666666666529</c:v>
                </c:pt>
                <c:pt idx="515">
                  <c:v>214.58333333333195</c:v>
                </c:pt>
                <c:pt idx="516">
                  <c:v>214.99999999999861</c:v>
                </c:pt>
                <c:pt idx="517">
                  <c:v>215.41666666666526</c:v>
                </c:pt>
                <c:pt idx="518">
                  <c:v>215.83333333333192</c:v>
                </c:pt>
                <c:pt idx="519">
                  <c:v>216.24999999999858</c:v>
                </c:pt>
                <c:pt idx="520">
                  <c:v>216.66666666666524</c:v>
                </c:pt>
                <c:pt idx="521">
                  <c:v>217.08333333333189</c:v>
                </c:pt>
                <c:pt idx="522">
                  <c:v>217.49999999999855</c:v>
                </c:pt>
                <c:pt idx="523">
                  <c:v>217.91666666666521</c:v>
                </c:pt>
                <c:pt idx="524">
                  <c:v>218.33333333333186</c:v>
                </c:pt>
                <c:pt idx="525">
                  <c:v>218.74999999999852</c:v>
                </c:pt>
                <c:pt idx="526">
                  <c:v>219.16666666666518</c:v>
                </c:pt>
                <c:pt idx="527">
                  <c:v>219.58333333333184</c:v>
                </c:pt>
                <c:pt idx="528">
                  <c:v>219.99999999999849</c:v>
                </c:pt>
                <c:pt idx="529">
                  <c:v>220.41666666666515</c:v>
                </c:pt>
                <c:pt idx="530">
                  <c:v>220.83333333333181</c:v>
                </c:pt>
                <c:pt idx="531">
                  <c:v>221.24999999999847</c:v>
                </c:pt>
                <c:pt idx="532">
                  <c:v>221.66666666666512</c:v>
                </c:pt>
                <c:pt idx="533">
                  <c:v>222.08333333333178</c:v>
                </c:pt>
                <c:pt idx="534">
                  <c:v>222.49999999999844</c:v>
                </c:pt>
                <c:pt idx="535">
                  <c:v>222.91666666666509</c:v>
                </c:pt>
                <c:pt idx="536">
                  <c:v>223.33333333333175</c:v>
                </c:pt>
                <c:pt idx="537">
                  <c:v>223.74999999999841</c:v>
                </c:pt>
                <c:pt idx="538">
                  <c:v>224.16666666666507</c:v>
                </c:pt>
                <c:pt idx="539">
                  <c:v>224.58333333333172</c:v>
                </c:pt>
                <c:pt idx="540">
                  <c:v>224.99999999999838</c:v>
                </c:pt>
                <c:pt idx="541">
                  <c:v>225.41666666666504</c:v>
                </c:pt>
                <c:pt idx="542">
                  <c:v>225.83333333333169</c:v>
                </c:pt>
                <c:pt idx="543">
                  <c:v>226.24999999999835</c:v>
                </c:pt>
                <c:pt idx="544">
                  <c:v>226.66666666666501</c:v>
                </c:pt>
                <c:pt idx="545">
                  <c:v>227.08333333333167</c:v>
                </c:pt>
                <c:pt idx="546">
                  <c:v>227.49999999999832</c:v>
                </c:pt>
                <c:pt idx="547">
                  <c:v>227.91666666666498</c:v>
                </c:pt>
                <c:pt idx="548">
                  <c:v>228.33333333333164</c:v>
                </c:pt>
                <c:pt idx="549">
                  <c:v>228.74999999999829</c:v>
                </c:pt>
                <c:pt idx="550">
                  <c:v>229.16666666666495</c:v>
                </c:pt>
                <c:pt idx="551">
                  <c:v>229.58333333333161</c:v>
                </c:pt>
                <c:pt idx="552">
                  <c:v>229.99999999999827</c:v>
                </c:pt>
                <c:pt idx="553">
                  <c:v>230.41666666666492</c:v>
                </c:pt>
                <c:pt idx="554">
                  <c:v>230.83333333333158</c:v>
                </c:pt>
                <c:pt idx="555">
                  <c:v>231.24999999999824</c:v>
                </c:pt>
                <c:pt idx="556">
                  <c:v>231.6666666666649</c:v>
                </c:pt>
                <c:pt idx="557">
                  <c:v>232.08333333333155</c:v>
                </c:pt>
                <c:pt idx="558">
                  <c:v>232.49999999999821</c:v>
                </c:pt>
                <c:pt idx="559">
                  <c:v>232.91666666666487</c:v>
                </c:pt>
                <c:pt idx="560">
                  <c:v>233.33333333333152</c:v>
                </c:pt>
                <c:pt idx="561">
                  <c:v>233.74999999999818</c:v>
                </c:pt>
                <c:pt idx="562">
                  <c:v>234.16666666666484</c:v>
                </c:pt>
                <c:pt idx="563">
                  <c:v>234.5833333333315</c:v>
                </c:pt>
                <c:pt idx="564">
                  <c:v>234.99999999999815</c:v>
                </c:pt>
                <c:pt idx="565">
                  <c:v>235.41666666666481</c:v>
                </c:pt>
                <c:pt idx="566">
                  <c:v>235.83333333333147</c:v>
                </c:pt>
                <c:pt idx="567">
                  <c:v>236.24999999999812</c:v>
                </c:pt>
                <c:pt idx="568">
                  <c:v>236.66666666666478</c:v>
                </c:pt>
                <c:pt idx="569">
                  <c:v>237.08333333333144</c:v>
                </c:pt>
                <c:pt idx="570">
                  <c:v>237.4999999999981</c:v>
                </c:pt>
                <c:pt idx="571">
                  <c:v>237.91666666666475</c:v>
                </c:pt>
                <c:pt idx="572">
                  <c:v>238.33333333333141</c:v>
                </c:pt>
                <c:pt idx="573">
                  <c:v>238.74999999999807</c:v>
                </c:pt>
                <c:pt idx="574">
                  <c:v>239.16666666666472</c:v>
                </c:pt>
                <c:pt idx="575">
                  <c:v>239.58333333333138</c:v>
                </c:pt>
                <c:pt idx="576">
                  <c:v>239.99999999999804</c:v>
                </c:pt>
                <c:pt idx="577">
                  <c:v>240.4166666666647</c:v>
                </c:pt>
                <c:pt idx="578">
                  <c:v>240.83333333333135</c:v>
                </c:pt>
                <c:pt idx="579">
                  <c:v>241.24999999999801</c:v>
                </c:pt>
                <c:pt idx="580">
                  <c:v>241.66666666666467</c:v>
                </c:pt>
                <c:pt idx="581">
                  <c:v>242.08333333333132</c:v>
                </c:pt>
                <c:pt idx="582">
                  <c:v>242.49999999999798</c:v>
                </c:pt>
                <c:pt idx="583">
                  <c:v>242.91666666666464</c:v>
                </c:pt>
                <c:pt idx="584">
                  <c:v>243.3333333333313</c:v>
                </c:pt>
                <c:pt idx="585">
                  <c:v>243.74999999999795</c:v>
                </c:pt>
                <c:pt idx="586">
                  <c:v>244.16666666666461</c:v>
                </c:pt>
                <c:pt idx="587">
                  <c:v>244.58333333333127</c:v>
                </c:pt>
                <c:pt idx="588">
                  <c:v>244.99999999999793</c:v>
                </c:pt>
                <c:pt idx="589">
                  <c:v>245.41666666666458</c:v>
                </c:pt>
                <c:pt idx="590">
                  <c:v>245.83333333333124</c:v>
                </c:pt>
                <c:pt idx="591">
                  <c:v>246.2499999999979</c:v>
                </c:pt>
                <c:pt idx="592">
                  <c:v>246.66666666666455</c:v>
                </c:pt>
                <c:pt idx="593">
                  <c:v>247.08333333333121</c:v>
                </c:pt>
                <c:pt idx="594">
                  <c:v>247.49999999999787</c:v>
                </c:pt>
                <c:pt idx="595">
                  <c:v>247.91666666666453</c:v>
                </c:pt>
                <c:pt idx="596">
                  <c:v>248.33333333333118</c:v>
                </c:pt>
                <c:pt idx="597">
                  <c:v>248.74999999999784</c:v>
                </c:pt>
                <c:pt idx="598">
                  <c:v>249.1666666666645</c:v>
                </c:pt>
                <c:pt idx="599">
                  <c:v>249.58333333333115</c:v>
                </c:pt>
                <c:pt idx="600">
                  <c:v>249.99999999999781</c:v>
                </c:pt>
                <c:pt idx="601">
                  <c:v>250.41666666666447</c:v>
                </c:pt>
                <c:pt idx="602">
                  <c:v>250.83333333333113</c:v>
                </c:pt>
                <c:pt idx="603">
                  <c:v>251.24999999999778</c:v>
                </c:pt>
                <c:pt idx="604">
                  <c:v>251.66666666666444</c:v>
                </c:pt>
                <c:pt idx="605">
                  <c:v>252.0833333333311</c:v>
                </c:pt>
                <c:pt idx="606">
                  <c:v>252.49999999999775</c:v>
                </c:pt>
                <c:pt idx="607">
                  <c:v>252.91666666666441</c:v>
                </c:pt>
                <c:pt idx="608">
                  <c:v>253.33333333333107</c:v>
                </c:pt>
                <c:pt idx="609">
                  <c:v>253.74999999999773</c:v>
                </c:pt>
                <c:pt idx="610">
                  <c:v>254.16666666666438</c:v>
                </c:pt>
                <c:pt idx="611">
                  <c:v>254.58333333333104</c:v>
                </c:pt>
                <c:pt idx="612">
                  <c:v>254.9999999999977</c:v>
                </c:pt>
                <c:pt idx="613">
                  <c:v>255.41666666666436</c:v>
                </c:pt>
                <c:pt idx="614">
                  <c:v>255.83333333333101</c:v>
                </c:pt>
                <c:pt idx="615">
                  <c:v>256.24999999999767</c:v>
                </c:pt>
                <c:pt idx="616">
                  <c:v>256.66666666666436</c:v>
                </c:pt>
                <c:pt idx="617">
                  <c:v>257.08333333333104</c:v>
                </c:pt>
                <c:pt idx="618">
                  <c:v>257.49999999999773</c:v>
                </c:pt>
                <c:pt idx="619">
                  <c:v>257.91666666666441</c:v>
                </c:pt>
                <c:pt idx="620">
                  <c:v>258.3333333333311</c:v>
                </c:pt>
                <c:pt idx="621">
                  <c:v>258.74999999999778</c:v>
                </c:pt>
                <c:pt idx="622">
                  <c:v>259.16666666666447</c:v>
                </c:pt>
                <c:pt idx="623">
                  <c:v>259.58333333333115</c:v>
                </c:pt>
                <c:pt idx="624">
                  <c:v>259.99999999999784</c:v>
                </c:pt>
                <c:pt idx="625">
                  <c:v>260.41666666666453</c:v>
                </c:pt>
                <c:pt idx="626">
                  <c:v>260.83333333333121</c:v>
                </c:pt>
                <c:pt idx="627">
                  <c:v>261.2499999999979</c:v>
                </c:pt>
                <c:pt idx="628">
                  <c:v>261.66666666666458</c:v>
                </c:pt>
                <c:pt idx="629">
                  <c:v>262.08333333333127</c:v>
                </c:pt>
                <c:pt idx="630">
                  <c:v>262.49999999999795</c:v>
                </c:pt>
                <c:pt idx="631">
                  <c:v>262.91666666666464</c:v>
                </c:pt>
                <c:pt idx="632">
                  <c:v>263.33333333333132</c:v>
                </c:pt>
                <c:pt idx="633">
                  <c:v>263.74999999999801</c:v>
                </c:pt>
                <c:pt idx="634">
                  <c:v>264.1666666666647</c:v>
                </c:pt>
                <c:pt idx="635">
                  <c:v>264.58333333333138</c:v>
                </c:pt>
                <c:pt idx="636">
                  <c:v>264.99999999999807</c:v>
                </c:pt>
                <c:pt idx="637">
                  <c:v>265.41666666666475</c:v>
                </c:pt>
                <c:pt idx="638">
                  <c:v>265.83333333333144</c:v>
                </c:pt>
                <c:pt idx="639">
                  <c:v>266.24999999999812</c:v>
                </c:pt>
                <c:pt idx="640">
                  <c:v>266.66666666666481</c:v>
                </c:pt>
                <c:pt idx="641">
                  <c:v>267.0833333333315</c:v>
                </c:pt>
                <c:pt idx="642">
                  <c:v>267.49999999999818</c:v>
                </c:pt>
                <c:pt idx="643">
                  <c:v>267.91666666666487</c:v>
                </c:pt>
                <c:pt idx="644">
                  <c:v>268.33333333333155</c:v>
                </c:pt>
                <c:pt idx="645">
                  <c:v>268.74999999999824</c:v>
                </c:pt>
                <c:pt idx="646">
                  <c:v>269.16666666666492</c:v>
                </c:pt>
                <c:pt idx="647">
                  <c:v>269.58333333333161</c:v>
                </c:pt>
                <c:pt idx="648">
                  <c:v>269.99999999999829</c:v>
                </c:pt>
                <c:pt idx="649">
                  <c:v>270.41666666666498</c:v>
                </c:pt>
                <c:pt idx="650">
                  <c:v>270.83333333333167</c:v>
                </c:pt>
                <c:pt idx="651">
                  <c:v>271.24999999999835</c:v>
                </c:pt>
                <c:pt idx="652">
                  <c:v>271.66666666666504</c:v>
                </c:pt>
                <c:pt idx="653">
                  <c:v>272.08333333333172</c:v>
                </c:pt>
                <c:pt idx="654">
                  <c:v>272.49999999999841</c:v>
                </c:pt>
                <c:pt idx="655">
                  <c:v>272.91666666666509</c:v>
                </c:pt>
                <c:pt idx="656">
                  <c:v>273.33333333333178</c:v>
                </c:pt>
                <c:pt idx="657">
                  <c:v>273.74999999999847</c:v>
                </c:pt>
                <c:pt idx="658">
                  <c:v>274.16666666666515</c:v>
                </c:pt>
                <c:pt idx="659">
                  <c:v>274.58333333333184</c:v>
                </c:pt>
                <c:pt idx="660">
                  <c:v>274.99999999999852</c:v>
                </c:pt>
                <c:pt idx="661">
                  <c:v>275.41666666666521</c:v>
                </c:pt>
                <c:pt idx="662">
                  <c:v>275.83333333333189</c:v>
                </c:pt>
                <c:pt idx="663">
                  <c:v>276.24999999999858</c:v>
                </c:pt>
                <c:pt idx="664">
                  <c:v>276.66666666666526</c:v>
                </c:pt>
                <c:pt idx="665">
                  <c:v>277.08333333333195</c:v>
                </c:pt>
                <c:pt idx="666">
                  <c:v>277.49999999999864</c:v>
                </c:pt>
                <c:pt idx="667">
                  <c:v>277.91666666666532</c:v>
                </c:pt>
                <c:pt idx="668">
                  <c:v>278.33333333333201</c:v>
                </c:pt>
                <c:pt idx="669">
                  <c:v>278.74999999999869</c:v>
                </c:pt>
                <c:pt idx="670">
                  <c:v>279.16666666666538</c:v>
                </c:pt>
                <c:pt idx="671">
                  <c:v>279.58333333333206</c:v>
                </c:pt>
                <c:pt idx="672">
                  <c:v>279.99999999999875</c:v>
                </c:pt>
                <c:pt idx="673">
                  <c:v>280.41666666666544</c:v>
                </c:pt>
                <c:pt idx="674">
                  <c:v>280.83333333333212</c:v>
                </c:pt>
                <c:pt idx="675">
                  <c:v>281.24999999999881</c:v>
                </c:pt>
                <c:pt idx="676">
                  <c:v>281.66666666666549</c:v>
                </c:pt>
                <c:pt idx="677">
                  <c:v>282.08333333333218</c:v>
                </c:pt>
                <c:pt idx="678">
                  <c:v>282.49999999999886</c:v>
                </c:pt>
                <c:pt idx="679">
                  <c:v>282.91666666666555</c:v>
                </c:pt>
                <c:pt idx="680">
                  <c:v>283.33333333333223</c:v>
                </c:pt>
                <c:pt idx="681">
                  <c:v>283.74999999999892</c:v>
                </c:pt>
                <c:pt idx="682">
                  <c:v>284.16666666666561</c:v>
                </c:pt>
                <c:pt idx="683">
                  <c:v>284.58333333333229</c:v>
                </c:pt>
                <c:pt idx="684">
                  <c:v>284.99999999999898</c:v>
                </c:pt>
                <c:pt idx="685">
                  <c:v>285.41666666666566</c:v>
                </c:pt>
                <c:pt idx="686">
                  <c:v>285.83333333333235</c:v>
                </c:pt>
                <c:pt idx="687">
                  <c:v>286.24999999999903</c:v>
                </c:pt>
                <c:pt idx="688">
                  <c:v>286.66666666666572</c:v>
                </c:pt>
                <c:pt idx="689">
                  <c:v>287.0833333333324</c:v>
                </c:pt>
                <c:pt idx="690">
                  <c:v>287.49999999999909</c:v>
                </c:pt>
                <c:pt idx="691">
                  <c:v>287.91666666666578</c:v>
                </c:pt>
                <c:pt idx="692">
                  <c:v>288.33333333333246</c:v>
                </c:pt>
                <c:pt idx="693">
                  <c:v>288.74999999999915</c:v>
                </c:pt>
                <c:pt idx="694">
                  <c:v>289.16666666666583</c:v>
                </c:pt>
                <c:pt idx="695">
                  <c:v>289.58333333333252</c:v>
                </c:pt>
                <c:pt idx="696">
                  <c:v>289.9999999999992</c:v>
                </c:pt>
                <c:pt idx="697">
                  <c:v>290.41666666666589</c:v>
                </c:pt>
                <c:pt idx="698">
                  <c:v>290.83333333333258</c:v>
                </c:pt>
                <c:pt idx="699">
                  <c:v>291.24999999999926</c:v>
                </c:pt>
                <c:pt idx="700">
                  <c:v>291.66666666666595</c:v>
                </c:pt>
                <c:pt idx="701">
                  <c:v>292.08333333333263</c:v>
                </c:pt>
                <c:pt idx="702">
                  <c:v>292.49999999999932</c:v>
                </c:pt>
                <c:pt idx="703">
                  <c:v>292.916666666666</c:v>
                </c:pt>
                <c:pt idx="704">
                  <c:v>293.33333333333269</c:v>
                </c:pt>
                <c:pt idx="705">
                  <c:v>293.74999999999937</c:v>
                </c:pt>
                <c:pt idx="706">
                  <c:v>294.16666666666606</c:v>
                </c:pt>
                <c:pt idx="707">
                  <c:v>294.58333333333275</c:v>
                </c:pt>
                <c:pt idx="708">
                  <c:v>294.99999999999943</c:v>
                </c:pt>
                <c:pt idx="709">
                  <c:v>295.41666666666612</c:v>
                </c:pt>
                <c:pt idx="710">
                  <c:v>295.8333333333328</c:v>
                </c:pt>
                <c:pt idx="711">
                  <c:v>296.24999999999949</c:v>
                </c:pt>
                <c:pt idx="712">
                  <c:v>296.66666666666617</c:v>
                </c:pt>
                <c:pt idx="713">
                  <c:v>297.08333333333286</c:v>
                </c:pt>
                <c:pt idx="714">
                  <c:v>297.49999999999955</c:v>
                </c:pt>
                <c:pt idx="715">
                  <c:v>297.91666666666623</c:v>
                </c:pt>
                <c:pt idx="716">
                  <c:v>298.33333333333292</c:v>
                </c:pt>
                <c:pt idx="717">
                  <c:v>298.7499999999996</c:v>
                </c:pt>
                <c:pt idx="718">
                  <c:v>299.16666666666629</c:v>
                </c:pt>
                <c:pt idx="719">
                  <c:v>299.58333333333297</c:v>
                </c:pt>
                <c:pt idx="720">
                  <c:v>299.99999999999966</c:v>
                </c:pt>
                <c:pt idx="721">
                  <c:v>300.41666666666634</c:v>
                </c:pt>
                <c:pt idx="722">
                  <c:v>300.83333333333303</c:v>
                </c:pt>
                <c:pt idx="723">
                  <c:v>301.24999999999972</c:v>
                </c:pt>
                <c:pt idx="724">
                  <c:v>301.6666666666664</c:v>
                </c:pt>
                <c:pt idx="725">
                  <c:v>302.08333333333309</c:v>
                </c:pt>
                <c:pt idx="726">
                  <c:v>302.49999999999977</c:v>
                </c:pt>
                <c:pt idx="727">
                  <c:v>302.91666666666646</c:v>
                </c:pt>
                <c:pt idx="728">
                  <c:v>303.33333333333314</c:v>
                </c:pt>
                <c:pt idx="729">
                  <c:v>303.74999999999983</c:v>
                </c:pt>
                <c:pt idx="730">
                  <c:v>304.16666666666652</c:v>
                </c:pt>
                <c:pt idx="731">
                  <c:v>304.5833333333332</c:v>
                </c:pt>
                <c:pt idx="732">
                  <c:v>304.99999999999989</c:v>
                </c:pt>
                <c:pt idx="733">
                  <c:v>305.41666666666657</c:v>
                </c:pt>
                <c:pt idx="734">
                  <c:v>305.83333333333326</c:v>
                </c:pt>
                <c:pt idx="735">
                  <c:v>306.24999999999994</c:v>
                </c:pt>
                <c:pt idx="736">
                  <c:v>306.66666666666663</c:v>
                </c:pt>
                <c:pt idx="737">
                  <c:v>307.08333333333331</c:v>
                </c:pt>
                <c:pt idx="738">
                  <c:v>307.5</c:v>
                </c:pt>
                <c:pt idx="739">
                  <c:v>307.91666666666669</c:v>
                </c:pt>
                <c:pt idx="740">
                  <c:v>308.33333333333337</c:v>
                </c:pt>
                <c:pt idx="741">
                  <c:v>308.75000000000006</c:v>
                </c:pt>
                <c:pt idx="742">
                  <c:v>309.16666666666674</c:v>
                </c:pt>
                <c:pt idx="743">
                  <c:v>309.58333333333343</c:v>
                </c:pt>
                <c:pt idx="744">
                  <c:v>310.00000000000011</c:v>
                </c:pt>
                <c:pt idx="745">
                  <c:v>310.4166666666668</c:v>
                </c:pt>
                <c:pt idx="746">
                  <c:v>310.83333333333348</c:v>
                </c:pt>
                <c:pt idx="747">
                  <c:v>311.25000000000017</c:v>
                </c:pt>
                <c:pt idx="748">
                  <c:v>311.66666666666686</c:v>
                </c:pt>
                <c:pt idx="749">
                  <c:v>312.08333333333354</c:v>
                </c:pt>
                <c:pt idx="750">
                  <c:v>312.50000000000023</c:v>
                </c:pt>
                <c:pt idx="751">
                  <c:v>312.91666666666691</c:v>
                </c:pt>
                <c:pt idx="752">
                  <c:v>313.3333333333336</c:v>
                </c:pt>
                <c:pt idx="753">
                  <c:v>313.75000000000028</c:v>
                </c:pt>
                <c:pt idx="754">
                  <c:v>314.16666666666697</c:v>
                </c:pt>
                <c:pt idx="755">
                  <c:v>314.58333333333366</c:v>
                </c:pt>
                <c:pt idx="756">
                  <c:v>315.00000000000034</c:v>
                </c:pt>
                <c:pt idx="757">
                  <c:v>315.41666666666703</c:v>
                </c:pt>
                <c:pt idx="758">
                  <c:v>315.83333333333371</c:v>
                </c:pt>
                <c:pt idx="759">
                  <c:v>316.2500000000004</c:v>
                </c:pt>
                <c:pt idx="760">
                  <c:v>316.66666666666708</c:v>
                </c:pt>
                <c:pt idx="761">
                  <c:v>317.08333333333377</c:v>
                </c:pt>
                <c:pt idx="762">
                  <c:v>317.50000000000045</c:v>
                </c:pt>
                <c:pt idx="763">
                  <c:v>317.91666666666714</c:v>
                </c:pt>
                <c:pt idx="764">
                  <c:v>318.33333333333383</c:v>
                </c:pt>
                <c:pt idx="765">
                  <c:v>318.75000000000051</c:v>
                </c:pt>
                <c:pt idx="766">
                  <c:v>319.1666666666672</c:v>
                </c:pt>
                <c:pt idx="767">
                  <c:v>319.58333333333388</c:v>
                </c:pt>
                <c:pt idx="768">
                  <c:v>320.00000000000057</c:v>
                </c:pt>
                <c:pt idx="769">
                  <c:v>320.41666666666725</c:v>
                </c:pt>
                <c:pt idx="770">
                  <c:v>320.83333333333394</c:v>
                </c:pt>
                <c:pt idx="771">
                  <c:v>321.25000000000063</c:v>
                </c:pt>
                <c:pt idx="772">
                  <c:v>321.66666666666731</c:v>
                </c:pt>
                <c:pt idx="773">
                  <c:v>322.083333333334</c:v>
                </c:pt>
                <c:pt idx="774">
                  <c:v>322.50000000000068</c:v>
                </c:pt>
                <c:pt idx="775">
                  <c:v>322.91666666666737</c:v>
                </c:pt>
                <c:pt idx="776">
                  <c:v>323.33333333333405</c:v>
                </c:pt>
                <c:pt idx="777">
                  <c:v>323.75000000000074</c:v>
                </c:pt>
                <c:pt idx="778">
                  <c:v>324.16666666666742</c:v>
                </c:pt>
                <c:pt idx="779">
                  <c:v>324.58333333333411</c:v>
                </c:pt>
                <c:pt idx="780">
                  <c:v>325.0000000000008</c:v>
                </c:pt>
                <c:pt idx="781">
                  <c:v>325.41666666666748</c:v>
                </c:pt>
                <c:pt idx="782">
                  <c:v>325.83333333333417</c:v>
                </c:pt>
                <c:pt idx="783">
                  <c:v>326.25000000000085</c:v>
                </c:pt>
                <c:pt idx="784">
                  <c:v>326.66666666666754</c:v>
                </c:pt>
                <c:pt idx="785">
                  <c:v>327.08333333333422</c:v>
                </c:pt>
                <c:pt idx="786">
                  <c:v>327.50000000000091</c:v>
                </c:pt>
                <c:pt idx="787">
                  <c:v>327.9166666666676</c:v>
                </c:pt>
                <c:pt idx="788">
                  <c:v>328.33333333333428</c:v>
                </c:pt>
                <c:pt idx="789">
                  <c:v>328.75000000000097</c:v>
                </c:pt>
                <c:pt idx="790">
                  <c:v>329.16666666666765</c:v>
                </c:pt>
                <c:pt idx="791">
                  <c:v>329.58333333333434</c:v>
                </c:pt>
                <c:pt idx="792">
                  <c:v>330.00000000000102</c:v>
                </c:pt>
                <c:pt idx="793">
                  <c:v>330.41666666666771</c:v>
                </c:pt>
                <c:pt idx="794">
                  <c:v>330.83333333333439</c:v>
                </c:pt>
                <c:pt idx="795">
                  <c:v>331.25000000000108</c:v>
                </c:pt>
                <c:pt idx="796">
                  <c:v>331.66666666666777</c:v>
                </c:pt>
                <c:pt idx="797">
                  <c:v>332.08333333333445</c:v>
                </c:pt>
                <c:pt idx="798">
                  <c:v>332.50000000000114</c:v>
                </c:pt>
                <c:pt idx="799">
                  <c:v>332.91666666666782</c:v>
                </c:pt>
                <c:pt idx="800">
                  <c:v>333.33333333333451</c:v>
                </c:pt>
                <c:pt idx="801">
                  <c:v>333.75000000000119</c:v>
                </c:pt>
                <c:pt idx="802">
                  <c:v>334.16666666666788</c:v>
                </c:pt>
                <c:pt idx="803">
                  <c:v>334.58333333333456</c:v>
                </c:pt>
                <c:pt idx="804">
                  <c:v>335.00000000000125</c:v>
                </c:pt>
                <c:pt idx="805">
                  <c:v>335.41666666666794</c:v>
                </c:pt>
                <c:pt idx="806">
                  <c:v>335.83333333333462</c:v>
                </c:pt>
                <c:pt idx="807">
                  <c:v>336.25000000000131</c:v>
                </c:pt>
                <c:pt idx="808">
                  <c:v>336.66666666666799</c:v>
                </c:pt>
                <c:pt idx="809">
                  <c:v>337.08333333333468</c:v>
                </c:pt>
                <c:pt idx="810">
                  <c:v>337.50000000000136</c:v>
                </c:pt>
                <c:pt idx="811">
                  <c:v>337.91666666666805</c:v>
                </c:pt>
                <c:pt idx="812">
                  <c:v>338.33333333333474</c:v>
                </c:pt>
                <c:pt idx="813">
                  <c:v>338.75000000000142</c:v>
                </c:pt>
                <c:pt idx="814">
                  <c:v>339.16666666666811</c:v>
                </c:pt>
                <c:pt idx="815">
                  <c:v>339.58333333333479</c:v>
                </c:pt>
                <c:pt idx="816">
                  <c:v>340.00000000000148</c:v>
                </c:pt>
                <c:pt idx="817">
                  <c:v>340.41666666666816</c:v>
                </c:pt>
                <c:pt idx="818">
                  <c:v>340.83333333333485</c:v>
                </c:pt>
                <c:pt idx="819">
                  <c:v>341.25000000000153</c:v>
                </c:pt>
                <c:pt idx="820">
                  <c:v>341.66666666666822</c:v>
                </c:pt>
                <c:pt idx="821">
                  <c:v>342.08333333333491</c:v>
                </c:pt>
                <c:pt idx="822">
                  <c:v>342.50000000000159</c:v>
                </c:pt>
                <c:pt idx="823">
                  <c:v>342.91666666666828</c:v>
                </c:pt>
                <c:pt idx="824">
                  <c:v>343.33333333333496</c:v>
                </c:pt>
                <c:pt idx="825">
                  <c:v>343.75000000000165</c:v>
                </c:pt>
                <c:pt idx="826">
                  <c:v>344.16666666666833</c:v>
                </c:pt>
                <c:pt idx="827">
                  <c:v>344.58333333333502</c:v>
                </c:pt>
                <c:pt idx="828">
                  <c:v>345.00000000000171</c:v>
                </c:pt>
                <c:pt idx="829">
                  <c:v>345.41666666666839</c:v>
                </c:pt>
                <c:pt idx="830">
                  <c:v>345.83333333333508</c:v>
                </c:pt>
                <c:pt idx="831">
                  <c:v>346.25000000000176</c:v>
                </c:pt>
                <c:pt idx="832">
                  <c:v>346.66666666666845</c:v>
                </c:pt>
                <c:pt idx="833">
                  <c:v>347.08333333333513</c:v>
                </c:pt>
                <c:pt idx="834">
                  <c:v>347.50000000000182</c:v>
                </c:pt>
                <c:pt idx="835">
                  <c:v>347.9166666666685</c:v>
                </c:pt>
                <c:pt idx="836">
                  <c:v>348.33333333333519</c:v>
                </c:pt>
                <c:pt idx="837">
                  <c:v>348.75000000000188</c:v>
                </c:pt>
                <c:pt idx="838">
                  <c:v>349.16666666666856</c:v>
                </c:pt>
                <c:pt idx="839">
                  <c:v>349.58333333333525</c:v>
                </c:pt>
                <c:pt idx="840">
                  <c:v>350.00000000000193</c:v>
                </c:pt>
                <c:pt idx="841">
                  <c:v>350.41666666666862</c:v>
                </c:pt>
                <c:pt idx="842">
                  <c:v>350.8333333333353</c:v>
                </c:pt>
                <c:pt idx="843">
                  <c:v>351.25000000000199</c:v>
                </c:pt>
                <c:pt idx="844">
                  <c:v>351.66666666666868</c:v>
                </c:pt>
                <c:pt idx="845">
                  <c:v>352.08333333333536</c:v>
                </c:pt>
                <c:pt idx="846">
                  <c:v>352.50000000000205</c:v>
                </c:pt>
                <c:pt idx="847">
                  <c:v>352.91666666666873</c:v>
                </c:pt>
                <c:pt idx="848">
                  <c:v>353.33333333333542</c:v>
                </c:pt>
                <c:pt idx="849">
                  <c:v>353.7500000000021</c:v>
                </c:pt>
                <c:pt idx="850">
                  <c:v>354.16666666666879</c:v>
                </c:pt>
                <c:pt idx="851">
                  <c:v>354.58333333333547</c:v>
                </c:pt>
                <c:pt idx="852">
                  <c:v>355.00000000000216</c:v>
                </c:pt>
                <c:pt idx="853">
                  <c:v>355.41666666666885</c:v>
                </c:pt>
                <c:pt idx="854">
                  <c:v>355.83333333333553</c:v>
                </c:pt>
                <c:pt idx="855">
                  <c:v>356.25000000000222</c:v>
                </c:pt>
                <c:pt idx="856">
                  <c:v>356.6666666666689</c:v>
                </c:pt>
                <c:pt idx="857">
                  <c:v>357.08333333333559</c:v>
                </c:pt>
                <c:pt idx="858">
                  <c:v>357.50000000000227</c:v>
                </c:pt>
                <c:pt idx="859">
                  <c:v>357.91666666666896</c:v>
                </c:pt>
                <c:pt idx="860">
                  <c:v>358.33333333333564</c:v>
                </c:pt>
                <c:pt idx="861">
                  <c:v>358.75000000000233</c:v>
                </c:pt>
                <c:pt idx="862">
                  <c:v>359.16666666666902</c:v>
                </c:pt>
                <c:pt idx="863">
                  <c:v>359.5833333333357</c:v>
                </c:pt>
                <c:pt idx="864">
                  <c:v>360.00000000000239</c:v>
                </c:pt>
                <c:pt idx="865">
                  <c:v>360.41666666666907</c:v>
                </c:pt>
                <c:pt idx="866">
                  <c:v>360.83333333333576</c:v>
                </c:pt>
                <c:pt idx="867">
                  <c:v>361.25000000000244</c:v>
                </c:pt>
                <c:pt idx="868">
                  <c:v>361.66666666666913</c:v>
                </c:pt>
                <c:pt idx="869">
                  <c:v>362.08333333333582</c:v>
                </c:pt>
                <c:pt idx="870">
                  <c:v>362.5000000000025</c:v>
                </c:pt>
                <c:pt idx="871">
                  <c:v>362.91666666666919</c:v>
                </c:pt>
                <c:pt idx="872">
                  <c:v>363.33333333333587</c:v>
                </c:pt>
                <c:pt idx="873">
                  <c:v>363.75000000000256</c:v>
                </c:pt>
                <c:pt idx="874">
                  <c:v>364.16666666666924</c:v>
                </c:pt>
                <c:pt idx="875">
                  <c:v>364.58333333333593</c:v>
                </c:pt>
                <c:pt idx="876">
                  <c:v>365</c:v>
                </c:pt>
              </c:numCache>
            </c:numRef>
          </c:xVal>
          <c:yVal>
            <c:numRef>
              <c:f>Model!$M$3:$M$879</c:f>
              <c:numCache>
                <c:formatCode>General</c:formatCode>
                <c:ptCount val="8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6.9327175500786079E-10</c:v>
                </c:pt>
                <c:pt idx="4">
                  <c:v>2.7967008663498286E-9</c:v>
                </c:pt>
                <c:pt idx="5">
                  <c:v>7.0678869263207567E-9</c:v>
                </c:pt>
                <c:pt idx="6">
                  <c:v>1.4324459083345369E-8</c:v>
                </c:pt>
                <c:pt idx="7">
                  <c:v>2.5466141094107193E-8</c:v>
                </c:pt>
                <c:pt idx="8">
                  <c:v>4.1500197402755902E-8</c:v>
                </c:pt>
                <c:pt idx="9">
                  <c:v>6.3571009043446477E-8</c:v>
                </c:pt>
                <c:pt idx="10">
                  <c:v>9.2994669046778649E-8</c:v>
                </c:pt>
                <c:pt idx="11">
                  <c:v>1.3129965614578497E-7</c:v>
                </c:pt>
                <c:pt idx="12">
                  <c:v>1.8027484842955555E-7</c:v>
                </c:pt>
                <c:pt idx="13">
                  <c:v>2.4202638176828377E-7</c:v>
                </c:pt>
                <c:pt idx="14">
                  <c:v>3.1904514920636361E-7</c:v>
                </c:pt>
                <c:pt idx="15">
                  <c:v>4.1428708650024882E-7</c:v>
                </c:pt>
                <c:pt idx="16">
                  <c:v>5.3126880680609312E-7</c:v>
                </c:pt>
                <c:pt idx="17">
                  <c:v>6.7418164762006566E-7</c:v>
                </c:pt>
                <c:pt idx="18">
                  <c:v>8.4802779145676811E-7</c:v>
                </c:pt>
                <c:pt idx="19">
                  <c:v>1.0587828375151216E-6</c:v>
                </c:pt>
                <c:pt idx="20">
                  <c:v>1.3135900574789152E-6</c:v>
                </c:pt>
                <c:pt idx="21">
                  <c:v>1.6209925917120228E-6</c:v>
                </c:pt>
                <c:pt idx="22">
                  <c:v>1.9912110646308117E-6</c:v>
                </c:pt>
                <c:pt idx="23">
                  <c:v>2.436475558187306E-6</c:v>
                </c:pt>
                <c:pt idx="24">
                  <c:v>2.971422625467122E-6</c:v>
                </c:pt>
                <c:pt idx="25">
                  <c:v>3.6135701059538318E-6</c:v>
                </c:pt>
                <c:pt idx="26">
                  <c:v>4.3838849832058171E-6</c:v>
                </c:pt>
                <c:pt idx="27">
                  <c:v>5.3074624788026214E-6</c:v>
                </c:pt>
                <c:pt idx="28">
                  <c:v>6.4143380904237905E-6</c:v>
                </c:pt>
                <c:pt idx="29">
                  <c:v>7.7404584581905296E-6</c:v>
                </c:pt>
                <c:pt idx="30">
                  <c:v>9.3288418993437031E-6</c:v>
                </c:pt>
                <c:pt idx="31">
                  <c:v>1.1230965321905048E-5</c:v>
                </c:pt>
                <c:pt idx="32">
                  <c:v>1.3508421166750492E-5</c:v>
                </c:pt>
                <c:pt idx="33">
                  <c:v>1.623489620702758E-5</c:v>
                </c:pt>
                <c:pt idx="34">
                  <c:v>1.9498533644500244E-5</c:v>
                </c:pt>
                <c:pt idx="35">
                  <c:v>2.3404751189380581E-5</c:v>
                </c:pt>
                <c:pt idx="36">
                  <c:v>2.8079600906939588E-5</c:v>
                </c:pt>
                <c:pt idx="37">
                  <c:v>3.3673771770837492E-5</c:v>
                </c:pt>
                <c:pt idx="38">
                  <c:v>4.0367353267630685E-5</c:v>
                </c:pt>
                <c:pt idx="39">
                  <c:v>4.8375498185376182E-5</c:v>
                </c:pt>
                <c:pt idx="40">
                  <c:v>5.7955144930982576E-5</c:v>
                </c:pt>
                <c:pt idx="41">
                  <c:v>6.9412984232381501E-5</c:v>
                </c:pt>
                <c:pt idx="42">
                  <c:v>8.3114881511123798E-5</c:v>
                </c:pt>
                <c:pt idx="43">
                  <c:v>9.9496993785128365E-5</c:v>
                </c:pt>
                <c:pt idx="44">
                  <c:v>1.1907884733035427E-4</c:v>
                </c:pt>
                <c:pt idx="45">
                  <c:v>1.4247866732103789E-4</c:v>
                </c:pt>
                <c:pt idx="46">
                  <c:v>1.7043126996220076E-4</c:v>
                </c:pt>
                <c:pt idx="47">
                  <c:v>2.0380883635703515E-4</c:v>
                </c:pt>
                <c:pt idx="48">
                  <c:v>2.4364487861594093E-4</c:v>
                </c:pt>
                <c:pt idx="49">
                  <c:v>2.9116167305231669E-4</c:v>
                </c:pt>
                <c:pt idx="50">
                  <c:v>3.4780136019205642E-4</c:v>
                </c:pt>
                <c:pt idx="51">
                  <c:v>4.1526078080353568E-4</c:v>
                </c:pt>
                <c:pt idx="52">
                  <c:v>4.955299119336295E-4</c:v>
                </c:pt>
                <c:pt idx="53">
                  <c:v>5.9093346521237793E-4</c:v>
                </c:pt>
                <c:pt idx="54">
                  <c:v>7.0417478935169849E-4</c:v>
                </c:pt>
                <c:pt idx="55">
                  <c:v>8.3838066160246802E-4</c:v>
                </c:pt>
                <c:pt idx="56">
                  <c:v>9.9714485159169293E-4</c:v>
                </c:pt>
                <c:pt idx="57">
                  <c:v>1.1845675090485115E-3</c:v>
                </c:pt>
                <c:pt idx="58">
                  <c:v>1.4052865119306233E-3</c:v>
                </c:pt>
                <c:pt idx="59">
                  <c:v>1.664496008457747E-3</c:v>
                </c:pt>
                <c:pt idx="60">
                  <c:v>1.9679466483017529E-3</c:v>
                </c:pt>
                <c:pt idx="61">
                  <c:v>2.3219216342919469E-3</c:v>
                </c:pt>
                <c:pt idx="62">
                  <c:v>2.7331829820867663E-3</c:v>
                </c:pt>
                <c:pt idx="63">
                  <c:v>3.2088834844852328E-3</c:v>
                </c:pt>
                <c:pt idx="64">
                  <c:v>3.7564419841286945E-3</c:v>
                </c:pt>
                <c:pt idx="65">
                  <c:v>4.383382630971603E-3</c:v>
                </c:pt>
                <c:pt idx="66">
                  <c:v>5.0971425607952399E-3</c:v>
                </c:pt>
                <c:pt idx="67">
                  <c:v>5.9048563467939052E-3</c:v>
                </c:pt>
                <c:pt idx="68">
                  <c:v>6.8131289492899668E-3</c:v>
                </c:pt>
                <c:pt idx="69">
                  <c:v>7.8278110268673977E-3</c:v>
                </c:pt>
                <c:pt idx="70">
                  <c:v>8.9537908974783448E-3</c:v>
                </c:pt>
                <c:pt idx="71">
                  <c:v>1.0194816042169701E-2</c:v>
                </c:pt>
                <c:pt idx="72">
                  <c:v>1.155335412234754E-2</c:v>
                </c:pt>
                <c:pt idx="73">
                  <c:v>1.3030499629314626E-2</c:v>
                </c:pt>
                <c:pt idx="74">
                  <c:v>1.462592820761861E-2</c:v>
                </c:pt>
                <c:pt idx="75">
                  <c:v>1.6337897014536248E-2</c:v>
                </c:pt>
                <c:pt idx="76">
                  <c:v>1.8163286611429363E-2</c:v>
                </c:pt>
                <c:pt idx="77">
                  <c:v>2.0097678000350845E-2</c:v>
                </c:pt>
                <c:pt idx="78">
                  <c:v>2.2135457488533451E-2</c:v>
                </c:pt>
                <c:pt idx="79">
                  <c:v>2.4269941921901423E-2</c:v>
                </c:pt>
                <c:pt idx="80">
                  <c:v>2.6493517259881076E-2</c:v>
                </c:pt>
                <c:pt idx="81">
                  <c:v>2.8658276527943252E-2</c:v>
                </c:pt>
                <c:pt idx="82">
                  <c:v>3.013592177910257E-2</c:v>
                </c:pt>
                <c:pt idx="83">
                  <c:v>3.1207674422898488E-2</c:v>
                </c:pt>
                <c:pt idx="84">
                  <c:v>3.2036634748152597E-2</c:v>
                </c:pt>
                <c:pt idx="85">
                  <c:v>3.2717108323753928E-2</c:v>
                </c:pt>
                <c:pt idx="86">
                  <c:v>3.3303378077569501E-2</c:v>
                </c:pt>
                <c:pt idx="87">
                  <c:v>3.3826484698810923E-2</c:v>
                </c:pt>
                <c:pt idx="88">
                  <c:v>3.4304010680236835E-2</c:v>
                </c:pt>
                <c:pt idx="89">
                  <c:v>3.474578229794667E-2</c:v>
                </c:pt>
                <c:pt idx="90">
                  <c:v>3.5157189830070566E-2</c:v>
                </c:pt>
                <c:pt idx="91">
                  <c:v>3.5541118091251121E-2</c:v>
                </c:pt>
                <c:pt idx="92">
                  <c:v>3.5899066178261607E-2</c:v>
                </c:pt>
                <c:pt idx="93">
                  <c:v>3.6231794257435335E-2</c:v>
                </c:pt>
                <c:pt idx="94">
                  <c:v>3.6539694569031243E-2</c:v>
                </c:pt>
                <c:pt idx="95">
                  <c:v>3.6823001746661178E-2</c:v>
                </c:pt>
                <c:pt idx="96">
                  <c:v>3.7081909649265707E-2</c:v>
                </c:pt>
                <c:pt idx="97">
                  <c:v>3.7316633943302667E-2</c:v>
                </c:pt>
                <c:pt idx="98">
                  <c:v>3.7527443348914009E-2</c:v>
                </c:pt>
                <c:pt idx="99">
                  <c:v>3.7714672930638807E-2</c:v>
                </c:pt>
                <c:pt idx="100">
                  <c:v>3.7878727243771899E-2</c:v>
                </c:pt>
                <c:pt idx="101">
                  <c:v>3.8020077892173335E-2</c:v>
                </c:pt>
                <c:pt idx="102">
                  <c:v>3.8139258149570837E-2</c:v>
                </c:pt>
                <c:pt idx="103">
                  <c:v>3.8236856182299085E-2</c:v>
                </c:pt>
                <c:pt idx="104">
                  <c:v>3.8313507758964187E-2</c:v>
                </c:pt>
                <c:pt idx="105">
                  <c:v>3.8369888950151941E-2</c:v>
                </c:pt>
                <c:pt idx="106">
                  <c:v>3.8406709097099423E-2</c:v>
                </c:pt>
                <c:pt idx="107">
                  <c:v>3.8424704196801926E-2</c:v>
                </c:pt>
                <c:pt idx="108">
                  <c:v>3.8424630774058791E-2</c:v>
                </c:pt>
                <c:pt idx="109">
                  <c:v>3.8407260266060068E-2</c:v>
                </c:pt>
                <c:pt idx="110">
                  <c:v>3.8373373919136859E-2</c:v>
                </c:pt>
                <c:pt idx="111">
                  <c:v>3.8323758182519249E-2</c:v>
                </c:pt>
                <c:pt idx="112">
                  <c:v>3.8259200575817852E-2</c:v>
                </c:pt>
                <c:pt idx="113">
                  <c:v>3.8180486002779415E-2</c:v>
                </c:pt>
                <c:pt idx="114">
                  <c:v>3.8088393482069209E-2</c:v>
                </c:pt>
                <c:pt idx="115">
                  <c:v>3.7983693265449286E-2</c:v>
                </c:pt>
                <c:pt idx="116">
                  <c:v>3.7867144314181554E-2</c:v>
                </c:pt>
                <c:pt idx="117">
                  <c:v>3.7739492105439677E-2</c:v>
                </c:pt>
                <c:pt idx="118">
                  <c:v>3.7601466741753367E-2</c:v>
                </c:pt>
                <c:pt idx="119">
                  <c:v>3.7453781337900088E-2</c:v>
                </c:pt>
                <c:pt idx="120">
                  <c:v>3.7297130661121516E-2</c:v>
                </c:pt>
                <c:pt idx="121">
                  <c:v>3.7132190002022412E-2</c:v>
                </c:pt>
                <c:pt idx="122">
                  <c:v>3.6959614254975633E-2</c:v>
                </c:pt>
                <c:pt idx="123">
                  <c:v>3.6780037188286756E-2</c:v>
                </c:pt>
                <c:pt idx="124">
                  <c:v>3.6594070885752644E-2</c:v>
                </c:pt>
                <c:pt idx="125">
                  <c:v>3.6402305342571328E-2</c:v>
                </c:pt>
                <c:pt idx="126">
                  <c:v>3.6205308199821158E-2</c:v>
                </c:pt>
                <c:pt idx="127">
                  <c:v>3.6003624602922842E-2</c:v>
                </c:pt>
                <c:pt idx="128">
                  <c:v>3.5797777170627612E-2</c:v>
                </c:pt>
                <c:pt idx="129">
                  <c:v>3.558826606213894E-2</c:v>
                </c:pt>
                <c:pt idx="130">
                  <c:v>3.53755691309749E-2</c:v>
                </c:pt>
                <c:pt idx="131">
                  <c:v>3.5160142155114982E-2</c:v>
                </c:pt>
                <c:pt idx="132">
                  <c:v>3.4942419133851543E-2</c:v>
                </c:pt>
                <c:pt idx="133">
                  <c:v>3.472281264258377E-2</c:v>
                </c:pt>
                <c:pt idx="134">
                  <c:v>3.450171423755425E-2</c:v>
                </c:pt>
                <c:pt idx="135">
                  <c:v>3.4279494903237173E-2</c:v>
                </c:pt>
                <c:pt idx="136">
                  <c:v>3.4056505535746018E-2</c:v>
                </c:pt>
                <c:pt idx="137">
                  <c:v>3.3833077456239244E-2</c:v>
                </c:pt>
                <c:pt idx="138">
                  <c:v>3.3609522948868764E-2</c:v>
                </c:pt>
                <c:pt idx="139">
                  <c:v>3.3386135818339338E-2</c:v>
                </c:pt>
                <c:pt idx="140">
                  <c:v>3.3163191962630914E-2</c:v>
                </c:pt>
                <c:pt idx="141">
                  <c:v>3.2940949956882355E-2</c:v>
                </c:pt>
                <c:pt idx="142">
                  <c:v>3.2719651644846352E-2</c:v>
                </c:pt>
                <c:pt idx="143">
                  <c:v>3.2499522734704141E-2</c:v>
                </c:pt>
                <c:pt idx="144">
                  <c:v>3.2280773396376798E-2</c:v>
                </c:pt>
                <c:pt idx="145">
                  <c:v>3.2063598857789581E-2</c:v>
                </c:pt>
                <c:pt idx="146">
                  <c:v>3.1848179997839003E-2</c:v>
                </c:pt>
                <c:pt idx="147">
                  <c:v>3.1634683934080893E-2</c:v>
                </c:pt>
                <c:pt idx="148">
                  <c:v>3.1423264603403139E-2</c:v>
                </c:pt>
                <c:pt idx="149">
                  <c:v>3.1214063334171302E-2</c:v>
                </c:pt>
                <c:pt idx="150">
                  <c:v>3.100720940853964E-2</c:v>
                </c:pt>
                <c:pt idx="151">
                  <c:v>3.0802820613806597E-2</c:v>
                </c:pt>
                <c:pt idx="152">
                  <c:v>3.0601003781862906E-2</c:v>
                </c:pt>
                <c:pt idx="153">
                  <c:v>3.0401855315934378E-2</c:v>
                </c:pt>
                <c:pt idx="154">
                  <c:v>3.0205461703960514E-2</c:v>
                </c:pt>
                <c:pt idx="155">
                  <c:v>3.0011900018076104E-2</c:v>
                </c:pt>
                <c:pt idx="156">
                  <c:v>2.9821238399776483E-2</c:v>
                </c:pt>
                <c:pt idx="157">
                  <c:v>2.9633536530449426E-2</c:v>
                </c:pt>
                <c:pt idx="158">
                  <c:v>2.9448846087048466E-2</c:v>
                </c:pt>
                <c:pt idx="159">
                  <c:v>2.9267211182764694E-2</c:v>
                </c:pt>
                <c:pt idx="160">
                  <c:v>2.9088668792627496E-2</c:v>
                </c:pt>
                <c:pt idx="161">
                  <c:v>2.8913249164030087E-2</c:v>
                </c:pt>
                <c:pt idx="162">
                  <c:v>2.8740976212233618E-2</c:v>
                </c:pt>
                <c:pt idx="163">
                  <c:v>2.8571867900954808E-2</c:v>
                </c:pt>
                <c:pt idx="164">
                  <c:v>2.8405936608187091E-2</c:v>
                </c:pt>
                <c:pt idx="165">
                  <c:v>2.8243189477444492E-2</c:v>
                </c:pt>
                <c:pt idx="166">
                  <c:v>2.8083628754651657E-2</c:v>
                </c:pt>
                <c:pt idx="167">
                  <c:v>2.7927252110932922E-2</c:v>
                </c:pt>
                <c:pt idx="168">
                  <c:v>2.7774052951578459E-2</c:v>
                </c:pt>
                <c:pt idx="169">
                  <c:v>2.7624020711486806E-2</c:v>
                </c:pt>
                <c:pt idx="170">
                  <c:v>2.747714113740091E-2</c:v>
                </c:pt>
                <c:pt idx="171">
                  <c:v>2.7333396557269362E-2</c:v>
                </c:pt>
                <c:pt idx="172">
                  <c:v>2.7192766137076201E-2</c:v>
                </c:pt>
                <c:pt idx="173">
                  <c:v>2.7055226125491799E-2</c:v>
                </c:pt>
                <c:pt idx="174">
                  <c:v>2.6920750086704057E-2</c:v>
                </c:pt>
                <c:pt idx="175">
                  <c:v>2.6789309121793919E-2</c:v>
                </c:pt>
                <c:pt idx="176">
                  <c:v>2.6660872079021906E-2</c:v>
                </c:pt>
                <c:pt idx="177">
                  <c:v>2.6535405753393557E-2</c:v>
                </c:pt>
                <c:pt idx="178">
                  <c:v>2.6412875075871343E-2</c:v>
                </c:pt>
                <c:pt idx="179">
                  <c:v>2.6293243292598859E-2</c:v>
                </c:pt>
                <c:pt idx="180">
                  <c:v>2.6176472134500365E-2</c:v>
                </c:pt>
                <c:pt idx="181">
                  <c:v>2.6062521977614796E-2</c:v>
                </c:pt>
                <c:pt idx="182">
                  <c:v>2.5938065477814964E-2</c:v>
                </c:pt>
                <c:pt idx="183">
                  <c:v>2.5777761630998146E-2</c:v>
                </c:pt>
                <c:pt idx="184">
                  <c:v>2.5584936552154013E-2</c:v>
                </c:pt>
                <c:pt idx="185">
                  <c:v>2.5362690993928225E-2</c:v>
                </c:pt>
                <c:pt idx="186">
                  <c:v>2.51139141394961E-2</c:v>
                </c:pt>
                <c:pt idx="187">
                  <c:v>2.484129658061883E-2</c:v>
                </c:pt>
                <c:pt idx="188">
                  <c:v>2.4547342528823693E-2</c:v>
                </c:pt>
                <c:pt idx="189">
                  <c:v>2.423438130479235E-2</c:v>
                </c:pt>
                <c:pt idx="190">
                  <c:v>2.3904578148357856E-2</c:v>
                </c:pt>
                <c:pt idx="191">
                  <c:v>2.3559944388990738E-2</c:v>
                </c:pt>
                <c:pt idx="192">
                  <c:v>2.3202347014287132E-2</c:v>
                </c:pt>
                <c:pt idx="193">
                  <c:v>2.2833517671748113E-2</c:v>
                </c:pt>
                <c:pt idx="194">
                  <c:v>2.2455061137050026E-2</c:v>
                </c:pt>
                <c:pt idx="195">
                  <c:v>2.2068463280042548E-2</c:v>
                </c:pt>
                <c:pt idx="196">
                  <c:v>2.1675098557866521E-2</c:v>
                </c:pt>
                <c:pt idx="197">
                  <c:v>2.1276237062849996E-2</c:v>
                </c:pt>
                <c:pt idx="198">
                  <c:v>2.0873051151211647E-2</c:v>
                </c:pt>
                <c:pt idx="199">
                  <c:v>2.0466621677069117E-2</c:v>
                </c:pt>
                <c:pt idx="200">
                  <c:v>2.0057943854810238E-2</c:v>
                </c:pt>
                <c:pt idx="201">
                  <c:v>1.9647932771531481E-2</c:v>
                </c:pt>
                <c:pt idx="202">
                  <c:v>1.923742856997537E-2</c:v>
                </c:pt>
                <c:pt idx="203">
                  <c:v>1.88272013212019E-2</c:v>
                </c:pt>
                <c:pt idx="204">
                  <c:v>1.8417955605103589E-2</c:v>
                </c:pt>
                <c:pt idx="205">
                  <c:v>1.8010334815815352E-2</c:v>
                </c:pt>
                <c:pt idx="206">
                  <c:v>1.7604925208074829E-2</c:v>
                </c:pt>
                <c:pt idx="207">
                  <c:v>1.7202259699652212E-2</c:v>
                </c:pt>
                <c:pt idx="208">
                  <c:v>1.6802821444087655E-2</c:v>
                </c:pt>
                <c:pt idx="209">
                  <c:v>1.6407047187145286E-2</c:v>
                </c:pt>
                <c:pt idx="210">
                  <c:v>1.6015330419612939E-2</c:v>
                </c:pt>
                <c:pt idx="211">
                  <c:v>1.5628024338342619E-2</c:v>
                </c:pt>
                <c:pt idx="212">
                  <c:v>1.5245444626736018E-2</c:v>
                </c:pt>
                <c:pt idx="213">
                  <c:v>1.4867872065229125E-2</c:v>
                </c:pt>
                <c:pt idx="214">
                  <c:v>1.4495554981718069E-2</c:v>
                </c:pt>
                <c:pt idx="215">
                  <c:v>1.4128711551292163E-2</c:v>
                </c:pt>
                <c:pt idx="216">
                  <c:v>1.3767531954097769E-2</c:v>
                </c:pt>
                <c:pt idx="217">
                  <c:v>1.3412180399645925E-2</c:v>
                </c:pt>
                <c:pt idx="218">
                  <c:v>1.3062797025395867E-2</c:v>
                </c:pt>
                <c:pt idx="219">
                  <c:v>1.2719499676993758E-2</c:v>
                </c:pt>
                <c:pt idx="220">
                  <c:v>1.2382385577119541E-2</c:v>
                </c:pt>
                <c:pt idx="221">
                  <c:v>1.2051532889493212E-2</c:v>
                </c:pt>
                <c:pt idx="222">
                  <c:v>1.1727002184213572E-2</c:v>
                </c:pt>
                <c:pt idx="223">
                  <c:v>1.1408837810246141E-2</c:v>
                </c:pt>
                <c:pt idx="224">
                  <c:v>1.1097069180541335E-2</c:v>
                </c:pt>
                <c:pt idx="225">
                  <c:v>1.0791711974947714E-2</c:v>
                </c:pt>
                <c:pt idx="226">
                  <c:v>1.0492769265787223E-2</c:v>
                </c:pt>
                <c:pt idx="227">
                  <c:v>1.0200232570678621E-2</c:v>
                </c:pt>
                <c:pt idx="228">
                  <c:v>9.9140828369307585E-3</c:v>
                </c:pt>
                <c:pt idx="229">
                  <c:v>9.6342913615781386E-3</c:v>
                </c:pt>
                <c:pt idx="230">
                  <c:v>9.3608206508962576E-3</c:v>
                </c:pt>
                <c:pt idx="231">
                  <c:v>9.0936252230128575E-3</c:v>
                </c:pt>
                <c:pt idx="232">
                  <c:v>8.8326523570225728E-3</c:v>
                </c:pt>
                <c:pt idx="233">
                  <c:v>8.5778427918157592E-3</c:v>
                </c:pt>
                <c:pt idx="234">
                  <c:v>8.3291313776469519E-3</c:v>
                </c:pt>
                <c:pt idx="235">
                  <c:v>8.0864476832936197E-3</c:v>
                </c:pt>
                <c:pt idx="236">
                  <c:v>7.8497165614911744E-3</c:v>
                </c:pt>
                <c:pt idx="237">
                  <c:v>7.6188586751748891E-3</c:v>
                </c:pt>
                <c:pt idx="238">
                  <c:v>7.3937909869129757E-3</c:v>
                </c:pt>
                <c:pt idx="239">
                  <c:v>7.1744272137770461E-3</c:v>
                </c:pt>
                <c:pt idx="240">
                  <c:v>6.9606782497660183E-3</c:v>
                </c:pt>
                <c:pt idx="241">
                  <c:v>6.7524525577768576E-3</c:v>
                </c:pt>
                <c:pt idx="242">
                  <c:v>6.5496565329998179E-3</c:v>
                </c:pt>
                <c:pt idx="243">
                  <c:v>6.3521948395067673E-3</c:v>
                </c:pt>
                <c:pt idx="244">
                  <c:v>6.1599707216983164E-3</c:v>
                </c:pt>
                <c:pt idx="245">
                  <c:v>5.9728862921784726E-3</c:v>
                </c:pt>
                <c:pt idx="246">
                  <c:v>5.7908427975340666E-3</c:v>
                </c:pt>
                <c:pt idx="247">
                  <c:v>5.6137408634099545E-3</c:v>
                </c:pt>
                <c:pt idx="248">
                  <c:v>5.4414807201896703E-3</c:v>
                </c:pt>
                <c:pt idx="249">
                  <c:v>5.2739624105144932E-3</c:v>
                </c:pt>
                <c:pt idx="250">
                  <c:v>5.1110859798015797E-3</c:v>
                </c:pt>
                <c:pt idx="251">
                  <c:v>4.9527516508536045E-3</c:v>
                </c:pt>
                <c:pt idx="252">
                  <c:v>4.7988599835880425E-3</c:v>
                </c:pt>
                <c:pt idx="253">
                  <c:v>4.6493120208535681E-3</c:v>
                </c:pt>
                <c:pt idx="254">
                  <c:v>4.5040094212438694E-3</c:v>
                </c:pt>
                <c:pt idx="255">
                  <c:v>4.3628545797652447E-3</c:v>
                </c:pt>
                <c:pt idx="256">
                  <c:v>4.2257507371634912E-3</c:v>
                </c:pt>
                <c:pt idx="257">
                  <c:v>4.0926020786676591E-3</c:v>
                </c:pt>
                <c:pt idx="258">
                  <c:v>3.9633138228630281E-3</c:v>
                </c:pt>
                <c:pt idx="259">
                  <c:v>3.8377923013630405E-3</c:v>
                </c:pt>
                <c:pt idx="260">
                  <c:v>3.7159450299097314E-3</c:v>
                </c:pt>
                <c:pt idx="261">
                  <c:v>3.5976807714943114E-3</c:v>
                </c:pt>
                <c:pt idx="262">
                  <c:v>3.4829095920538328E-3</c:v>
                </c:pt>
                <c:pt idx="263">
                  <c:v>3.3715429092661979E-3</c:v>
                </c:pt>
                <c:pt idx="264">
                  <c:v>3.2634935349340265E-3</c:v>
                </c:pt>
                <c:pt idx="265">
                  <c:v>3.1586757114179741E-3</c:v>
                </c:pt>
                <c:pt idx="266">
                  <c:v>3.0570051425518993E-3</c:v>
                </c:pt>
                <c:pt idx="267">
                  <c:v>2.9583990194456907E-3</c:v>
                </c:pt>
                <c:pt idx="268">
                  <c:v>2.8627760415565261E-3</c:v>
                </c:pt>
                <c:pt idx="269">
                  <c:v>2.770056433385727E-3</c:v>
                </c:pt>
                <c:pt idx="270">
                  <c:v>2.6801619571361333E-3</c:v>
                </c:pt>
                <c:pt idx="271">
                  <c:v>2.5930159216439731E-3</c:v>
                </c:pt>
                <c:pt idx="272">
                  <c:v>2.5085431878794622E-3</c:v>
                </c:pt>
                <c:pt idx="273">
                  <c:v>2.4266701712917726E-3</c:v>
                </c:pt>
                <c:pt idx="274">
                  <c:v>2.347324841256502E-3</c:v>
                </c:pt>
                <c:pt idx="275">
                  <c:v>2.2704367178672776E-3</c:v>
                </c:pt>
                <c:pt idx="276">
                  <c:v>2.1959368662976065E-3</c:v>
                </c:pt>
                <c:pt idx="277">
                  <c:v>2.1237578889444575E-3</c:v>
                </c:pt>
                <c:pt idx="278">
                  <c:v>2.0538339155512972E-3</c:v>
                </c:pt>
                <c:pt idx="279">
                  <c:v>1.9861005914953507E-3</c:v>
                </c:pt>
                <c:pt idx="280">
                  <c:v>1.9204950644116617E-3</c:v>
                </c:pt>
                <c:pt idx="281">
                  <c:v>1.8569559693150579E-3</c:v>
                </c:pt>
                <c:pt idx="282">
                  <c:v>1.7954234123703338E-3</c:v>
                </c:pt>
                <c:pt idx="283">
                  <c:v>1.7358389534508107E-3</c:v>
                </c:pt>
                <c:pt idx="284">
                  <c:v>1.6781455876158887E-3</c:v>
                </c:pt>
                <c:pt idx="285">
                  <c:v>1.6222877256292277E-3</c:v>
                </c:pt>
                <c:pt idx="286">
                  <c:v>1.5682111736307553E-3</c:v>
                </c:pt>
                <c:pt idx="287">
                  <c:v>1.5158631120677701E-3</c:v>
                </c:pt>
                <c:pt idx="288">
                  <c:v>1.4651920739829575E-3</c:v>
                </c:pt>
                <c:pt idx="289">
                  <c:v>1.4161479227501289E-3</c:v>
                </c:pt>
                <c:pt idx="290">
                  <c:v>1.3686818293419294E-3</c:v>
                </c:pt>
                <c:pt idx="291">
                  <c:v>1.3227462492075761E-3</c:v>
                </c:pt>
                <c:pt idx="292">
                  <c:v>1.278294898832901E-3</c:v>
                </c:pt>
                <c:pt idx="293">
                  <c:v>1.2352827320495326E-3</c:v>
                </c:pt>
                <c:pt idx="294">
                  <c:v>1.1936659161549468E-3</c:v>
                </c:pt>
                <c:pt idx="295">
                  <c:v>1.1534018079003374E-3</c:v>
                </c:pt>
                <c:pt idx="296">
                  <c:v>1.1144489293987681E-3</c:v>
                </c:pt>
                <c:pt idx="297">
                  <c:v>1.0767669440018665E-3</c:v>
                </c:pt>
                <c:pt idx="298">
                  <c:v>1.0403166321893815E-3</c:v>
                </c:pt>
                <c:pt idx="299">
                  <c:v>1.0050598675122385E-3</c:v>
                </c:pt>
                <c:pt idx="300">
                  <c:v>9.7095959262627604E-4</c:v>
                </c:pt>
                <c:pt idx="301">
                  <c:v>9.3797979545061361E-4</c:v>
                </c:pt>
                <c:pt idx="302">
                  <c:v>9.0608548548158543E-4</c:v>
                </c:pt>
                <c:pt idx="303">
                  <c:v>8.7524267029034572E-4</c:v>
                </c:pt>
                <c:pt idx="304">
                  <c:v>8.4541833222961612E-4</c:v>
                </c:pt>
                <c:pt idx="305">
                  <c:v>8.1658040537258003E-4</c:v>
                </c:pt>
                <c:pt idx="306">
                  <c:v>7.8869775270462962E-4</c:v>
                </c:pt>
                <c:pt idx="307">
                  <c:v>7.6174014358652668E-4</c:v>
                </c:pt>
                <c:pt idx="308">
                  <c:v>7.3567823150553872E-4</c:v>
                </c:pt>
                <c:pt idx="309">
                  <c:v>7.1048353212924424E-4</c:v>
                </c:pt>
                <c:pt idx="310">
                  <c:v>6.8612840167498054E-4</c:v>
                </c:pt>
                <c:pt idx="311">
                  <c:v>6.6258601560627544E-4</c:v>
                </c:pt>
                <c:pt idx="312">
                  <c:v>6.3983034766611972E-4</c:v>
                </c:pt>
                <c:pt idx="313">
                  <c:v>6.1783614925553759E-4</c:v>
                </c:pt>
                <c:pt idx="314">
                  <c:v>5.9657892916462247E-4</c:v>
                </c:pt>
                <c:pt idx="315">
                  <c:v>5.7603493366200698E-4</c:v>
                </c:pt>
                <c:pt idx="316">
                  <c:v>5.5618112694762699E-4</c:v>
                </c:pt>
                <c:pt idx="317">
                  <c:v>5.3699517197261341E-4</c:v>
                </c:pt>
                <c:pt idx="318">
                  <c:v>5.1845541162919787E-4</c:v>
                </c:pt>
                <c:pt idx="319">
                  <c:v>5.0054085031264229E-4</c:v>
                </c:pt>
                <c:pt idx="320">
                  <c:v>4.8323113585639784E-4</c:v>
                </c:pt>
                <c:pt idx="321">
                  <c:v>4.66506541840956E-4</c:v>
                </c:pt>
                <c:pt idx="322">
                  <c:v>4.5034795027617316E-4</c:v>
                </c:pt>
                <c:pt idx="323">
                  <c:v>4.3473683465622534E-4</c:v>
                </c:pt>
                <c:pt idx="324">
                  <c:v>4.1965524338577758E-4</c:v>
                </c:pt>
                <c:pt idx="325">
                  <c:v>4.0508578357542998E-4</c:v>
                </c:pt>
                <c:pt idx="326">
                  <c:v>3.9101160520402619E-4</c:v>
                </c:pt>
                <c:pt idx="327">
                  <c:v>3.7741638564497775E-4</c:v>
                </c:pt>
                <c:pt idx="328">
                  <c:v>3.6428431455336478E-4</c:v>
                </c:pt>
                <c:pt idx="329">
                  <c:v>3.516000791102195E-4</c:v>
                </c:pt>
                <c:pt idx="330">
                  <c:v>3.393488496200797E-4</c:v>
                </c:pt>
                <c:pt idx="331">
                  <c:v>3.2751626545761322E-4</c:v>
                </c:pt>
                <c:pt idx="332">
                  <c:v>3.1608842135885922E-4</c:v>
                </c:pt>
                <c:pt idx="333">
                  <c:v>3.0505185405240489E-4</c:v>
                </c:pt>
                <c:pt idx="334">
                  <c:v>2.9439352922561645E-4</c:v>
                </c:pt>
                <c:pt idx="335">
                  <c:v>2.8410082882086786E-4</c:v>
                </c:pt>
                <c:pt idx="336">
                  <c:v>2.7416153865655846E-4</c:v>
                </c:pt>
                <c:pt idx="337">
                  <c:v>2.6456383636758044E-4</c:v>
                </c:pt>
                <c:pt idx="338">
                  <c:v>2.552962796597852E-4</c:v>
                </c:pt>
                <c:pt idx="339">
                  <c:v>2.4634779487290627E-4</c:v>
                </c:pt>
                <c:pt idx="340">
                  <c:v>2.3770766584632074E-4</c:v>
                </c:pt>
                <c:pt idx="341">
                  <c:v>2.2936552308197168E-4</c:v>
                </c:pt>
                <c:pt idx="342">
                  <c:v>2.2131133319872902E-4</c:v>
                </c:pt>
                <c:pt idx="343">
                  <c:v>2.1353538867243535E-4</c:v>
                </c:pt>
                <c:pt idx="344">
                  <c:v>2.06028297855864E-4</c:v>
                </c:pt>
                <c:pt idx="345">
                  <c:v>1.9878097527280909E-4</c:v>
                </c:pt>
                <c:pt idx="346">
                  <c:v>1.9178463218053082E-4</c:v>
                </c:pt>
                <c:pt idx="347">
                  <c:v>1.8503076739479133E-4</c:v>
                </c:pt>
                <c:pt idx="348">
                  <c:v>1.7851115837173867E-4</c:v>
                </c:pt>
                <c:pt idx="349">
                  <c:v>1.722178525409254E-4</c:v>
                </c:pt>
                <c:pt idx="350">
                  <c:v>1.6614315888378587E-4</c:v>
                </c:pt>
                <c:pt idx="351">
                  <c:v>1.6027963975193983E-4</c:v>
                </c:pt>
                <c:pt idx="352">
                  <c:v>1.5462010291973928E-4</c:v>
                </c:pt>
                <c:pt idx="353">
                  <c:v>1.4915759386553159E-4</c:v>
                </c:pt>
                <c:pt idx="354">
                  <c:v>1.4388538827617129E-4</c:v>
                </c:pt>
                <c:pt idx="355">
                  <c:v>1.3879698476937816E-4</c:v>
                </c:pt>
                <c:pt idx="356">
                  <c:v>1.3388609782860752E-4</c:v>
                </c:pt>
                <c:pt idx="357">
                  <c:v>1.2914665094517091E-4</c:v>
                </c:pt>
                <c:pt idx="358">
                  <c:v>1.2457276996242041E-4</c:v>
                </c:pt>
                <c:pt idx="359">
                  <c:v>1.2015877661688805E-4</c:v>
                </c:pt>
                <c:pt idx="360">
                  <c:v>1.1589918227135176E-4</c:v>
                </c:pt>
                <c:pt idx="361">
                  <c:v>1.117886818348821E-4</c:v>
                </c:pt>
                <c:pt idx="362">
                  <c:v>1.0782214786500762E-4</c:v>
                </c:pt>
                <c:pt idx="363">
                  <c:v>1.0399462484722253E-4</c:v>
                </c:pt>
                <c:pt idx="364">
                  <c:v>1.0030132364714713E-4</c:v>
                </c:pt>
                <c:pt idx="365">
                  <c:v>9.673761613073876E-5</c:v>
                </c:pt>
                <c:pt idx="366">
                  <c:v>9.3299029948039778E-5</c:v>
                </c:pt>
                <c:pt idx="367">
                  <c:v>8.9981243476037594E-5</c:v>
                </c:pt>
                <c:pt idx="368">
                  <c:v>8.6780080916301294E-5</c:v>
                </c:pt>
                <c:pt idx="369">
                  <c:v>8.3691507543148279E-5</c:v>
                </c:pt>
                <c:pt idx="370">
                  <c:v>8.071162509818397E-5</c:v>
                </c:pt>
                <c:pt idx="371">
                  <c:v>7.7836667327146455E-5</c:v>
                </c:pt>
                <c:pt idx="372">
                  <c:v>7.5062995655076785E-5</c:v>
                </c:pt>
                <c:pt idx="373">
                  <c:v>7.2387094995924006E-5</c:v>
                </c:pt>
                <c:pt idx="374">
                  <c:v>6.9805569692781624E-5</c:v>
                </c:pt>
                <c:pt idx="375">
                  <c:v>6.7315139585039397E-5</c:v>
                </c:pt>
                <c:pt idx="376">
                  <c:v>6.4912636198820545E-5</c:v>
                </c:pt>
                <c:pt idx="377">
                  <c:v>6.2594999057160043E-5</c:v>
                </c:pt>
                <c:pt idx="378">
                  <c:v>6.0359272106464262E-5</c:v>
                </c:pt>
                <c:pt idx="379">
                  <c:v>5.8202600255875586E-5</c:v>
                </c:pt>
                <c:pt idx="380">
                  <c:v>5.6122226026248339E-5</c:v>
                </c:pt>
                <c:pt idx="381">
                  <c:v>5.4115486305523689E-5</c:v>
                </c:pt>
                <c:pt idx="382">
                  <c:v>5.2179809207371395E-5</c:v>
                </c:pt>
                <c:pt idx="383">
                  <c:v>5.0312711030045404E-5</c:v>
                </c:pt>
                <c:pt idx="384">
                  <c:v>4.8511793312478057E-5</c:v>
                </c:pt>
                <c:pt idx="385">
                  <c:v>4.677473998471418E-5</c:v>
                </c:pt>
                <c:pt idx="386">
                  <c:v>4.5099314609861711E-5</c:v>
                </c:pt>
                <c:pt idx="387">
                  <c:v>4.3483357714809254E-5</c:v>
                </c:pt>
                <c:pt idx="388">
                  <c:v>4.1924784207033756E-5</c:v>
                </c:pt>
                <c:pt idx="389">
                  <c:v>4.0421580874892557E-5</c:v>
                </c:pt>
                <c:pt idx="390">
                  <c:v>3.8971803968864122E-5</c:v>
                </c:pt>
                <c:pt idx="391">
                  <c:v>3.7573576861270111E-5</c:v>
                </c:pt>
                <c:pt idx="392">
                  <c:v>3.6225087782078711E-5</c:v>
                </c:pt>
                <c:pt idx="393">
                  <c:v>3.492458762845484E-5</c:v>
                </c:pt>
                <c:pt idx="394">
                  <c:v>3.3670387845787219E-5</c:v>
                </c:pt>
                <c:pt idx="395">
                  <c:v>3.2460858377985354E-5</c:v>
                </c:pt>
                <c:pt idx="396">
                  <c:v>3.1294425684901075E-5</c:v>
                </c:pt>
                <c:pt idx="397">
                  <c:v>3.0169570824789538E-5</c:v>
                </c:pt>
                <c:pt idx="398">
                  <c:v>2.9084827599783576E-5</c:v>
                </c:pt>
                <c:pt idx="399">
                  <c:v>2.8038780762412742E-5</c:v>
                </c:pt>
                <c:pt idx="400">
                  <c:v>2.7030064281254751E-5</c:v>
                </c:pt>
                <c:pt idx="401">
                  <c:v>2.6057359663861873E-5</c:v>
                </c:pt>
                <c:pt idx="402">
                  <c:v>2.5119394335158431E-5</c:v>
                </c:pt>
                <c:pt idx="403">
                  <c:v>2.4214940069557936E-5</c:v>
                </c:pt>
                <c:pt idx="404">
                  <c:v>2.3342811475099347E-5</c:v>
                </c:pt>
                <c:pt idx="405">
                  <c:v>2.2501864527951821E-5</c:v>
                </c:pt>
                <c:pt idx="406">
                  <c:v>2.1690995155685783E-5</c:v>
                </c:pt>
                <c:pt idx="407">
                  <c:v>2.0909137867755507E-5</c:v>
                </c:pt>
                <c:pt idx="408">
                  <c:v>2.0155264431684509E-5</c:v>
                </c:pt>
                <c:pt idx="409">
                  <c:v>1.9428382593489968E-5</c:v>
                </c:pt>
                <c:pt idx="410">
                  <c:v>1.8727534840926195E-5</c:v>
                </c:pt>
                <c:pt idx="411">
                  <c:v>1.8051797208169735E-5</c:v>
                </c:pt>
                <c:pt idx="412">
                  <c:v>1.7400278120610261E-5</c:v>
                </c:pt>
                <c:pt idx="413">
                  <c:v>1.6772117278451749E-5</c:v>
                </c:pt>
                <c:pt idx="414">
                  <c:v>1.6166484577867776E-5</c:v>
                </c:pt>
                <c:pt idx="415">
                  <c:v>1.5582579068493037E-5</c:v>
                </c:pt>
                <c:pt idx="416">
                  <c:v>1.5019627946070382E-5</c:v>
                </c:pt>
                <c:pt idx="417">
                  <c:v>1.4476885579108868E-5</c:v>
                </c:pt>
                <c:pt idx="418">
                  <c:v>1.395363256844354E-5</c:v>
                </c:pt>
                <c:pt idx="419">
                  <c:v>1.3449174838621872E-5</c:v>
                </c:pt>
                <c:pt idx="420">
                  <c:v>1.2962842760075051E-5</c:v>
                </c:pt>
                <c:pt idx="421">
                  <c:v>1.2493990301064671E-5</c:v>
                </c:pt>
                <c:pt idx="422">
                  <c:v>1.2041994208426771E-5</c:v>
                </c:pt>
                <c:pt idx="423">
                  <c:v>1.1606253216165724E-5</c:v>
                </c:pt>
                <c:pt idx="424">
                  <c:v>1.1186187280980147E-5</c:v>
                </c:pt>
                <c:pt idx="425">
                  <c:v>1.0781236843831781E-5</c:v>
                </c:pt>
                <c:pt idx="426">
                  <c:v>1.0390862116696298E-5</c:v>
                </c:pt>
                <c:pt idx="427">
                  <c:v>1.0014542393662173E-5</c:v>
                </c:pt>
                <c:pt idx="428">
                  <c:v>9.6517753855700765E-6</c:v>
                </c:pt>
                <c:pt idx="429">
                  <c:v>9.3020765774109553E-6</c:v>
                </c:pt>
                <c:pt idx="430">
                  <c:v>8.9649786077257054E-6</c:v>
                </c:pt>
                <c:pt idx="431">
                  <c:v>8.6400306692735565E-6</c:v>
                </c:pt>
                <c:pt idx="432">
                  <c:v>8.3267979302596583E-6</c:v>
                </c:pt>
                <c:pt idx="433">
                  <c:v>8.0248609754350552E-6</c:v>
                </c:pt>
                <c:pt idx="434">
                  <c:v>7.7338152664042995E-6</c:v>
                </c:pt>
                <c:pt idx="435">
                  <c:v>7.4532706204973066E-6</c:v>
                </c:pt>
                <c:pt idx="436">
                  <c:v>7.1828507075827895E-6</c:v>
                </c:pt>
                <c:pt idx="437">
                  <c:v>6.9221925642207123E-6</c:v>
                </c:pt>
                <c:pt idx="438">
                  <c:v>6.6709461245706884E-6</c:v>
                </c:pt>
                <c:pt idx="439">
                  <c:v>6.4287737674921647E-6</c:v>
                </c:pt>
                <c:pt idx="440">
                  <c:v>6.1953498792905374E-6</c:v>
                </c:pt>
                <c:pt idx="441">
                  <c:v>5.9703604315811203E-6</c:v>
                </c:pt>
                <c:pt idx="442">
                  <c:v>5.7535025737600918E-6</c:v>
                </c:pt>
                <c:pt idx="443">
                  <c:v>5.5444842395882416E-6</c:v>
                </c:pt>
                <c:pt idx="444">
                  <c:v>5.3430237674094988E-6</c:v>
                </c:pt>
                <c:pt idx="445">
                  <c:v>5.1488495335418933E-6</c:v>
                </c:pt>
                <c:pt idx="446">
                  <c:v>4.961699598393783E-6</c:v>
                </c:pt>
                <c:pt idx="447">
                  <c:v>4.7813213648728881E-6</c:v>
                </c:pt>
                <c:pt idx="448">
                  <c:v>4.6074712486699118E-6</c:v>
                </c:pt>
                <c:pt idx="449">
                  <c:v>4.4399143600123379E-6</c:v>
                </c:pt>
                <c:pt idx="450">
                  <c:v>4.2784241964973537E-6</c:v>
                </c:pt>
                <c:pt idx="451">
                  <c:v>4.1227823466257853E-6</c:v>
                </c:pt>
                <c:pt idx="452">
                  <c:v>3.9727782036714872E-6</c:v>
                </c:pt>
                <c:pt idx="453">
                  <c:v>3.8282086895327428E-6</c:v>
                </c:pt>
                <c:pt idx="454">
                  <c:v>3.6888779882239925E-6</c:v>
                </c:pt>
                <c:pt idx="455">
                  <c:v>3.5545972886775981E-6</c:v>
                </c:pt>
                <c:pt idx="456">
                  <c:v>3.4251845365363392E-6</c:v>
                </c:pt>
                <c:pt idx="457">
                  <c:v>3.300464194628024E-6</c:v>
                </c:pt>
                <c:pt idx="458">
                  <c:v>3.1802670118239053E-6</c:v>
                </c:pt>
                <c:pt idx="459">
                  <c:v>3.0644297999925837E-6</c:v>
                </c:pt>
                <c:pt idx="460">
                  <c:v>2.9527952187707459E-6</c:v>
                </c:pt>
                <c:pt idx="461">
                  <c:v>2.8452115678814449E-6</c:v>
                </c:pt>
                <c:pt idx="462">
                  <c:v>2.7415325867396781E-6</c:v>
                </c:pt>
                <c:pt idx="463">
                  <c:v>2.6416172610937789E-6</c:v>
                </c:pt>
                <c:pt idx="464">
                  <c:v>2.5453296364596161E-6</c:v>
                </c:pt>
                <c:pt idx="465">
                  <c:v>2.4525386381127888E-6</c:v>
                </c:pt>
                <c:pt idx="466">
                  <c:v>2.3631178974119425E-6</c:v>
                </c:pt>
                <c:pt idx="467">
                  <c:v>2.2769455842340029E-6</c:v>
                </c:pt>
                <c:pt idx="468">
                  <c:v>2.1939042453095477E-6</c:v>
                </c:pt>
                <c:pt idx="469">
                  <c:v>2.11388064825371E-6</c:v>
                </c:pt>
                <c:pt idx="470">
                  <c:v>2.0367656310949622E-6</c:v>
                </c:pt>
                <c:pt idx="471">
                  <c:v>1.9624539571108343E-6</c:v>
                </c:pt>
                <c:pt idx="472">
                  <c:v>1.8908441747861161E-6</c:v>
                </c:pt>
                <c:pt idx="473">
                  <c:v>1.8218384827153809E-6</c:v>
                </c:pt>
                <c:pt idx="474">
                  <c:v>1.7553425992777288E-6</c:v>
                </c:pt>
                <c:pt idx="475">
                  <c:v>1.6912656369175314E-6</c:v>
                </c:pt>
                <c:pt idx="476">
                  <c:v>1.6295199808706267E-6</c:v>
                </c:pt>
                <c:pt idx="477">
                  <c:v>1.570021172180909E-6</c:v>
                </c:pt>
                <c:pt idx="478">
                  <c:v>1.5126877948575594E-6</c:v>
                </c:pt>
                <c:pt idx="479">
                  <c:v>1.4574413670282973E-6</c:v>
                </c:pt>
                <c:pt idx="480">
                  <c:v>1.404206235948987E-6</c:v>
                </c:pt>
                <c:pt idx="481">
                  <c:v>1.3529094767347315E-6</c:v>
                </c:pt>
                <c:pt idx="482">
                  <c:v>1.3034807946822119E-6</c:v>
                </c:pt>
                <c:pt idx="483">
                  <c:v>1.2558524310575178E-6</c:v>
                </c:pt>
                <c:pt idx="484">
                  <c:v>1.2099590722280321E-6</c:v>
                </c:pt>
                <c:pt idx="485">
                  <c:v>1.165737762021123E-6</c:v>
                </c:pt>
                <c:pt idx="486">
                  <c:v>1.1231278171964351E-6</c:v>
                </c:pt>
                <c:pt idx="487">
                  <c:v>1.082070745922478E-6</c:v>
                </c:pt>
                <c:pt idx="488">
                  <c:v>1.0425101691519841E-6</c:v>
                </c:pt>
                <c:pt idx="489">
                  <c:v>1.0043917447941571E-6</c:v>
                </c:pt>
                <c:pt idx="490">
                  <c:v>9.6766309458545289E-7</c:v>
                </c:pt>
                <c:pt idx="491">
                  <c:v>9.3227373356394147E-7</c:v>
                </c:pt>
                <c:pt idx="492">
                  <c:v>8.9817500205558885E-7</c:v>
                </c:pt>
                <c:pt idx="493">
                  <c:v>8.6532000008397328E-7</c:v>
                </c:pt>
                <c:pt idx="494">
                  <c:v>8.3366352411802175E-7</c:v>
                </c:pt>
                <c:pt idx="495">
                  <c:v>8.0316200607531925E-7</c:v>
                </c:pt>
                <c:pt idx="496">
                  <c:v>7.7377345450140704E-7</c:v>
                </c:pt>
                <c:pt idx="497">
                  <c:v>7.454573978482542E-7</c:v>
                </c:pt>
                <c:pt idx="498">
                  <c:v>7.1817482977776029E-7</c:v>
                </c:pt>
                <c:pt idx="499">
                  <c:v>6.9188815641872864E-7</c:v>
                </c:pt>
                <c:pt idx="500">
                  <c:v>6.6656114550824304E-7</c:v>
                </c:pt>
                <c:pt idx="501">
                  <c:v>6.4215887735079094E-7</c:v>
                </c:pt>
                <c:pt idx="502">
                  <c:v>6.1864769753080072E-7</c:v>
                </c:pt>
                <c:pt idx="503">
                  <c:v>5.9599517131650799E-7</c:v>
                </c:pt>
                <c:pt idx="504">
                  <c:v>5.7417003969523596E-7</c:v>
                </c:pt>
                <c:pt idx="505">
                  <c:v>5.5314217698226816E-7</c:v>
                </c:pt>
                <c:pt idx="506">
                  <c:v>5.3288254994751766E-7</c:v>
                </c:pt>
                <c:pt idx="507">
                  <c:v>5.1336317840614825E-7</c:v>
                </c:pt>
                <c:pt idx="508">
                  <c:v>4.9455709722119017E-7</c:v>
                </c:pt>
                <c:pt idx="509">
                  <c:v>4.764383196680157E-7</c:v>
                </c:pt>
                <c:pt idx="510">
                  <c:v>4.5898180211229589E-7</c:v>
                </c:pt>
                <c:pt idx="511">
                  <c:v>4.4216340995476073E-7</c:v>
                </c:pt>
                <c:pt idx="512">
                  <c:v>4.2595988479772233E-7</c:v>
                </c:pt>
                <c:pt idx="513">
                  <c:v>4.1034881278990401E-7</c:v>
                </c:pt>
                <c:pt idx="514">
                  <c:v>3.9530859410764682E-7</c:v>
                </c:pt>
                <c:pt idx="515">
                  <c:v>3.8081841353203913E-7</c:v>
                </c:pt>
                <c:pt idx="516">
                  <c:v>3.6685821208293989E-7</c:v>
                </c:pt>
                <c:pt idx="517">
                  <c:v>3.5340865967224012E-7</c:v>
                </c:pt>
                <c:pt idx="518">
                  <c:v>3.4045112874003445E-7</c:v>
                </c:pt>
                <c:pt idx="519">
                  <c:v>3.2796766883865574E-7</c:v>
                </c:pt>
                <c:pt idx="520">
                  <c:v>3.1594098213076148E-7</c:v>
                </c:pt>
                <c:pt idx="521">
                  <c:v>3.0435439976885511E-7</c:v>
                </c:pt>
                <c:pt idx="522">
                  <c:v>2.9319185912477617E-7</c:v>
                </c:pt>
                <c:pt idx="523">
                  <c:v>2.824378818388059E-7</c:v>
                </c:pt>
                <c:pt idx="524">
                  <c:v>2.7207755265910746E-7</c:v>
                </c:pt>
                <c:pt idx="525">
                  <c:v>2.6209649904325586E-7</c:v>
                </c:pt>
                <c:pt idx="526">
                  <c:v>2.5248087149461169E-7</c:v>
                </c:pt>
                <c:pt idx="527">
                  <c:v>2.4321732460725815E-7</c:v>
                </c:pt>
                <c:pt idx="528">
                  <c:v>2.3429299879415121E-7</c:v>
                </c:pt>
                <c:pt idx="529">
                  <c:v>2.2569550267403081E-7</c:v>
                </c:pt>
                <c:pt idx="530">
                  <c:v>2.1741289609350887E-7</c:v>
                </c:pt>
                <c:pt idx="531">
                  <c:v>2.0943367376158561E-7</c:v>
                </c:pt>
                <c:pt idx="532">
                  <c:v>2.0174674947465336E-7</c:v>
                </c:pt>
                <c:pt idx="533">
                  <c:v>1.9434144091082574E-7</c:v>
                </c:pt>
                <c:pt idx="534">
                  <c:v>1.872074549731822E-7</c:v>
                </c:pt>
                <c:pt idx="535">
                  <c:v>1.8033487366224259E-7</c:v>
                </c:pt>
                <c:pt idx="536">
                  <c:v>1.7371414045868676E-7</c:v>
                </c:pt>
                <c:pt idx="537">
                  <c:v>1.6733604719800911E-7</c:v>
                </c:pt>
                <c:pt idx="538">
                  <c:v>1.6119172141944955E-7</c:v>
                </c:pt>
                <c:pt idx="539">
                  <c:v>1.5527261417217098E-7</c:v>
                </c:pt>
                <c:pt idx="540">
                  <c:v>1.495704882622597E-7</c:v>
                </c:pt>
                <c:pt idx="541">
                  <c:v>1.4407740692471036E-7</c:v>
                </c:pt>
                <c:pt idx="542">
                  <c:v>1.3878572290512152E-7</c:v>
                </c:pt>
                <c:pt idx="543">
                  <c:v>1.3368806793637235E-7</c:v>
                </c:pt>
                <c:pt idx="544">
                  <c:v>1.2877734259607647E-7</c:v>
                </c:pt>
                <c:pt idx="545">
                  <c:v>1.2404670653111572E-7</c:v>
                </c:pt>
                <c:pt idx="546">
                  <c:v>1.1948956903604556E-7</c:v>
                </c:pt>
                <c:pt idx="547">
                  <c:v>1.1509957997263539E-7</c:v>
                </c:pt>
                <c:pt idx="548">
                  <c:v>1.1087062101826223E-7</c:v>
                </c:pt>
                <c:pt idx="549">
                  <c:v>1.0679679723131487E-7</c:v>
                </c:pt>
                <c:pt idx="550">
                  <c:v>1.0287242892218903E-7</c:v>
                </c:pt>
                <c:pt idx="551">
                  <c:v>9.9092043818862665E-8</c:v>
                </c:pt>
                <c:pt idx="552">
                  <c:v>9.5450369516433976E-8</c:v>
                </c:pt>
                <c:pt idx="553">
                  <c:v>9.19423262003852E-8</c:v>
                </c:pt>
                <c:pt idx="554">
                  <c:v>8.8563019633701214E-8</c:v>
                </c:pt>
                <c:pt idx="555">
                  <c:v>8.5307734398325899E-8</c:v>
                </c:pt>
                <c:pt idx="556">
                  <c:v>8.2171927381779881E-8</c:v>
                </c:pt>
                <c:pt idx="557">
                  <c:v>7.9151221500092116E-8</c:v>
                </c:pt>
                <c:pt idx="558">
                  <c:v>7.6241399648515151E-8</c:v>
                </c:pt>
                <c:pt idx="559">
                  <c:v>7.3438398871799529E-8</c:v>
                </c:pt>
                <c:pt idx="560">
                  <c:v>7.0738304746097972E-8</c:v>
                </c:pt>
                <c:pt idx="561">
                  <c:v>6.813734596485448E-8</c:v>
                </c:pt>
                <c:pt idx="562">
                  <c:v>6.563188912130778E-8</c:v>
                </c:pt>
                <c:pt idx="563">
                  <c:v>6.3218433680503424E-8</c:v>
                </c:pt>
                <c:pt idx="564">
                  <c:v>6.0893607133963759E-8</c:v>
                </c:pt>
                <c:pt idx="565">
                  <c:v>5.8654160330411315E-8</c:v>
                </c:pt>
                <c:pt idx="566">
                  <c:v>5.6496962976178473E-8</c:v>
                </c:pt>
                <c:pt idx="567">
                  <c:v>5.4418999299165117E-8</c:v>
                </c:pt>
                <c:pt idx="568">
                  <c:v>5.2417363870426672E-8</c:v>
                </c:pt>
                <c:pt idx="569">
                  <c:v>5.048925757768794E-8</c:v>
                </c:pt>
                <c:pt idx="570">
                  <c:v>4.8631983745283187E-8</c:v>
                </c:pt>
                <c:pt idx="571">
                  <c:v>4.6842944395221001E-8</c:v>
                </c:pt>
                <c:pt idx="572">
                  <c:v>4.5119636644263271E-8</c:v>
                </c:pt>
                <c:pt idx="573">
                  <c:v>4.3459649232091664E-8</c:v>
                </c:pt>
                <c:pt idx="574">
                  <c:v>4.1860659175812363E-8</c:v>
                </c:pt>
                <c:pt idx="575">
                  <c:v>4.0320428546221105E-8</c:v>
                </c:pt>
                <c:pt idx="576">
                  <c:v>3.8836801361415371E-8</c:v>
                </c:pt>
                <c:pt idx="577">
                  <c:v>3.740770059349979E-8</c:v>
                </c:pt>
                <c:pt idx="578">
                  <c:v>3.6031125284284153E-8</c:v>
                </c:pt>
                <c:pt idx="579">
                  <c:v>3.4705147766021369E-8</c:v>
                </c:pt>
                <c:pt idx="580">
                  <c:v>3.3427910983375233E-8</c:v>
                </c:pt>
                <c:pt idx="581">
                  <c:v>3.2197625912945456E-8</c:v>
                </c:pt>
                <c:pt idx="582">
                  <c:v>3.1012569076809887E-8</c:v>
                </c:pt>
                <c:pt idx="583">
                  <c:v>2.9871080146671751E-8</c:v>
                </c:pt>
                <c:pt idx="584">
                  <c:v>2.8771559635322878E-8</c:v>
                </c:pt>
                <c:pt idx="585">
                  <c:v>2.7712466672252721E-8</c:v>
                </c:pt>
                <c:pt idx="586">
                  <c:v>2.6692316860347541E-8</c:v>
                </c:pt>
                <c:pt idx="587">
                  <c:v>2.5709680210734532E-8</c:v>
                </c:pt>
                <c:pt idx="588">
                  <c:v>2.4763179152932132E-8</c:v>
                </c:pt>
                <c:pt idx="589">
                  <c:v>2.3851486617570361E-8</c:v>
                </c:pt>
                <c:pt idx="590">
                  <c:v>2.2973324189044089E-8</c:v>
                </c:pt>
                <c:pt idx="591">
                  <c:v>2.2127460325557383E-8</c:v>
                </c:pt>
                <c:pt idx="592">
                  <c:v>2.1312708644109158E-8</c:v>
                </c:pt>
                <c:pt idx="593">
                  <c:v>2.0527926268058988E-8</c:v>
                </c:pt>
                <c:pt idx="594">
                  <c:v>1.9772012234997324E-8</c:v>
                </c:pt>
                <c:pt idx="595">
                  <c:v>1.9043905962726889E-8</c:v>
                </c:pt>
                <c:pt idx="596">
                  <c:v>1.8342585771241307E-8</c:v>
                </c:pt>
                <c:pt idx="597">
                  <c:v>1.7667067458663706E-8</c:v>
                </c:pt>
                <c:pt idx="598">
                  <c:v>1.701640292918173E-8</c:v>
                </c:pt>
                <c:pt idx="599">
                  <c:v>1.6389678871086661E-8</c:v>
                </c:pt>
                <c:pt idx="600">
                  <c:v>1.5786015483092815E-8</c:v>
                </c:pt>
                <c:pt idx="601">
                  <c:v>1.5204565247179593E-8</c:v>
                </c:pt>
                <c:pt idx="602">
                  <c:v>1.464451174626221E-8</c:v>
                </c:pt>
                <c:pt idx="603">
                  <c:v>1.4105068525058628E-8</c:v>
                </c:pt>
                <c:pt idx="604">
                  <c:v>1.358547799257937E-8</c:v>
                </c:pt>
                <c:pt idx="605">
                  <c:v>1.3085010364724007E-8</c:v>
                </c:pt>
                <c:pt idx="606">
                  <c:v>1.2602962645523109E-8</c:v>
                </c:pt>
                <c:pt idx="607">
                  <c:v>1.2138657645617499E-8</c:v>
                </c:pt>
                <c:pt idx="608">
                  <c:v>1.1691443036617731E-8</c:v>
                </c:pt>
                <c:pt idx="609">
                  <c:v>1.1260690440036026E-8</c:v>
                </c:pt>
                <c:pt idx="610">
                  <c:v>1.0845794549530343E-8</c:v>
                </c:pt>
                <c:pt idx="611">
                  <c:v>1.0446172285246077E-8</c:v>
                </c:pt>
                <c:pt idx="612">
                  <c:v>1.0061261979084964E-8</c:v>
                </c:pt>
                <c:pt idx="613">
                  <c:v>9.6905225897733003E-9</c:v>
                </c:pt>
                <c:pt idx="614">
                  <c:v>9.3334329466425961E-9</c:v>
                </c:pt>
                <c:pt idx="615">
                  <c:v>8.9894910210752431E-9</c:v>
                </c:pt>
                <c:pt idx="616">
                  <c:v>8.6582132246058627E-9</c:v>
                </c:pt>
                <c:pt idx="617">
                  <c:v>8.3391337327058188E-9</c:v>
                </c:pt>
                <c:pt idx="618">
                  <c:v>8.0318038333133979E-9</c:v>
                </c:pt>
                <c:pt idx="619">
                  <c:v>7.7357912992067241E-9</c:v>
                </c:pt>
                <c:pt idx="620">
                  <c:v>7.4506797833489706E-9</c:v>
                </c:pt>
                <c:pt idx="621">
                  <c:v>7.1760682363672333E-9</c:v>
                </c:pt>
                <c:pt idx="622">
                  <c:v>6.9115703453569199E-9</c:v>
                </c:pt>
                <c:pt idx="623">
                  <c:v>6.6568139932329412E-9</c:v>
                </c:pt>
                <c:pt idx="624">
                  <c:v>6.4114407378773019E-9</c:v>
                </c:pt>
                <c:pt idx="625">
                  <c:v>6.1751053103600314E-9</c:v>
                </c:pt>
                <c:pt idx="626">
                  <c:v>5.9474751315367145E-9</c:v>
                </c:pt>
                <c:pt idx="627">
                  <c:v>5.7282298463512514E-9</c:v>
                </c:pt>
                <c:pt idx="628">
                  <c:v>5.5170608751969251E-9</c:v>
                </c:pt>
                <c:pt idx="629">
                  <c:v>5.3136709817124311E-9</c:v>
                </c:pt>
                <c:pt idx="630">
                  <c:v>5.117773856412227E-9</c:v>
                </c:pt>
                <c:pt idx="631">
                  <c:v>4.9290937155724335E-9</c:v>
                </c:pt>
                <c:pt idx="632">
                  <c:v>4.7473649148146401E-9</c:v>
                </c:pt>
                <c:pt idx="633">
                  <c:v>4.5723315768502588E-9</c:v>
                </c:pt>
                <c:pt idx="634">
                  <c:v>4.4037472328676839E-9</c:v>
                </c:pt>
                <c:pt idx="635">
                  <c:v>4.2413744770633751E-9</c:v>
                </c:pt>
                <c:pt idx="636">
                  <c:v>4.084984633836186E-9</c:v>
                </c:pt>
                <c:pt idx="637">
                  <c:v>3.9343574371817698E-9</c:v>
                </c:pt>
                <c:pt idx="638">
                  <c:v>3.789280721840815E-9</c:v>
                </c:pt>
                <c:pt idx="639">
                  <c:v>3.6495501257711128E-9</c:v>
                </c:pt>
                <c:pt idx="640">
                  <c:v>3.5149688035291635E-9</c:v>
                </c:pt>
                <c:pt idx="641">
                  <c:v>3.385347150162144E-9</c:v>
                </c:pt>
                <c:pt idx="642">
                  <c:v>3.2605025352256184E-9</c:v>
                </c:pt>
                <c:pt idx="643">
                  <c:v>3.1402590465564159E-9</c:v>
                </c:pt>
                <c:pt idx="644">
                  <c:v>3.0244472434436285E-9</c:v>
                </c:pt>
                <c:pt idx="645">
                  <c:v>2.9129039188537103E-9</c:v>
                </c:pt>
                <c:pt idx="646">
                  <c:v>2.8054718703782247E-9</c:v>
                </c:pt>
                <c:pt idx="647">
                  <c:v>2.7019996795848875E-9</c:v>
                </c:pt>
                <c:pt idx="648">
                  <c:v>2.6023414994642173E-9</c:v>
                </c:pt>
                <c:pt idx="649">
                  <c:v>2.5063568496753414E-9</c:v>
                </c:pt>
                <c:pt idx="650">
                  <c:v>2.4139104193053343E-9</c:v>
                </c:pt>
                <c:pt idx="651">
                  <c:v>2.3248718768669047E-9</c:v>
                </c:pt>
                <c:pt idx="652">
                  <c:v>2.2391156872692932E-9</c:v>
                </c:pt>
                <c:pt idx="653">
                  <c:v>2.1565209355069414E-9</c:v>
                </c:pt>
                <c:pt idx="654">
                  <c:v>2.0769711568198193E-9</c:v>
                </c:pt>
                <c:pt idx="655">
                  <c:v>2.0003541730883001E-9</c:v>
                </c:pt>
                <c:pt idx="656">
                  <c:v>1.9265619352341335E-9</c:v>
                </c:pt>
                <c:pt idx="657">
                  <c:v>1.8554903714074259E-9</c:v>
                </c:pt>
                <c:pt idx="658">
                  <c:v>1.7870392407475754E-9</c:v>
                </c:pt>
                <c:pt idx="659">
                  <c:v>1.7211119925138735E-9</c:v>
                </c:pt>
                <c:pt idx="660">
                  <c:v>1.6576156303889452E-9</c:v>
                </c:pt>
                <c:pt idx="661">
                  <c:v>1.5964605817654075E-9</c:v>
                </c:pt>
                <c:pt idx="662">
                  <c:v>1.5375605718330553E-9</c:v>
                </c:pt>
                <c:pt idx="663">
                  <c:v>1.4808325022905706E-9</c:v>
                </c:pt>
                <c:pt idx="664">
                  <c:v>1.4261963345121907E-9</c:v>
                </c:pt>
                <c:pt idx="665">
                  <c:v>1.3735749770059711E-9</c:v>
                </c:pt>
                <c:pt idx="666">
                  <c:v>1.3228941770062607E-9</c:v>
                </c:pt>
                <c:pt idx="667">
                  <c:v>1.2740824160487665E-9</c:v>
                </c:pt>
                <c:pt idx="668">
                  <c:v>1.2270708093821315E-9</c:v>
                </c:pt>
                <c:pt idx="669">
                  <c:v>1.1817930090752992E-9</c:v>
                </c:pt>
                <c:pt idx="670">
                  <c:v>1.1381851106850885E-9</c:v>
                </c:pt>
                <c:pt idx="671">
                  <c:v>1.0961855633533668E-9</c:v>
                </c:pt>
                <c:pt idx="672">
                  <c:v>1.0557350832079927E-9</c:v>
                </c:pt>
                <c:pt idx="673">
                  <c:v>1.0167765699463022E-9</c:v>
                </c:pt>
                <c:pt idx="674">
                  <c:v>9.7925502648436078E-10</c:v>
                </c:pt>
                <c:pt idx="675">
                  <c:v>9.4311748155947005E-10</c:v>
                </c:pt>
                <c:pt idx="676">
                  <c:v>9.0831291517754853E-10</c:v>
                </c:pt>
                <c:pt idx="677">
                  <c:v>8.7479218680096922E-10</c:v>
                </c:pt>
                <c:pt idx="678">
                  <c:v>8.4250796617626536E-10</c:v>
                </c:pt>
                <c:pt idx="679">
                  <c:v>8.1141466670480062E-10</c:v>
                </c:pt>
                <c:pt idx="680">
                  <c:v>7.8146838126305021E-10</c:v>
                </c:pt>
                <c:pt idx="681">
                  <c:v>7.5262682038256019E-10</c:v>
                </c:pt>
                <c:pt idx="682">
                  <c:v>7.2484925270294883E-10</c:v>
                </c:pt>
                <c:pt idx="683">
                  <c:v>6.9809644761448856E-10</c:v>
                </c:pt>
                <c:pt idx="684">
                  <c:v>6.7233062000986637E-10</c:v>
                </c:pt>
                <c:pt idx="685">
                  <c:v>6.4751537706766763E-10</c:v>
                </c:pt>
                <c:pt idx="686">
                  <c:v>6.2361566699296842E-10</c:v>
                </c:pt>
                <c:pt idx="687">
                  <c:v>6.0059772964315645E-10</c:v>
                </c:pt>
                <c:pt idx="688">
                  <c:v>5.7842904896973646E-10</c:v>
                </c:pt>
                <c:pt idx="689">
                  <c:v>5.5707830720941503E-10</c:v>
                </c:pt>
                <c:pt idx="690">
                  <c:v>5.3651534076020623E-10</c:v>
                </c:pt>
                <c:pt idx="691">
                  <c:v>5.1671109768065536E-10</c:v>
                </c:pt>
                <c:pt idx="692">
                  <c:v>4.9763759675254962E-10</c:v>
                </c:pt>
                <c:pt idx="693">
                  <c:v>4.7926788804967133E-10</c:v>
                </c:pt>
                <c:pt idx="694">
                  <c:v>4.6157601495725612E-10</c:v>
                </c:pt>
                <c:pt idx="695">
                  <c:v>4.4453697758884936E-10</c:v>
                </c:pt>
                <c:pt idx="696">
                  <c:v>4.2812669754920946E-10</c:v>
                </c:pt>
                <c:pt idx="697">
                  <c:v>4.1232198399379101E-10</c:v>
                </c:pt>
                <c:pt idx="698">
                  <c:v>3.9710050093715573E-10</c:v>
                </c:pt>
                <c:pt idx="699">
                  <c:v>3.8244073576440793E-10</c:v>
                </c:pt>
                <c:pt idx="700">
                  <c:v>3.6832196890143607E-10</c:v>
                </c:pt>
                <c:pt idx="701">
                  <c:v>3.5472424460136432E-10</c:v>
                </c:pt>
                <c:pt idx="702">
                  <c:v>3.416283428061823E-10</c:v>
                </c:pt>
                <c:pt idx="703">
                  <c:v>3.2901575204402642E-10</c:v>
                </c:pt>
                <c:pt idx="704">
                  <c:v>3.1686864332403848E-10</c:v>
                </c:pt>
                <c:pt idx="705">
                  <c:v>3.0516984499212356E-10</c:v>
                </c:pt>
                <c:pt idx="706">
                  <c:v>2.9390281851227688E-10</c:v>
                </c:pt>
                <c:pt idx="707">
                  <c:v>2.8305163513944654E-10</c:v>
                </c:pt>
                <c:pt idx="708">
                  <c:v>2.7260095345114766E-10</c:v>
                </c:pt>
                <c:pt idx="709">
                  <c:v>2.6253599770624928E-10</c:v>
                </c:pt>
                <c:pt idx="710">
                  <c:v>2.5284253700051258E-10</c:v>
                </c:pt>
                <c:pt idx="711">
                  <c:v>2.4350686518957906E-10</c:v>
                </c:pt>
                <c:pt idx="712">
                  <c:v>2.3451578155118094E-10</c:v>
                </c:pt>
                <c:pt idx="713">
                  <c:v>2.2585657215938488E-10</c:v>
                </c:pt>
                <c:pt idx="714">
                  <c:v>2.1751699194467755E-10</c:v>
                </c:pt>
                <c:pt idx="715">
                  <c:v>2.0948524741466473E-10</c:v>
                </c:pt>
                <c:pt idx="716">
                  <c:v>2.0174998001108165E-10</c:v>
                </c:pt>
                <c:pt idx="717">
                  <c:v>1.9430025007970572E-10</c:v>
                </c:pt>
                <c:pt idx="718">
                  <c:v>1.8712552143062273E-10</c:v>
                </c:pt>
                <c:pt idx="719">
                  <c:v>1.8021564646712611E-10</c:v>
                </c:pt>
                <c:pt idx="720">
                  <c:v>1.7356085186232705E-10</c:v>
                </c:pt>
                <c:pt idx="721">
                  <c:v>1.6715172476332224E-10</c:v>
                </c:pt>
                <c:pt idx="722">
                  <c:v>1.6097919950350647E-10</c:v>
                </c:pt>
                <c:pt idx="723">
                  <c:v>1.5503454480433109E-10</c:v>
                </c:pt>
                <c:pt idx="724">
                  <c:v>1.4930935144849631E-10</c:v>
                </c:pt>
                <c:pt idx="725">
                  <c:v>1.4379552040722769E-10</c:v>
                </c:pt>
                <c:pt idx="726">
                  <c:v>1.3848525140492472E-10</c:v>
                </c:pt>
                <c:pt idx="727">
                  <c:v>1.3337103190508384E-10</c:v>
                </c:pt>
                <c:pt idx="728">
                  <c:v>1.2844562650199032E-10</c:v>
                </c:pt>
                <c:pt idx="729">
                  <c:v>1.2370206670324284E-10</c:v>
                </c:pt>
                <c:pt idx="730">
                  <c:v>1.1913364108872454E-10</c:v>
                </c:pt>
                <c:pt idx="731">
                  <c:v>1.1473388583216286E-10</c:v>
                </c:pt>
                <c:pt idx="732">
                  <c:v>1.1049657557192999E-10</c:v>
                </c:pt>
                <c:pt idx="733">
                  <c:v>1.0641571461822698E-10</c:v>
                </c:pt>
                <c:pt idx="734">
                  <c:v>1.0248552848426706E-10</c:v>
                </c:pt>
                <c:pt idx="735">
                  <c:v>9.8700455729529295E-11</c:v>
                </c:pt>
                <c:pt idx="736">
                  <c:v>9.5055140103592434E-11</c:v>
                </c:pt>
                <c:pt idx="737">
                  <c:v>9.1544422979481567E-11</c:v>
                </c:pt>
                <c:pt idx="738">
                  <c:v>8.8163336065866902E-11</c:v>
                </c:pt>
                <c:pt idx="739">
                  <c:v>8.4907094387846659E-11</c:v>
                </c:pt>
                <c:pt idx="740">
                  <c:v>8.1771089526423371E-11</c:v>
                </c:pt>
                <c:pt idx="741">
                  <c:v>7.8750883107146914E-11</c:v>
                </c:pt>
                <c:pt idx="742">
                  <c:v>7.5842200528748165E-11</c:v>
                </c:pt>
                <c:pt idx="743">
                  <c:v>7.3040924922924562E-11</c:v>
                </c:pt>
                <c:pt idx="744">
                  <c:v>7.0343091336764233E-11</c:v>
                </c:pt>
                <c:pt idx="745">
                  <c:v>6.7744881129608627E-11</c:v>
                </c:pt>
                <c:pt idx="746">
                  <c:v>6.5242616576455057E-11</c:v>
                </c:pt>
                <c:pt idx="747">
                  <c:v>6.2832755670291655E-11</c:v>
                </c:pt>
                <c:pt idx="748">
                  <c:v>6.0511887116036732E-11</c:v>
                </c:pt>
                <c:pt idx="749">
                  <c:v>5.8276725509024545E-11</c:v>
                </c:pt>
                <c:pt idx="750">
                  <c:v>5.6124106691239141E-11</c:v>
                </c:pt>
                <c:pt idx="751">
                  <c:v>5.4050983278748062E-11</c:v>
                </c:pt>
                <c:pt idx="752">
                  <c:v>5.2054420354028872E-11</c:v>
                </c:pt>
                <c:pt idx="753">
                  <c:v>5.0131591317113517E-11</c:v>
                </c:pt>
                <c:pt idx="754">
                  <c:v>4.8279773889699135E-11</c:v>
                </c:pt>
                <c:pt idx="755">
                  <c:v>4.6496346266589427E-11</c:v>
                </c:pt>
                <c:pt idx="756">
                  <c:v>4.4778783409038068E-11</c:v>
                </c:pt>
                <c:pt idx="757">
                  <c:v>4.3124653474765553E-11</c:v>
                </c:pt>
                <c:pt idx="758">
                  <c:v>4.1531614379613325E-11</c:v>
                </c:pt>
                <c:pt idx="759">
                  <c:v>3.9997410485984483E-11</c:v>
                </c:pt>
                <c:pt idx="760">
                  <c:v>3.8519869413398939E-11</c:v>
                </c:pt>
                <c:pt idx="761">
                  <c:v>3.7096898966662954E-11</c:v>
                </c:pt>
                <c:pt idx="762">
                  <c:v>3.5726484177318632E-11</c:v>
                </c:pt>
                <c:pt idx="763">
                  <c:v>3.4406684454198618E-11</c:v>
                </c:pt>
                <c:pt idx="764">
                  <c:v>3.3135630839064909E-11</c:v>
                </c:pt>
                <c:pt idx="765">
                  <c:v>3.1911523363458873E-11</c:v>
                </c:pt>
                <c:pt idx="766">
                  <c:v>3.0732628503032071E-11</c:v>
                </c:pt>
                <c:pt idx="767">
                  <c:v>2.9597276725764939E-11</c:v>
                </c:pt>
                <c:pt idx="768">
                  <c:v>2.8503860130612734E-11</c:v>
                </c:pt>
                <c:pt idx="769">
                  <c:v>2.7450830173245551E-11</c:v>
                </c:pt>
                <c:pt idx="770">
                  <c:v>2.6436695475671998E-11</c:v>
                </c:pt>
                <c:pt idx="771">
                  <c:v>2.5460019716654413E-11</c:v>
                </c:pt>
                <c:pt idx="772">
                  <c:v>2.4519419599937345E-11</c:v>
                </c:pt>
                <c:pt idx="773">
                  <c:v>2.3613562897420794E-11</c:v>
                </c:pt>
                <c:pt idx="774">
                  <c:v>2.2741166564515307E-11</c:v>
                </c:pt>
                <c:pt idx="775">
                  <c:v>2.1900994925017873E-11</c:v>
                </c:pt>
                <c:pt idx="776">
                  <c:v>2.1091857922945542E-11</c:v>
                </c:pt>
                <c:pt idx="777">
                  <c:v>2.0312609438858166E-11</c:v>
                </c:pt>
                <c:pt idx="778">
                  <c:v>1.9562145668292564E-11</c:v>
                </c:pt>
                <c:pt idx="779">
                  <c:v>1.8839403560018084E-11</c:v>
                </c:pt>
                <c:pt idx="780">
                  <c:v>1.8143359311907823E-11</c:v>
                </c:pt>
                <c:pt idx="781">
                  <c:v>1.7473026922301101E-11</c:v>
                </c:pt>
                <c:pt idx="782">
                  <c:v>1.6827456794811087E-11</c:v>
                </c:pt>
                <c:pt idx="783">
                  <c:v>1.620573439460678E-11</c:v>
                </c:pt>
                <c:pt idx="784">
                  <c:v>1.5606978954271251E-11</c:v>
                </c:pt>
                <c:pt idx="785">
                  <c:v>1.5030342227407992E-11</c:v>
                </c:pt>
                <c:pt idx="786">
                  <c:v>1.4475007288234546E-11</c:v>
                </c:pt>
                <c:pt idx="787">
                  <c:v>1.3940187375467517E-11</c:v>
                </c:pt>
                <c:pt idx="788">
                  <c:v>1.3425124778865564E-11</c:v>
                </c:pt>
                <c:pt idx="789">
                  <c:v>1.2929089766857171E-11</c:v>
                </c:pt>
                <c:pt idx="790">
                  <c:v>1.2451379553737961E-11</c:v>
                </c:pt>
                <c:pt idx="791">
                  <c:v>1.1991317304978196E-11</c:v>
                </c:pt>
                <c:pt idx="792">
                  <c:v>1.154825117923486E-11</c:v>
                </c:pt>
                <c:pt idx="793">
                  <c:v>1.1121553405714578E-11</c:v>
                </c:pt>
                <c:pt idx="794">
                  <c:v>1.0710619395583473E-11</c:v>
                </c:pt>
                <c:pt idx="795">
                  <c:v>1.0314866886168166E-11</c:v>
                </c:pt>
                <c:pt idx="796">
                  <c:v>9.9337351167384125E-12</c:v>
                </c:pt>
                <c:pt idx="797">
                  <c:v>9.5666840347064217E-12</c:v>
                </c:pt>
                <c:pt idx="798">
                  <c:v>9.2131935311209078E-12</c:v>
                </c:pt>
                <c:pt idx="799">
                  <c:v>8.8727627043752291E-12</c:v>
                </c:pt>
                <c:pt idx="800">
                  <c:v>8.5449091510888465E-12</c:v>
                </c:pt>
                <c:pt idx="801">
                  <c:v>8.2291682831597029E-12</c:v>
                </c:pt>
                <c:pt idx="802">
                  <c:v>7.9250926700220501E-12</c:v>
                </c:pt>
                <c:pt idx="803">
                  <c:v>7.6322514051798869E-12</c:v>
                </c:pt>
                <c:pt idx="804">
                  <c:v>7.3502294961204413E-12</c:v>
                </c:pt>
                <c:pt idx="805">
                  <c:v>7.0786272767451376E-12</c:v>
                </c:pt>
                <c:pt idx="806">
                  <c:v>6.8170598414873126E-12</c:v>
                </c:pt>
                <c:pt idx="807">
                  <c:v>6.5651565003165713E-12</c:v>
                </c:pt>
                <c:pt idx="808">
                  <c:v>6.322560253859171E-12</c:v>
                </c:pt>
                <c:pt idx="809">
                  <c:v>6.0889272878922541E-12</c:v>
                </c:pt>
                <c:pt idx="810">
                  <c:v>5.8639264864970977E-12</c:v>
                </c:pt>
                <c:pt idx="811">
                  <c:v>5.6472389631829288E-12</c:v>
                </c:pt>
                <c:pt idx="812">
                  <c:v>5.4385576093182337E-12</c:v>
                </c:pt>
                <c:pt idx="813">
                  <c:v>5.2375866592309444E-12</c:v>
                </c:pt>
                <c:pt idx="814">
                  <c:v>5.0440412713624388E-12</c:v>
                </c:pt>
                <c:pt idx="815">
                  <c:v>4.8576471248829729E-12</c:v>
                </c:pt>
                <c:pt idx="816">
                  <c:v>4.6781400311980176E-12</c:v>
                </c:pt>
                <c:pt idx="817">
                  <c:v>4.5052655597960065E-12</c:v>
                </c:pt>
                <c:pt idx="818">
                  <c:v>4.338778677908278E-12</c:v>
                </c:pt>
                <c:pt idx="819">
                  <c:v>4.1784434034715026E-12</c:v>
                </c:pt>
                <c:pt idx="820">
                  <c:v>4.0240324709017038E-12</c:v>
                </c:pt>
                <c:pt idx="821">
                  <c:v>3.8753270092070696E-12</c:v>
                </c:pt>
                <c:pt idx="822">
                  <c:v>3.7321162319842089E-12</c:v>
                </c:pt>
                <c:pt idx="823">
                  <c:v>3.5941971388592881E-12</c:v>
                </c:pt>
                <c:pt idx="824">
                  <c:v>3.4613742279516755E-12</c:v>
                </c:pt>
                <c:pt idx="825">
                  <c:v>3.3334592189532889E-12</c:v>
                </c:pt>
                <c:pt idx="826">
                  <c:v>3.2102707864318629E-12</c:v>
                </c:pt>
                <c:pt idx="827">
                  <c:v>3.0916343029807909E-12</c:v>
                </c:pt>
                <c:pt idx="828">
                  <c:v>2.9773815918521273E-12</c:v>
                </c:pt>
                <c:pt idx="829">
                  <c:v>2.8673506887227441E-12</c:v>
                </c:pt>
                <c:pt idx="830">
                  <c:v>2.7613856122565372E-12</c:v>
                </c:pt>
                <c:pt idx="831">
                  <c:v>2.65933614313803E-12</c:v>
                </c:pt>
                <c:pt idx="832">
                  <c:v>2.5610576112646852E-12</c:v>
                </c:pt>
                <c:pt idx="833">
                  <c:v>2.4664106907967871E-12</c:v>
                </c:pt>
                <c:pt idx="834">
                  <c:v>2.3752612027748529E-12</c:v>
                </c:pt>
                <c:pt idx="835">
                  <c:v>2.2874799250252442E-12</c:v>
                </c:pt>
                <c:pt idx="836">
                  <c:v>2.2029424090849506E-12</c:v>
                </c:pt>
                <c:pt idx="837">
                  <c:v>2.121528803886447E-12</c:v>
                </c:pt>
                <c:pt idx="838">
                  <c:v>2.0431236859530826E-12</c:v>
                </c:pt>
                <c:pt idx="839">
                  <c:v>1.9676158958646738E-12</c:v>
                </c:pt>
                <c:pt idx="840">
                  <c:v>1.894898380761835E-12</c:v>
                </c:pt>
                <c:pt idx="841">
                  <c:v>1.8248680426661252E-12</c:v>
                </c:pt>
                <c:pt idx="842">
                  <c:v>1.7574255924013161E-12</c:v>
                </c:pt>
                <c:pt idx="843">
                  <c:v>1.6924754089090091E-12</c:v>
                </c:pt>
                <c:pt idx="844">
                  <c:v>1.629925403759455E-12</c:v>
                </c:pt>
                <c:pt idx="845">
                  <c:v>1.5696868906657868E-12</c:v>
                </c:pt>
                <c:pt idx="846">
                  <c:v>1.5116744598169483E-12</c:v>
                </c:pt>
                <c:pt idx="847">
                  <c:v>1.4558058568514197E-12</c:v>
                </c:pt>
                <c:pt idx="848">
                  <c:v>1.4020018663004074E-12</c:v>
                </c:pt>
                <c:pt idx="849">
                  <c:v>1.3501861993354867E-12</c:v>
                </c:pt>
                <c:pt idx="850">
                  <c:v>1.3002853856617804E-12</c:v>
                </c:pt>
                <c:pt idx="851">
                  <c:v>1.2522286694036137E-12</c:v>
                </c:pt>
                <c:pt idx="852">
                  <c:v>1.2059479088352449E-12</c:v>
                </c:pt>
                <c:pt idx="853">
                  <c:v>1.1613774798147021E-12</c:v>
                </c:pt>
                <c:pt idx="854">
                  <c:v>1.1184541827840029E-12</c:v>
                </c:pt>
                <c:pt idx="855">
                  <c:v>1.0771171532040776E-12</c:v>
                </c:pt>
                <c:pt idx="856">
                  <c:v>1.0373077752975757E-12</c:v>
                </c:pt>
                <c:pt idx="857">
                  <c:v>9.9896959897742049E-13</c:v>
                </c:pt>
                <c:pt idx="858">
                  <c:v>9.6204825984347991E-13</c:v>
                </c:pt>
                <c:pt idx="859">
                  <c:v>9.2649140213406744E-13</c:v>
                </c:pt>
                <c:pt idx="860">
                  <c:v>8.9224860452316663E-13</c:v>
                </c:pt>
                <c:pt idx="861">
                  <c:v>8.5927130865830079E-13</c:v>
                </c:pt>
                <c:pt idx="862">
                  <c:v>8.275127503378489E-13</c:v>
                </c:pt>
                <c:pt idx="863">
                  <c:v>7.9692789323034318E-13</c:v>
                </c:pt>
                <c:pt idx="864">
                  <c:v>7.6747336504188228E-13</c:v>
                </c:pt>
                <c:pt idx="865">
                  <c:v>7.3910739604125958E-13</c:v>
                </c:pt>
                <c:pt idx="866">
                  <c:v>7.1178975985574279E-13</c:v>
                </c:pt>
                <c:pt idx="867">
                  <c:v>6.8548171645365444E-13</c:v>
                </c:pt>
                <c:pt idx="868">
                  <c:v>6.6014595723300011E-13</c:v>
                </c:pt>
                <c:pt idx="869">
                  <c:v>6.3574655213837096E-13</c:v>
                </c:pt>
                <c:pt idx="870">
                  <c:v>6.1224889873121825E-13</c:v>
                </c:pt>
                <c:pt idx="871">
                  <c:v>5.8961967314136422E-13</c:v>
                </c:pt>
                <c:pt idx="872">
                  <c:v>5.6782678283027573E-13</c:v>
                </c:pt>
                <c:pt idx="873">
                  <c:v>5.4683932109919166E-13</c:v>
                </c:pt>
                <c:pt idx="874">
                  <c:v>5.2662752327766682E-13</c:v>
                </c:pt>
                <c:pt idx="875">
                  <c:v>5.071627245304724E-13</c:v>
                </c:pt>
                <c:pt idx="876">
                  <c:v>4.8841731922320357E-13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C6-4253-B6C3-23A208A64820}"/>
            </c:ext>
          </c:extLst>
        </c:ser>
        <c:ser>
          <c:idx val="6"/>
          <c:order val="6"/>
          <c:tx>
            <c:strRef>
              <c:f>Model!$N$2</c:f>
              <c:strCache>
                <c:ptCount val="1"/>
                <c:pt idx="0">
                  <c:v>Deceased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Model!$G$3:$G$879</c:f>
              <c:numCache>
                <c:formatCode>General</c:formatCode>
                <c:ptCount val="877"/>
                <c:pt idx="0">
                  <c:v>0</c:v>
                </c:pt>
                <c:pt idx="1">
                  <c:v>0.41666666666666669</c:v>
                </c:pt>
                <c:pt idx="2">
                  <c:v>0.83333333333333337</c:v>
                </c:pt>
                <c:pt idx="3">
                  <c:v>1.25</c:v>
                </c:pt>
                <c:pt idx="4">
                  <c:v>1.6666666666666667</c:v>
                </c:pt>
                <c:pt idx="5">
                  <c:v>2.0833333333333335</c:v>
                </c:pt>
                <c:pt idx="6">
                  <c:v>2.5</c:v>
                </c:pt>
                <c:pt idx="7">
                  <c:v>2.9166666666666665</c:v>
                </c:pt>
                <c:pt idx="8">
                  <c:v>3.333333333333333</c:v>
                </c:pt>
                <c:pt idx="9">
                  <c:v>3.7499999999999996</c:v>
                </c:pt>
                <c:pt idx="10">
                  <c:v>4.1666666666666661</c:v>
                </c:pt>
                <c:pt idx="11">
                  <c:v>4.583333333333333</c:v>
                </c:pt>
                <c:pt idx="12">
                  <c:v>5</c:v>
                </c:pt>
                <c:pt idx="13">
                  <c:v>5.416666666666667</c:v>
                </c:pt>
                <c:pt idx="14">
                  <c:v>5.8333333333333339</c:v>
                </c:pt>
                <c:pt idx="15">
                  <c:v>6.2500000000000009</c:v>
                </c:pt>
                <c:pt idx="16">
                  <c:v>6.6666666666666679</c:v>
                </c:pt>
                <c:pt idx="17">
                  <c:v>7.0833333333333348</c:v>
                </c:pt>
                <c:pt idx="18">
                  <c:v>7.5000000000000018</c:v>
                </c:pt>
                <c:pt idx="19">
                  <c:v>7.9166666666666687</c:v>
                </c:pt>
                <c:pt idx="20">
                  <c:v>8.3333333333333357</c:v>
                </c:pt>
                <c:pt idx="21">
                  <c:v>8.7500000000000018</c:v>
                </c:pt>
                <c:pt idx="22">
                  <c:v>9.1666666666666679</c:v>
                </c:pt>
                <c:pt idx="23">
                  <c:v>9.5833333333333339</c:v>
                </c:pt>
                <c:pt idx="24">
                  <c:v>10</c:v>
                </c:pt>
                <c:pt idx="25">
                  <c:v>10.416666666666666</c:v>
                </c:pt>
                <c:pt idx="26">
                  <c:v>10.833333333333332</c:v>
                </c:pt>
                <c:pt idx="27">
                  <c:v>11.249999999999998</c:v>
                </c:pt>
                <c:pt idx="28">
                  <c:v>11.666666666666664</c:v>
                </c:pt>
                <c:pt idx="29">
                  <c:v>12.08333333333333</c:v>
                </c:pt>
                <c:pt idx="30">
                  <c:v>12.499999999999996</c:v>
                </c:pt>
                <c:pt idx="31">
                  <c:v>12.916666666666663</c:v>
                </c:pt>
                <c:pt idx="32">
                  <c:v>13.333333333333329</c:v>
                </c:pt>
                <c:pt idx="33">
                  <c:v>13.749999999999995</c:v>
                </c:pt>
                <c:pt idx="34">
                  <c:v>14.166666666666661</c:v>
                </c:pt>
                <c:pt idx="35">
                  <c:v>14.583333333333327</c:v>
                </c:pt>
                <c:pt idx="36">
                  <c:v>14.999999999999993</c:v>
                </c:pt>
                <c:pt idx="37">
                  <c:v>15.416666666666659</c:v>
                </c:pt>
                <c:pt idx="38">
                  <c:v>15.833333333333325</c:v>
                </c:pt>
                <c:pt idx="39">
                  <c:v>16.249999999999993</c:v>
                </c:pt>
                <c:pt idx="40">
                  <c:v>16.666666666666661</c:v>
                </c:pt>
                <c:pt idx="41">
                  <c:v>17.083333333333329</c:v>
                </c:pt>
                <c:pt idx="42">
                  <c:v>17.499999999999996</c:v>
                </c:pt>
                <c:pt idx="43">
                  <c:v>17.916666666666664</c:v>
                </c:pt>
                <c:pt idx="44">
                  <c:v>18.333333333333332</c:v>
                </c:pt>
                <c:pt idx="45">
                  <c:v>18.75</c:v>
                </c:pt>
                <c:pt idx="46">
                  <c:v>19.166666666666668</c:v>
                </c:pt>
                <c:pt idx="47">
                  <c:v>19.583333333333336</c:v>
                </c:pt>
                <c:pt idx="48">
                  <c:v>20.000000000000004</c:v>
                </c:pt>
                <c:pt idx="49">
                  <c:v>20.416666666666671</c:v>
                </c:pt>
                <c:pt idx="50">
                  <c:v>20.833333333333339</c:v>
                </c:pt>
                <c:pt idx="51">
                  <c:v>21.250000000000007</c:v>
                </c:pt>
                <c:pt idx="52">
                  <c:v>21.666666666666675</c:v>
                </c:pt>
                <c:pt idx="53">
                  <c:v>22.083333333333343</c:v>
                </c:pt>
                <c:pt idx="54">
                  <c:v>22.500000000000011</c:v>
                </c:pt>
                <c:pt idx="55">
                  <c:v>22.916666666666679</c:v>
                </c:pt>
                <c:pt idx="56">
                  <c:v>23.333333333333346</c:v>
                </c:pt>
                <c:pt idx="57">
                  <c:v>23.750000000000014</c:v>
                </c:pt>
                <c:pt idx="58">
                  <c:v>24.166666666666682</c:v>
                </c:pt>
                <c:pt idx="59">
                  <c:v>24.58333333333335</c:v>
                </c:pt>
                <c:pt idx="60">
                  <c:v>25.000000000000018</c:v>
                </c:pt>
                <c:pt idx="61">
                  <c:v>25.416666666666686</c:v>
                </c:pt>
                <c:pt idx="62">
                  <c:v>25.833333333333353</c:v>
                </c:pt>
                <c:pt idx="63">
                  <c:v>26.250000000000021</c:v>
                </c:pt>
                <c:pt idx="64">
                  <c:v>26.666666666666689</c:v>
                </c:pt>
                <c:pt idx="65">
                  <c:v>27.083333333333357</c:v>
                </c:pt>
                <c:pt idx="66">
                  <c:v>27.500000000000025</c:v>
                </c:pt>
                <c:pt idx="67">
                  <c:v>27.916666666666693</c:v>
                </c:pt>
                <c:pt idx="68">
                  <c:v>28.333333333333361</c:v>
                </c:pt>
                <c:pt idx="69">
                  <c:v>28.750000000000028</c:v>
                </c:pt>
                <c:pt idx="70">
                  <c:v>29.166666666666696</c:v>
                </c:pt>
                <c:pt idx="71">
                  <c:v>29.583333333333364</c:v>
                </c:pt>
                <c:pt idx="72">
                  <c:v>30.000000000000032</c:v>
                </c:pt>
                <c:pt idx="73">
                  <c:v>30.4166666666667</c:v>
                </c:pt>
                <c:pt idx="74">
                  <c:v>30.833333333333368</c:v>
                </c:pt>
                <c:pt idx="75">
                  <c:v>31.250000000000036</c:v>
                </c:pt>
                <c:pt idx="76">
                  <c:v>31.666666666666703</c:v>
                </c:pt>
                <c:pt idx="77">
                  <c:v>32.083333333333371</c:v>
                </c:pt>
                <c:pt idx="78">
                  <c:v>32.500000000000036</c:v>
                </c:pt>
                <c:pt idx="79">
                  <c:v>32.9166666666667</c:v>
                </c:pt>
                <c:pt idx="80">
                  <c:v>33.333333333333364</c:v>
                </c:pt>
                <c:pt idx="81">
                  <c:v>33.750000000000028</c:v>
                </c:pt>
                <c:pt idx="82">
                  <c:v>34.166666666666693</c:v>
                </c:pt>
                <c:pt idx="83">
                  <c:v>34.583333333333357</c:v>
                </c:pt>
                <c:pt idx="84">
                  <c:v>35.000000000000021</c:v>
                </c:pt>
                <c:pt idx="85">
                  <c:v>35.416666666666686</c:v>
                </c:pt>
                <c:pt idx="86">
                  <c:v>35.83333333333335</c:v>
                </c:pt>
                <c:pt idx="87">
                  <c:v>36.250000000000014</c:v>
                </c:pt>
                <c:pt idx="88">
                  <c:v>36.666666666666679</c:v>
                </c:pt>
                <c:pt idx="89">
                  <c:v>37.083333333333343</c:v>
                </c:pt>
                <c:pt idx="90">
                  <c:v>37.500000000000007</c:v>
                </c:pt>
                <c:pt idx="91">
                  <c:v>37.916666666666671</c:v>
                </c:pt>
                <c:pt idx="92">
                  <c:v>38.333333333333336</c:v>
                </c:pt>
                <c:pt idx="93">
                  <c:v>38.75</c:v>
                </c:pt>
                <c:pt idx="94">
                  <c:v>39.166666666666664</c:v>
                </c:pt>
                <c:pt idx="95">
                  <c:v>39.583333333333329</c:v>
                </c:pt>
                <c:pt idx="96">
                  <c:v>39.999999999999993</c:v>
                </c:pt>
                <c:pt idx="97">
                  <c:v>40.416666666666657</c:v>
                </c:pt>
                <c:pt idx="98">
                  <c:v>40.833333333333321</c:v>
                </c:pt>
                <c:pt idx="99">
                  <c:v>41.249999999999986</c:v>
                </c:pt>
                <c:pt idx="100">
                  <c:v>41.66666666666665</c:v>
                </c:pt>
                <c:pt idx="101">
                  <c:v>42.083333333333314</c:v>
                </c:pt>
                <c:pt idx="102">
                  <c:v>42.499999999999979</c:v>
                </c:pt>
                <c:pt idx="103">
                  <c:v>42.916666666666643</c:v>
                </c:pt>
                <c:pt idx="104">
                  <c:v>43.333333333333307</c:v>
                </c:pt>
                <c:pt idx="105">
                  <c:v>43.749999999999972</c:v>
                </c:pt>
                <c:pt idx="106">
                  <c:v>44.166666666666636</c:v>
                </c:pt>
                <c:pt idx="107">
                  <c:v>44.5833333333333</c:v>
                </c:pt>
                <c:pt idx="108">
                  <c:v>44.999999999999964</c:v>
                </c:pt>
                <c:pt idx="109">
                  <c:v>45.416666666666629</c:v>
                </c:pt>
                <c:pt idx="110">
                  <c:v>45.833333333333293</c:v>
                </c:pt>
                <c:pt idx="111">
                  <c:v>46.249999999999957</c:v>
                </c:pt>
                <c:pt idx="112">
                  <c:v>46.666666666666622</c:v>
                </c:pt>
                <c:pt idx="113">
                  <c:v>47.083333333333286</c:v>
                </c:pt>
                <c:pt idx="114">
                  <c:v>47.49999999999995</c:v>
                </c:pt>
                <c:pt idx="115">
                  <c:v>47.916666666666615</c:v>
                </c:pt>
                <c:pt idx="116">
                  <c:v>48.333333333333279</c:v>
                </c:pt>
                <c:pt idx="117">
                  <c:v>48.749999999999943</c:v>
                </c:pt>
                <c:pt idx="118">
                  <c:v>49.166666666666607</c:v>
                </c:pt>
                <c:pt idx="119">
                  <c:v>49.583333333333272</c:v>
                </c:pt>
                <c:pt idx="120">
                  <c:v>49.999999999999936</c:v>
                </c:pt>
                <c:pt idx="121">
                  <c:v>50.4166666666666</c:v>
                </c:pt>
                <c:pt idx="122">
                  <c:v>50.833333333333265</c:v>
                </c:pt>
                <c:pt idx="123">
                  <c:v>51.249999999999929</c:v>
                </c:pt>
                <c:pt idx="124">
                  <c:v>51.666666666666593</c:v>
                </c:pt>
                <c:pt idx="125">
                  <c:v>52.083333333333258</c:v>
                </c:pt>
                <c:pt idx="126">
                  <c:v>52.499999999999922</c:v>
                </c:pt>
                <c:pt idx="127">
                  <c:v>52.916666666666586</c:v>
                </c:pt>
                <c:pt idx="128">
                  <c:v>53.33333333333325</c:v>
                </c:pt>
                <c:pt idx="129">
                  <c:v>53.749999999999915</c:v>
                </c:pt>
                <c:pt idx="130">
                  <c:v>54.166666666666579</c:v>
                </c:pt>
                <c:pt idx="131">
                  <c:v>54.583333333333243</c:v>
                </c:pt>
                <c:pt idx="132">
                  <c:v>54.999999999999908</c:v>
                </c:pt>
                <c:pt idx="133">
                  <c:v>55.416666666666572</c:v>
                </c:pt>
                <c:pt idx="134">
                  <c:v>55.833333333333236</c:v>
                </c:pt>
                <c:pt idx="135">
                  <c:v>56.249999999999901</c:v>
                </c:pt>
                <c:pt idx="136">
                  <c:v>56.666666666666565</c:v>
                </c:pt>
                <c:pt idx="137">
                  <c:v>57.083333333333229</c:v>
                </c:pt>
                <c:pt idx="138">
                  <c:v>57.499999999999893</c:v>
                </c:pt>
                <c:pt idx="139">
                  <c:v>57.916666666666558</c:v>
                </c:pt>
                <c:pt idx="140">
                  <c:v>58.333333333333222</c:v>
                </c:pt>
                <c:pt idx="141">
                  <c:v>58.749999999999886</c:v>
                </c:pt>
                <c:pt idx="142">
                  <c:v>59.166666666666551</c:v>
                </c:pt>
                <c:pt idx="143">
                  <c:v>59.583333333333215</c:v>
                </c:pt>
                <c:pt idx="144">
                  <c:v>59.999999999999879</c:v>
                </c:pt>
                <c:pt idx="145">
                  <c:v>60.416666666666544</c:v>
                </c:pt>
                <c:pt idx="146">
                  <c:v>60.833333333333208</c:v>
                </c:pt>
                <c:pt idx="147">
                  <c:v>61.249999999999872</c:v>
                </c:pt>
                <c:pt idx="148">
                  <c:v>61.666666666666536</c:v>
                </c:pt>
                <c:pt idx="149">
                  <c:v>62.083333333333201</c:v>
                </c:pt>
                <c:pt idx="150">
                  <c:v>62.499999999999865</c:v>
                </c:pt>
                <c:pt idx="151">
                  <c:v>62.916666666666529</c:v>
                </c:pt>
                <c:pt idx="152">
                  <c:v>63.333333333333194</c:v>
                </c:pt>
                <c:pt idx="153">
                  <c:v>63.749999999999858</c:v>
                </c:pt>
                <c:pt idx="154">
                  <c:v>64.166666666666529</c:v>
                </c:pt>
                <c:pt idx="155">
                  <c:v>64.583333333333201</c:v>
                </c:pt>
                <c:pt idx="156">
                  <c:v>64.999999999999872</c:v>
                </c:pt>
                <c:pt idx="157">
                  <c:v>65.416666666666544</c:v>
                </c:pt>
                <c:pt idx="158">
                  <c:v>65.833333333333215</c:v>
                </c:pt>
                <c:pt idx="159">
                  <c:v>66.249999999999886</c:v>
                </c:pt>
                <c:pt idx="160">
                  <c:v>66.666666666666558</c:v>
                </c:pt>
                <c:pt idx="161">
                  <c:v>67.083333333333229</c:v>
                </c:pt>
                <c:pt idx="162">
                  <c:v>67.499999999999901</c:v>
                </c:pt>
                <c:pt idx="163">
                  <c:v>67.916666666666572</c:v>
                </c:pt>
                <c:pt idx="164">
                  <c:v>68.333333333333243</c:v>
                </c:pt>
                <c:pt idx="165">
                  <c:v>68.749999999999915</c:v>
                </c:pt>
                <c:pt idx="166">
                  <c:v>69.166666666666586</c:v>
                </c:pt>
                <c:pt idx="167">
                  <c:v>69.583333333333258</c:v>
                </c:pt>
                <c:pt idx="168">
                  <c:v>69.999999999999929</c:v>
                </c:pt>
                <c:pt idx="169">
                  <c:v>70.4166666666666</c:v>
                </c:pt>
                <c:pt idx="170">
                  <c:v>70.833333333333272</c:v>
                </c:pt>
                <c:pt idx="171">
                  <c:v>71.249999999999943</c:v>
                </c:pt>
                <c:pt idx="172">
                  <c:v>71.666666666666615</c:v>
                </c:pt>
                <c:pt idx="173">
                  <c:v>72.083333333333286</c:v>
                </c:pt>
                <c:pt idx="174">
                  <c:v>72.499999999999957</c:v>
                </c:pt>
                <c:pt idx="175">
                  <c:v>72.916666666666629</c:v>
                </c:pt>
                <c:pt idx="176">
                  <c:v>73.3333333333333</c:v>
                </c:pt>
                <c:pt idx="177">
                  <c:v>73.749999999999972</c:v>
                </c:pt>
                <c:pt idx="178">
                  <c:v>74.166666666666643</c:v>
                </c:pt>
                <c:pt idx="179">
                  <c:v>74.583333333333314</c:v>
                </c:pt>
                <c:pt idx="180">
                  <c:v>74.999999999999986</c:v>
                </c:pt>
                <c:pt idx="181">
                  <c:v>75.416666666666657</c:v>
                </c:pt>
                <c:pt idx="182">
                  <c:v>75.833333333333329</c:v>
                </c:pt>
                <c:pt idx="183">
                  <c:v>76.25</c:v>
                </c:pt>
                <c:pt idx="184">
                  <c:v>76.666666666666671</c:v>
                </c:pt>
                <c:pt idx="185">
                  <c:v>77.083333333333343</c:v>
                </c:pt>
                <c:pt idx="186">
                  <c:v>77.500000000000014</c:v>
                </c:pt>
                <c:pt idx="187">
                  <c:v>77.916666666666686</c:v>
                </c:pt>
                <c:pt idx="188">
                  <c:v>78.333333333333357</c:v>
                </c:pt>
                <c:pt idx="189">
                  <c:v>78.750000000000028</c:v>
                </c:pt>
                <c:pt idx="190">
                  <c:v>79.1666666666667</c:v>
                </c:pt>
                <c:pt idx="191">
                  <c:v>79.583333333333371</c:v>
                </c:pt>
                <c:pt idx="192">
                  <c:v>80.000000000000043</c:v>
                </c:pt>
                <c:pt idx="193">
                  <c:v>80.416666666666714</c:v>
                </c:pt>
                <c:pt idx="194">
                  <c:v>80.833333333333385</c:v>
                </c:pt>
                <c:pt idx="195">
                  <c:v>81.250000000000057</c:v>
                </c:pt>
                <c:pt idx="196">
                  <c:v>81.666666666666728</c:v>
                </c:pt>
                <c:pt idx="197">
                  <c:v>82.0833333333334</c:v>
                </c:pt>
                <c:pt idx="198">
                  <c:v>82.500000000000071</c:v>
                </c:pt>
                <c:pt idx="199">
                  <c:v>82.916666666666742</c:v>
                </c:pt>
                <c:pt idx="200">
                  <c:v>83.333333333333414</c:v>
                </c:pt>
                <c:pt idx="201">
                  <c:v>83.750000000000085</c:v>
                </c:pt>
                <c:pt idx="202">
                  <c:v>84.166666666666757</c:v>
                </c:pt>
                <c:pt idx="203">
                  <c:v>84.583333333333428</c:v>
                </c:pt>
                <c:pt idx="204">
                  <c:v>85.000000000000099</c:v>
                </c:pt>
                <c:pt idx="205">
                  <c:v>85.416666666666771</c:v>
                </c:pt>
                <c:pt idx="206">
                  <c:v>85.833333333333442</c:v>
                </c:pt>
                <c:pt idx="207">
                  <c:v>86.250000000000114</c:v>
                </c:pt>
                <c:pt idx="208">
                  <c:v>86.666666666666785</c:v>
                </c:pt>
                <c:pt idx="209">
                  <c:v>87.083333333333456</c:v>
                </c:pt>
                <c:pt idx="210">
                  <c:v>87.500000000000128</c:v>
                </c:pt>
                <c:pt idx="211">
                  <c:v>87.916666666666799</c:v>
                </c:pt>
                <c:pt idx="212">
                  <c:v>88.333333333333471</c:v>
                </c:pt>
                <c:pt idx="213">
                  <c:v>88.750000000000142</c:v>
                </c:pt>
                <c:pt idx="214">
                  <c:v>89.166666666666814</c:v>
                </c:pt>
                <c:pt idx="215">
                  <c:v>89.583333333333485</c:v>
                </c:pt>
                <c:pt idx="216">
                  <c:v>90.000000000000156</c:v>
                </c:pt>
                <c:pt idx="217">
                  <c:v>90.416666666666828</c:v>
                </c:pt>
                <c:pt idx="218">
                  <c:v>90.833333333333499</c:v>
                </c:pt>
                <c:pt idx="219">
                  <c:v>91.250000000000171</c:v>
                </c:pt>
                <c:pt idx="220">
                  <c:v>91.666666666666842</c:v>
                </c:pt>
                <c:pt idx="221">
                  <c:v>92.083333333333513</c:v>
                </c:pt>
                <c:pt idx="222">
                  <c:v>92.500000000000185</c:v>
                </c:pt>
                <c:pt idx="223">
                  <c:v>92.916666666666856</c:v>
                </c:pt>
                <c:pt idx="224">
                  <c:v>93.333333333333528</c:v>
                </c:pt>
                <c:pt idx="225">
                  <c:v>93.750000000000199</c:v>
                </c:pt>
                <c:pt idx="226">
                  <c:v>94.16666666666687</c:v>
                </c:pt>
                <c:pt idx="227">
                  <c:v>94.583333333333542</c:v>
                </c:pt>
                <c:pt idx="228">
                  <c:v>95.000000000000213</c:v>
                </c:pt>
                <c:pt idx="229">
                  <c:v>95.416666666666885</c:v>
                </c:pt>
                <c:pt idx="230">
                  <c:v>95.833333333333556</c:v>
                </c:pt>
                <c:pt idx="231">
                  <c:v>96.250000000000227</c:v>
                </c:pt>
                <c:pt idx="232">
                  <c:v>96.666666666666899</c:v>
                </c:pt>
                <c:pt idx="233">
                  <c:v>97.08333333333357</c:v>
                </c:pt>
                <c:pt idx="234">
                  <c:v>97.500000000000242</c:v>
                </c:pt>
                <c:pt idx="235">
                  <c:v>97.916666666666913</c:v>
                </c:pt>
                <c:pt idx="236">
                  <c:v>98.333333333333584</c:v>
                </c:pt>
                <c:pt idx="237">
                  <c:v>98.750000000000256</c:v>
                </c:pt>
                <c:pt idx="238">
                  <c:v>99.166666666666927</c:v>
                </c:pt>
                <c:pt idx="239">
                  <c:v>99.583333333333599</c:v>
                </c:pt>
                <c:pt idx="240">
                  <c:v>100.00000000000027</c:v>
                </c:pt>
                <c:pt idx="241">
                  <c:v>100.41666666666694</c:v>
                </c:pt>
                <c:pt idx="242">
                  <c:v>100.83333333333361</c:v>
                </c:pt>
                <c:pt idx="243">
                  <c:v>101.25000000000028</c:v>
                </c:pt>
                <c:pt idx="244">
                  <c:v>101.66666666666696</c:v>
                </c:pt>
                <c:pt idx="245">
                  <c:v>102.08333333333363</c:v>
                </c:pt>
                <c:pt idx="246">
                  <c:v>102.5000000000003</c:v>
                </c:pt>
                <c:pt idx="247">
                  <c:v>102.91666666666697</c:v>
                </c:pt>
                <c:pt idx="248">
                  <c:v>103.33333333333364</c:v>
                </c:pt>
                <c:pt idx="249">
                  <c:v>103.75000000000031</c:v>
                </c:pt>
                <c:pt idx="250">
                  <c:v>104.16666666666698</c:v>
                </c:pt>
                <c:pt idx="251">
                  <c:v>104.58333333333366</c:v>
                </c:pt>
                <c:pt idx="252">
                  <c:v>105.00000000000033</c:v>
                </c:pt>
                <c:pt idx="253">
                  <c:v>105.416666666667</c:v>
                </c:pt>
                <c:pt idx="254">
                  <c:v>105.83333333333367</c:v>
                </c:pt>
                <c:pt idx="255">
                  <c:v>106.25000000000034</c:v>
                </c:pt>
                <c:pt idx="256">
                  <c:v>106.66666666666701</c:v>
                </c:pt>
                <c:pt idx="257">
                  <c:v>107.08333333333368</c:v>
                </c:pt>
                <c:pt idx="258">
                  <c:v>107.50000000000036</c:v>
                </c:pt>
                <c:pt idx="259">
                  <c:v>107.91666666666703</c:v>
                </c:pt>
                <c:pt idx="260">
                  <c:v>108.3333333333337</c:v>
                </c:pt>
                <c:pt idx="261">
                  <c:v>108.75000000000037</c:v>
                </c:pt>
                <c:pt idx="262">
                  <c:v>109.16666666666704</c:v>
                </c:pt>
                <c:pt idx="263">
                  <c:v>109.58333333333371</c:v>
                </c:pt>
                <c:pt idx="264">
                  <c:v>110.00000000000038</c:v>
                </c:pt>
                <c:pt idx="265">
                  <c:v>110.41666666666706</c:v>
                </c:pt>
                <c:pt idx="266">
                  <c:v>110.83333333333373</c:v>
                </c:pt>
                <c:pt idx="267">
                  <c:v>111.2500000000004</c:v>
                </c:pt>
                <c:pt idx="268">
                  <c:v>111.66666666666707</c:v>
                </c:pt>
                <c:pt idx="269">
                  <c:v>112.08333333333374</c:v>
                </c:pt>
                <c:pt idx="270">
                  <c:v>112.50000000000041</c:v>
                </c:pt>
                <c:pt idx="271">
                  <c:v>112.91666666666708</c:v>
                </c:pt>
                <c:pt idx="272">
                  <c:v>113.33333333333375</c:v>
                </c:pt>
                <c:pt idx="273">
                  <c:v>113.75000000000043</c:v>
                </c:pt>
                <c:pt idx="274">
                  <c:v>114.1666666666671</c:v>
                </c:pt>
                <c:pt idx="275">
                  <c:v>114.58333333333377</c:v>
                </c:pt>
                <c:pt idx="276">
                  <c:v>115.00000000000044</c:v>
                </c:pt>
                <c:pt idx="277">
                  <c:v>115.41666666666711</c:v>
                </c:pt>
                <c:pt idx="278">
                  <c:v>115.83333333333378</c:v>
                </c:pt>
                <c:pt idx="279">
                  <c:v>116.25000000000045</c:v>
                </c:pt>
                <c:pt idx="280">
                  <c:v>116.66666666666713</c:v>
                </c:pt>
                <c:pt idx="281">
                  <c:v>117.0833333333338</c:v>
                </c:pt>
                <c:pt idx="282">
                  <c:v>117.50000000000047</c:v>
                </c:pt>
                <c:pt idx="283">
                  <c:v>117.91666666666714</c:v>
                </c:pt>
                <c:pt idx="284">
                  <c:v>118.33333333333381</c:v>
                </c:pt>
                <c:pt idx="285">
                  <c:v>118.75000000000048</c:v>
                </c:pt>
                <c:pt idx="286">
                  <c:v>119.16666666666715</c:v>
                </c:pt>
                <c:pt idx="287">
                  <c:v>119.58333333333383</c:v>
                </c:pt>
                <c:pt idx="288">
                  <c:v>120.0000000000005</c:v>
                </c:pt>
                <c:pt idx="289">
                  <c:v>120.41666666666717</c:v>
                </c:pt>
                <c:pt idx="290">
                  <c:v>120.83333333333384</c:v>
                </c:pt>
                <c:pt idx="291">
                  <c:v>121.25000000000051</c:v>
                </c:pt>
                <c:pt idx="292">
                  <c:v>121.66666666666718</c:v>
                </c:pt>
                <c:pt idx="293">
                  <c:v>122.08333333333385</c:v>
                </c:pt>
                <c:pt idx="294">
                  <c:v>122.50000000000053</c:v>
                </c:pt>
                <c:pt idx="295">
                  <c:v>122.9166666666672</c:v>
                </c:pt>
                <c:pt idx="296">
                  <c:v>123.33333333333387</c:v>
                </c:pt>
                <c:pt idx="297">
                  <c:v>123.75000000000054</c:v>
                </c:pt>
                <c:pt idx="298">
                  <c:v>124.16666666666721</c:v>
                </c:pt>
                <c:pt idx="299">
                  <c:v>124.58333333333388</c:v>
                </c:pt>
                <c:pt idx="300">
                  <c:v>125.00000000000055</c:v>
                </c:pt>
                <c:pt idx="301">
                  <c:v>125.41666666666723</c:v>
                </c:pt>
                <c:pt idx="302">
                  <c:v>125.8333333333339</c:v>
                </c:pt>
                <c:pt idx="303">
                  <c:v>126.25000000000057</c:v>
                </c:pt>
                <c:pt idx="304">
                  <c:v>126.66666666666724</c:v>
                </c:pt>
                <c:pt idx="305">
                  <c:v>127.08333333333391</c:v>
                </c:pt>
                <c:pt idx="306">
                  <c:v>127.50000000000058</c:v>
                </c:pt>
                <c:pt idx="307">
                  <c:v>127.91666666666725</c:v>
                </c:pt>
                <c:pt idx="308">
                  <c:v>128.33333333333391</c:v>
                </c:pt>
                <c:pt idx="309">
                  <c:v>128.75000000000057</c:v>
                </c:pt>
                <c:pt idx="310">
                  <c:v>129.16666666666723</c:v>
                </c:pt>
                <c:pt idx="311">
                  <c:v>129.58333333333388</c:v>
                </c:pt>
                <c:pt idx="312">
                  <c:v>130.00000000000054</c:v>
                </c:pt>
                <c:pt idx="313">
                  <c:v>130.4166666666672</c:v>
                </c:pt>
                <c:pt idx="314">
                  <c:v>130.83333333333385</c:v>
                </c:pt>
                <c:pt idx="315">
                  <c:v>131.25000000000051</c:v>
                </c:pt>
                <c:pt idx="316">
                  <c:v>131.66666666666717</c:v>
                </c:pt>
                <c:pt idx="317">
                  <c:v>132.08333333333383</c:v>
                </c:pt>
                <c:pt idx="318">
                  <c:v>132.50000000000048</c:v>
                </c:pt>
                <c:pt idx="319">
                  <c:v>132.91666666666714</c:v>
                </c:pt>
                <c:pt idx="320">
                  <c:v>133.3333333333338</c:v>
                </c:pt>
                <c:pt idx="321">
                  <c:v>133.75000000000045</c:v>
                </c:pt>
                <c:pt idx="322">
                  <c:v>134.16666666666711</c:v>
                </c:pt>
                <c:pt idx="323">
                  <c:v>134.58333333333377</c:v>
                </c:pt>
                <c:pt idx="324">
                  <c:v>135.00000000000043</c:v>
                </c:pt>
                <c:pt idx="325">
                  <c:v>135.41666666666708</c:v>
                </c:pt>
                <c:pt idx="326">
                  <c:v>135.83333333333374</c:v>
                </c:pt>
                <c:pt idx="327">
                  <c:v>136.2500000000004</c:v>
                </c:pt>
                <c:pt idx="328">
                  <c:v>136.66666666666706</c:v>
                </c:pt>
                <c:pt idx="329">
                  <c:v>137.08333333333371</c:v>
                </c:pt>
                <c:pt idx="330">
                  <c:v>137.50000000000037</c:v>
                </c:pt>
                <c:pt idx="331">
                  <c:v>137.91666666666703</c:v>
                </c:pt>
                <c:pt idx="332">
                  <c:v>138.33333333333368</c:v>
                </c:pt>
                <c:pt idx="333">
                  <c:v>138.75000000000034</c:v>
                </c:pt>
                <c:pt idx="334">
                  <c:v>139.166666666667</c:v>
                </c:pt>
                <c:pt idx="335">
                  <c:v>139.58333333333366</c:v>
                </c:pt>
                <c:pt idx="336">
                  <c:v>140.00000000000031</c:v>
                </c:pt>
                <c:pt idx="337">
                  <c:v>140.41666666666697</c:v>
                </c:pt>
                <c:pt idx="338">
                  <c:v>140.83333333333363</c:v>
                </c:pt>
                <c:pt idx="339">
                  <c:v>141.25000000000028</c:v>
                </c:pt>
                <c:pt idx="340">
                  <c:v>141.66666666666694</c:v>
                </c:pt>
                <c:pt idx="341">
                  <c:v>142.0833333333336</c:v>
                </c:pt>
                <c:pt idx="342">
                  <c:v>142.50000000000026</c:v>
                </c:pt>
                <c:pt idx="343">
                  <c:v>142.91666666666691</c:v>
                </c:pt>
                <c:pt idx="344">
                  <c:v>143.33333333333357</c:v>
                </c:pt>
                <c:pt idx="345">
                  <c:v>143.75000000000023</c:v>
                </c:pt>
                <c:pt idx="346">
                  <c:v>144.16666666666688</c:v>
                </c:pt>
                <c:pt idx="347">
                  <c:v>144.58333333333354</c:v>
                </c:pt>
                <c:pt idx="348">
                  <c:v>145.0000000000002</c:v>
                </c:pt>
                <c:pt idx="349">
                  <c:v>145.41666666666686</c:v>
                </c:pt>
                <c:pt idx="350">
                  <c:v>145.83333333333351</c:v>
                </c:pt>
                <c:pt idx="351">
                  <c:v>146.25000000000017</c:v>
                </c:pt>
                <c:pt idx="352">
                  <c:v>146.66666666666683</c:v>
                </c:pt>
                <c:pt idx="353">
                  <c:v>147.08333333333348</c:v>
                </c:pt>
                <c:pt idx="354">
                  <c:v>147.50000000000014</c:v>
                </c:pt>
                <c:pt idx="355">
                  <c:v>147.9166666666668</c:v>
                </c:pt>
                <c:pt idx="356">
                  <c:v>148.33333333333346</c:v>
                </c:pt>
                <c:pt idx="357">
                  <c:v>148.75000000000011</c:v>
                </c:pt>
                <c:pt idx="358">
                  <c:v>149.16666666666677</c:v>
                </c:pt>
                <c:pt idx="359">
                  <c:v>149.58333333333343</c:v>
                </c:pt>
                <c:pt idx="360">
                  <c:v>150.00000000000009</c:v>
                </c:pt>
                <c:pt idx="361">
                  <c:v>150.41666666666674</c:v>
                </c:pt>
                <c:pt idx="362">
                  <c:v>150.8333333333334</c:v>
                </c:pt>
                <c:pt idx="363">
                  <c:v>151.25000000000006</c:v>
                </c:pt>
                <c:pt idx="364">
                  <c:v>151.66666666666671</c:v>
                </c:pt>
                <c:pt idx="365">
                  <c:v>152.08333333333337</c:v>
                </c:pt>
                <c:pt idx="366">
                  <c:v>152.50000000000003</c:v>
                </c:pt>
                <c:pt idx="367">
                  <c:v>152.91666666666669</c:v>
                </c:pt>
                <c:pt idx="368">
                  <c:v>153.33333333333334</c:v>
                </c:pt>
                <c:pt idx="369">
                  <c:v>153.75</c:v>
                </c:pt>
                <c:pt idx="370">
                  <c:v>154.16666666666666</c:v>
                </c:pt>
                <c:pt idx="371">
                  <c:v>154.58333333333331</c:v>
                </c:pt>
                <c:pt idx="372">
                  <c:v>154.99999999999997</c:v>
                </c:pt>
                <c:pt idx="373">
                  <c:v>155.41666666666663</c:v>
                </c:pt>
                <c:pt idx="374">
                  <c:v>155.83333333333329</c:v>
                </c:pt>
                <c:pt idx="375">
                  <c:v>156.24999999999994</c:v>
                </c:pt>
                <c:pt idx="376">
                  <c:v>156.6666666666666</c:v>
                </c:pt>
                <c:pt idx="377">
                  <c:v>157.08333333333326</c:v>
                </c:pt>
                <c:pt idx="378">
                  <c:v>157.49999999999991</c:v>
                </c:pt>
                <c:pt idx="379">
                  <c:v>157.91666666666657</c:v>
                </c:pt>
                <c:pt idx="380">
                  <c:v>158.33333333333323</c:v>
                </c:pt>
                <c:pt idx="381">
                  <c:v>158.74999999999989</c:v>
                </c:pt>
                <c:pt idx="382">
                  <c:v>159.16666666666654</c:v>
                </c:pt>
                <c:pt idx="383">
                  <c:v>159.5833333333332</c:v>
                </c:pt>
                <c:pt idx="384">
                  <c:v>159.99999999999986</c:v>
                </c:pt>
                <c:pt idx="385">
                  <c:v>160.41666666666652</c:v>
                </c:pt>
                <c:pt idx="386">
                  <c:v>160.83333333333317</c:v>
                </c:pt>
                <c:pt idx="387">
                  <c:v>161.24999999999983</c:v>
                </c:pt>
                <c:pt idx="388">
                  <c:v>161.66666666666649</c:v>
                </c:pt>
                <c:pt idx="389">
                  <c:v>162.08333333333314</c:v>
                </c:pt>
                <c:pt idx="390">
                  <c:v>162.4999999999998</c:v>
                </c:pt>
                <c:pt idx="391">
                  <c:v>162.91666666666646</c:v>
                </c:pt>
                <c:pt idx="392">
                  <c:v>163.33333333333312</c:v>
                </c:pt>
                <c:pt idx="393">
                  <c:v>163.74999999999977</c:v>
                </c:pt>
                <c:pt idx="394">
                  <c:v>164.16666666666643</c:v>
                </c:pt>
                <c:pt idx="395">
                  <c:v>164.58333333333309</c:v>
                </c:pt>
                <c:pt idx="396">
                  <c:v>164.99999999999974</c:v>
                </c:pt>
                <c:pt idx="397">
                  <c:v>165.4166666666664</c:v>
                </c:pt>
                <c:pt idx="398">
                  <c:v>165.83333333333306</c:v>
                </c:pt>
                <c:pt idx="399">
                  <c:v>166.24999999999972</c:v>
                </c:pt>
                <c:pt idx="400">
                  <c:v>166.66666666666637</c:v>
                </c:pt>
                <c:pt idx="401">
                  <c:v>167.08333333333303</c:v>
                </c:pt>
                <c:pt idx="402">
                  <c:v>167.49999999999969</c:v>
                </c:pt>
                <c:pt idx="403">
                  <c:v>167.91666666666634</c:v>
                </c:pt>
                <c:pt idx="404">
                  <c:v>168.333333333333</c:v>
                </c:pt>
                <c:pt idx="405">
                  <c:v>168.74999999999966</c:v>
                </c:pt>
                <c:pt idx="406">
                  <c:v>169.16666666666632</c:v>
                </c:pt>
                <c:pt idx="407">
                  <c:v>169.58333333333297</c:v>
                </c:pt>
                <c:pt idx="408">
                  <c:v>169.99999999999963</c:v>
                </c:pt>
                <c:pt idx="409">
                  <c:v>170.41666666666629</c:v>
                </c:pt>
                <c:pt idx="410">
                  <c:v>170.83333333333294</c:v>
                </c:pt>
                <c:pt idx="411">
                  <c:v>171.2499999999996</c:v>
                </c:pt>
                <c:pt idx="412">
                  <c:v>171.66666666666626</c:v>
                </c:pt>
                <c:pt idx="413">
                  <c:v>172.08333333333292</c:v>
                </c:pt>
                <c:pt idx="414">
                  <c:v>172.49999999999957</c:v>
                </c:pt>
                <c:pt idx="415">
                  <c:v>172.91666666666623</c:v>
                </c:pt>
                <c:pt idx="416">
                  <c:v>173.33333333333289</c:v>
                </c:pt>
                <c:pt idx="417">
                  <c:v>173.74999999999955</c:v>
                </c:pt>
                <c:pt idx="418">
                  <c:v>174.1666666666662</c:v>
                </c:pt>
                <c:pt idx="419">
                  <c:v>174.58333333333286</c:v>
                </c:pt>
                <c:pt idx="420">
                  <c:v>174.99999999999952</c:v>
                </c:pt>
                <c:pt idx="421">
                  <c:v>175.41666666666617</c:v>
                </c:pt>
                <c:pt idx="422">
                  <c:v>175.83333333333283</c:v>
                </c:pt>
                <c:pt idx="423">
                  <c:v>176.24999999999949</c:v>
                </c:pt>
                <c:pt idx="424">
                  <c:v>176.66666666666615</c:v>
                </c:pt>
                <c:pt idx="425">
                  <c:v>177.0833333333328</c:v>
                </c:pt>
                <c:pt idx="426">
                  <c:v>177.49999999999946</c:v>
                </c:pt>
                <c:pt idx="427">
                  <c:v>177.91666666666612</c:v>
                </c:pt>
                <c:pt idx="428">
                  <c:v>178.33333333333277</c:v>
                </c:pt>
                <c:pt idx="429">
                  <c:v>178.74999999999943</c:v>
                </c:pt>
                <c:pt idx="430">
                  <c:v>179.16666666666609</c:v>
                </c:pt>
                <c:pt idx="431">
                  <c:v>179.58333333333275</c:v>
                </c:pt>
                <c:pt idx="432">
                  <c:v>179.9999999999994</c:v>
                </c:pt>
                <c:pt idx="433">
                  <c:v>180.41666666666606</c:v>
                </c:pt>
                <c:pt idx="434">
                  <c:v>180.83333333333272</c:v>
                </c:pt>
                <c:pt idx="435">
                  <c:v>181.24999999999937</c:v>
                </c:pt>
                <c:pt idx="436">
                  <c:v>181.66666666666603</c:v>
                </c:pt>
                <c:pt idx="437">
                  <c:v>182.08333333333269</c:v>
                </c:pt>
                <c:pt idx="438">
                  <c:v>182.49999999999935</c:v>
                </c:pt>
                <c:pt idx="439">
                  <c:v>182.916666666666</c:v>
                </c:pt>
                <c:pt idx="440">
                  <c:v>183.33333333333266</c:v>
                </c:pt>
                <c:pt idx="441">
                  <c:v>183.74999999999932</c:v>
                </c:pt>
                <c:pt idx="442">
                  <c:v>184.16666666666598</c:v>
                </c:pt>
                <c:pt idx="443">
                  <c:v>184.58333333333263</c:v>
                </c:pt>
                <c:pt idx="444">
                  <c:v>184.99999999999929</c:v>
                </c:pt>
                <c:pt idx="445">
                  <c:v>185.41666666666595</c:v>
                </c:pt>
                <c:pt idx="446">
                  <c:v>185.8333333333326</c:v>
                </c:pt>
                <c:pt idx="447">
                  <c:v>186.24999999999926</c:v>
                </c:pt>
                <c:pt idx="448">
                  <c:v>186.66666666666592</c:v>
                </c:pt>
                <c:pt idx="449">
                  <c:v>187.08333333333258</c:v>
                </c:pt>
                <c:pt idx="450">
                  <c:v>187.49999999999923</c:v>
                </c:pt>
                <c:pt idx="451">
                  <c:v>187.91666666666589</c:v>
                </c:pt>
                <c:pt idx="452">
                  <c:v>188.33333333333255</c:v>
                </c:pt>
                <c:pt idx="453">
                  <c:v>188.7499999999992</c:v>
                </c:pt>
                <c:pt idx="454">
                  <c:v>189.16666666666586</c:v>
                </c:pt>
                <c:pt idx="455">
                  <c:v>189.58333333333252</c:v>
                </c:pt>
                <c:pt idx="456">
                  <c:v>189.99999999999918</c:v>
                </c:pt>
                <c:pt idx="457">
                  <c:v>190.41666666666583</c:v>
                </c:pt>
                <c:pt idx="458">
                  <c:v>190.83333333333249</c:v>
                </c:pt>
                <c:pt idx="459">
                  <c:v>191.24999999999915</c:v>
                </c:pt>
                <c:pt idx="460">
                  <c:v>191.6666666666658</c:v>
                </c:pt>
                <c:pt idx="461">
                  <c:v>192.08333333333246</c:v>
                </c:pt>
                <c:pt idx="462">
                  <c:v>192.49999999999912</c:v>
                </c:pt>
                <c:pt idx="463">
                  <c:v>192.91666666666578</c:v>
                </c:pt>
                <c:pt idx="464">
                  <c:v>193.33333333333243</c:v>
                </c:pt>
                <c:pt idx="465">
                  <c:v>193.74999999999909</c:v>
                </c:pt>
                <c:pt idx="466">
                  <c:v>194.16666666666575</c:v>
                </c:pt>
                <c:pt idx="467">
                  <c:v>194.5833333333324</c:v>
                </c:pt>
                <c:pt idx="468">
                  <c:v>194.99999999999906</c:v>
                </c:pt>
                <c:pt idx="469">
                  <c:v>195.41666666666572</c:v>
                </c:pt>
                <c:pt idx="470">
                  <c:v>195.83333333333238</c:v>
                </c:pt>
                <c:pt idx="471">
                  <c:v>196.24999999999903</c:v>
                </c:pt>
                <c:pt idx="472">
                  <c:v>196.66666666666569</c:v>
                </c:pt>
                <c:pt idx="473">
                  <c:v>197.08333333333235</c:v>
                </c:pt>
                <c:pt idx="474">
                  <c:v>197.49999999999901</c:v>
                </c:pt>
                <c:pt idx="475">
                  <c:v>197.91666666666566</c:v>
                </c:pt>
                <c:pt idx="476">
                  <c:v>198.33333333333232</c:v>
                </c:pt>
                <c:pt idx="477">
                  <c:v>198.74999999999898</c:v>
                </c:pt>
                <c:pt idx="478">
                  <c:v>199.16666666666563</c:v>
                </c:pt>
                <c:pt idx="479">
                  <c:v>199.58333333333229</c:v>
                </c:pt>
                <c:pt idx="480">
                  <c:v>199.99999999999895</c:v>
                </c:pt>
                <c:pt idx="481">
                  <c:v>200.41666666666561</c:v>
                </c:pt>
                <c:pt idx="482">
                  <c:v>200.83333333333226</c:v>
                </c:pt>
                <c:pt idx="483">
                  <c:v>201.24999999999892</c:v>
                </c:pt>
                <c:pt idx="484">
                  <c:v>201.66666666666558</c:v>
                </c:pt>
                <c:pt idx="485">
                  <c:v>202.08333333333223</c:v>
                </c:pt>
                <c:pt idx="486">
                  <c:v>202.49999999999889</c:v>
                </c:pt>
                <c:pt idx="487">
                  <c:v>202.91666666666555</c:v>
                </c:pt>
                <c:pt idx="488">
                  <c:v>203.33333333333221</c:v>
                </c:pt>
                <c:pt idx="489">
                  <c:v>203.74999999999886</c:v>
                </c:pt>
                <c:pt idx="490">
                  <c:v>204.16666666666552</c:v>
                </c:pt>
                <c:pt idx="491">
                  <c:v>204.58333333333218</c:v>
                </c:pt>
                <c:pt idx="492">
                  <c:v>204.99999999999883</c:v>
                </c:pt>
                <c:pt idx="493">
                  <c:v>205.41666666666549</c:v>
                </c:pt>
                <c:pt idx="494">
                  <c:v>205.83333333333215</c:v>
                </c:pt>
                <c:pt idx="495">
                  <c:v>206.24999999999881</c:v>
                </c:pt>
                <c:pt idx="496">
                  <c:v>206.66666666666546</c:v>
                </c:pt>
                <c:pt idx="497">
                  <c:v>207.08333333333212</c:v>
                </c:pt>
                <c:pt idx="498">
                  <c:v>207.49999999999878</c:v>
                </c:pt>
                <c:pt idx="499">
                  <c:v>207.91666666666544</c:v>
                </c:pt>
                <c:pt idx="500">
                  <c:v>208.33333333333209</c:v>
                </c:pt>
                <c:pt idx="501">
                  <c:v>208.74999999999875</c:v>
                </c:pt>
                <c:pt idx="502">
                  <c:v>209.16666666666541</c:v>
                </c:pt>
                <c:pt idx="503">
                  <c:v>209.58333333333206</c:v>
                </c:pt>
                <c:pt idx="504">
                  <c:v>209.99999999999872</c:v>
                </c:pt>
                <c:pt idx="505">
                  <c:v>210.41666666666538</c:v>
                </c:pt>
                <c:pt idx="506">
                  <c:v>210.83333333333204</c:v>
                </c:pt>
                <c:pt idx="507">
                  <c:v>211.24999999999869</c:v>
                </c:pt>
                <c:pt idx="508">
                  <c:v>211.66666666666535</c:v>
                </c:pt>
                <c:pt idx="509">
                  <c:v>212.08333333333201</c:v>
                </c:pt>
                <c:pt idx="510">
                  <c:v>212.49999999999866</c:v>
                </c:pt>
                <c:pt idx="511">
                  <c:v>212.91666666666532</c:v>
                </c:pt>
                <c:pt idx="512">
                  <c:v>213.33333333333198</c:v>
                </c:pt>
                <c:pt idx="513">
                  <c:v>213.74999999999864</c:v>
                </c:pt>
                <c:pt idx="514">
                  <c:v>214.16666666666529</c:v>
                </c:pt>
                <c:pt idx="515">
                  <c:v>214.58333333333195</c:v>
                </c:pt>
                <c:pt idx="516">
                  <c:v>214.99999999999861</c:v>
                </c:pt>
                <c:pt idx="517">
                  <c:v>215.41666666666526</c:v>
                </c:pt>
                <c:pt idx="518">
                  <c:v>215.83333333333192</c:v>
                </c:pt>
                <c:pt idx="519">
                  <c:v>216.24999999999858</c:v>
                </c:pt>
                <c:pt idx="520">
                  <c:v>216.66666666666524</c:v>
                </c:pt>
                <c:pt idx="521">
                  <c:v>217.08333333333189</c:v>
                </c:pt>
                <c:pt idx="522">
                  <c:v>217.49999999999855</c:v>
                </c:pt>
                <c:pt idx="523">
                  <c:v>217.91666666666521</c:v>
                </c:pt>
                <c:pt idx="524">
                  <c:v>218.33333333333186</c:v>
                </c:pt>
                <c:pt idx="525">
                  <c:v>218.74999999999852</c:v>
                </c:pt>
                <c:pt idx="526">
                  <c:v>219.16666666666518</c:v>
                </c:pt>
                <c:pt idx="527">
                  <c:v>219.58333333333184</c:v>
                </c:pt>
                <c:pt idx="528">
                  <c:v>219.99999999999849</c:v>
                </c:pt>
                <c:pt idx="529">
                  <c:v>220.41666666666515</c:v>
                </c:pt>
                <c:pt idx="530">
                  <c:v>220.83333333333181</c:v>
                </c:pt>
                <c:pt idx="531">
                  <c:v>221.24999999999847</c:v>
                </c:pt>
                <c:pt idx="532">
                  <c:v>221.66666666666512</c:v>
                </c:pt>
                <c:pt idx="533">
                  <c:v>222.08333333333178</c:v>
                </c:pt>
                <c:pt idx="534">
                  <c:v>222.49999999999844</c:v>
                </c:pt>
                <c:pt idx="535">
                  <c:v>222.91666666666509</c:v>
                </c:pt>
                <c:pt idx="536">
                  <c:v>223.33333333333175</c:v>
                </c:pt>
                <c:pt idx="537">
                  <c:v>223.74999999999841</c:v>
                </c:pt>
                <c:pt idx="538">
                  <c:v>224.16666666666507</c:v>
                </c:pt>
                <c:pt idx="539">
                  <c:v>224.58333333333172</c:v>
                </c:pt>
                <c:pt idx="540">
                  <c:v>224.99999999999838</c:v>
                </c:pt>
                <c:pt idx="541">
                  <c:v>225.41666666666504</c:v>
                </c:pt>
                <c:pt idx="542">
                  <c:v>225.83333333333169</c:v>
                </c:pt>
                <c:pt idx="543">
                  <c:v>226.24999999999835</c:v>
                </c:pt>
                <c:pt idx="544">
                  <c:v>226.66666666666501</c:v>
                </c:pt>
                <c:pt idx="545">
                  <c:v>227.08333333333167</c:v>
                </c:pt>
                <c:pt idx="546">
                  <c:v>227.49999999999832</c:v>
                </c:pt>
                <c:pt idx="547">
                  <c:v>227.91666666666498</c:v>
                </c:pt>
                <c:pt idx="548">
                  <c:v>228.33333333333164</c:v>
                </c:pt>
                <c:pt idx="549">
                  <c:v>228.74999999999829</c:v>
                </c:pt>
                <c:pt idx="550">
                  <c:v>229.16666666666495</c:v>
                </c:pt>
                <c:pt idx="551">
                  <c:v>229.58333333333161</c:v>
                </c:pt>
                <c:pt idx="552">
                  <c:v>229.99999999999827</c:v>
                </c:pt>
                <c:pt idx="553">
                  <c:v>230.41666666666492</c:v>
                </c:pt>
                <c:pt idx="554">
                  <c:v>230.83333333333158</c:v>
                </c:pt>
                <c:pt idx="555">
                  <c:v>231.24999999999824</c:v>
                </c:pt>
                <c:pt idx="556">
                  <c:v>231.6666666666649</c:v>
                </c:pt>
                <c:pt idx="557">
                  <c:v>232.08333333333155</c:v>
                </c:pt>
                <c:pt idx="558">
                  <c:v>232.49999999999821</c:v>
                </c:pt>
                <c:pt idx="559">
                  <c:v>232.91666666666487</c:v>
                </c:pt>
                <c:pt idx="560">
                  <c:v>233.33333333333152</c:v>
                </c:pt>
                <c:pt idx="561">
                  <c:v>233.74999999999818</c:v>
                </c:pt>
                <c:pt idx="562">
                  <c:v>234.16666666666484</c:v>
                </c:pt>
                <c:pt idx="563">
                  <c:v>234.5833333333315</c:v>
                </c:pt>
                <c:pt idx="564">
                  <c:v>234.99999999999815</c:v>
                </c:pt>
                <c:pt idx="565">
                  <c:v>235.41666666666481</c:v>
                </c:pt>
                <c:pt idx="566">
                  <c:v>235.83333333333147</c:v>
                </c:pt>
                <c:pt idx="567">
                  <c:v>236.24999999999812</c:v>
                </c:pt>
                <c:pt idx="568">
                  <c:v>236.66666666666478</c:v>
                </c:pt>
                <c:pt idx="569">
                  <c:v>237.08333333333144</c:v>
                </c:pt>
                <c:pt idx="570">
                  <c:v>237.4999999999981</c:v>
                </c:pt>
                <c:pt idx="571">
                  <c:v>237.91666666666475</c:v>
                </c:pt>
                <c:pt idx="572">
                  <c:v>238.33333333333141</c:v>
                </c:pt>
                <c:pt idx="573">
                  <c:v>238.74999999999807</c:v>
                </c:pt>
                <c:pt idx="574">
                  <c:v>239.16666666666472</c:v>
                </c:pt>
                <c:pt idx="575">
                  <c:v>239.58333333333138</c:v>
                </c:pt>
                <c:pt idx="576">
                  <c:v>239.99999999999804</c:v>
                </c:pt>
                <c:pt idx="577">
                  <c:v>240.4166666666647</c:v>
                </c:pt>
                <c:pt idx="578">
                  <c:v>240.83333333333135</c:v>
                </c:pt>
                <c:pt idx="579">
                  <c:v>241.24999999999801</c:v>
                </c:pt>
                <c:pt idx="580">
                  <c:v>241.66666666666467</c:v>
                </c:pt>
                <c:pt idx="581">
                  <c:v>242.08333333333132</c:v>
                </c:pt>
                <c:pt idx="582">
                  <c:v>242.49999999999798</c:v>
                </c:pt>
                <c:pt idx="583">
                  <c:v>242.91666666666464</c:v>
                </c:pt>
                <c:pt idx="584">
                  <c:v>243.3333333333313</c:v>
                </c:pt>
                <c:pt idx="585">
                  <c:v>243.74999999999795</c:v>
                </c:pt>
                <c:pt idx="586">
                  <c:v>244.16666666666461</c:v>
                </c:pt>
                <c:pt idx="587">
                  <c:v>244.58333333333127</c:v>
                </c:pt>
                <c:pt idx="588">
                  <c:v>244.99999999999793</c:v>
                </c:pt>
                <c:pt idx="589">
                  <c:v>245.41666666666458</c:v>
                </c:pt>
                <c:pt idx="590">
                  <c:v>245.83333333333124</c:v>
                </c:pt>
                <c:pt idx="591">
                  <c:v>246.2499999999979</c:v>
                </c:pt>
                <c:pt idx="592">
                  <c:v>246.66666666666455</c:v>
                </c:pt>
                <c:pt idx="593">
                  <c:v>247.08333333333121</c:v>
                </c:pt>
                <c:pt idx="594">
                  <c:v>247.49999999999787</c:v>
                </c:pt>
                <c:pt idx="595">
                  <c:v>247.91666666666453</c:v>
                </c:pt>
                <c:pt idx="596">
                  <c:v>248.33333333333118</c:v>
                </c:pt>
                <c:pt idx="597">
                  <c:v>248.74999999999784</c:v>
                </c:pt>
                <c:pt idx="598">
                  <c:v>249.1666666666645</c:v>
                </c:pt>
                <c:pt idx="599">
                  <c:v>249.58333333333115</c:v>
                </c:pt>
                <c:pt idx="600">
                  <c:v>249.99999999999781</c:v>
                </c:pt>
                <c:pt idx="601">
                  <c:v>250.41666666666447</c:v>
                </c:pt>
                <c:pt idx="602">
                  <c:v>250.83333333333113</c:v>
                </c:pt>
                <c:pt idx="603">
                  <c:v>251.24999999999778</c:v>
                </c:pt>
                <c:pt idx="604">
                  <c:v>251.66666666666444</c:v>
                </c:pt>
                <c:pt idx="605">
                  <c:v>252.0833333333311</c:v>
                </c:pt>
                <c:pt idx="606">
                  <c:v>252.49999999999775</c:v>
                </c:pt>
                <c:pt idx="607">
                  <c:v>252.91666666666441</c:v>
                </c:pt>
                <c:pt idx="608">
                  <c:v>253.33333333333107</c:v>
                </c:pt>
                <c:pt idx="609">
                  <c:v>253.74999999999773</c:v>
                </c:pt>
                <c:pt idx="610">
                  <c:v>254.16666666666438</c:v>
                </c:pt>
                <c:pt idx="611">
                  <c:v>254.58333333333104</c:v>
                </c:pt>
                <c:pt idx="612">
                  <c:v>254.9999999999977</c:v>
                </c:pt>
                <c:pt idx="613">
                  <c:v>255.41666666666436</c:v>
                </c:pt>
                <c:pt idx="614">
                  <c:v>255.83333333333101</c:v>
                </c:pt>
                <c:pt idx="615">
                  <c:v>256.24999999999767</c:v>
                </c:pt>
                <c:pt idx="616">
                  <c:v>256.66666666666436</c:v>
                </c:pt>
                <c:pt idx="617">
                  <c:v>257.08333333333104</c:v>
                </c:pt>
                <c:pt idx="618">
                  <c:v>257.49999999999773</c:v>
                </c:pt>
                <c:pt idx="619">
                  <c:v>257.91666666666441</c:v>
                </c:pt>
                <c:pt idx="620">
                  <c:v>258.3333333333311</c:v>
                </c:pt>
                <c:pt idx="621">
                  <c:v>258.74999999999778</c:v>
                </c:pt>
                <c:pt idx="622">
                  <c:v>259.16666666666447</c:v>
                </c:pt>
                <c:pt idx="623">
                  <c:v>259.58333333333115</c:v>
                </c:pt>
                <c:pt idx="624">
                  <c:v>259.99999999999784</c:v>
                </c:pt>
                <c:pt idx="625">
                  <c:v>260.41666666666453</c:v>
                </c:pt>
                <c:pt idx="626">
                  <c:v>260.83333333333121</c:v>
                </c:pt>
                <c:pt idx="627">
                  <c:v>261.2499999999979</c:v>
                </c:pt>
                <c:pt idx="628">
                  <c:v>261.66666666666458</c:v>
                </c:pt>
                <c:pt idx="629">
                  <c:v>262.08333333333127</c:v>
                </c:pt>
                <c:pt idx="630">
                  <c:v>262.49999999999795</c:v>
                </c:pt>
                <c:pt idx="631">
                  <c:v>262.91666666666464</c:v>
                </c:pt>
                <c:pt idx="632">
                  <c:v>263.33333333333132</c:v>
                </c:pt>
                <c:pt idx="633">
                  <c:v>263.74999999999801</c:v>
                </c:pt>
                <c:pt idx="634">
                  <c:v>264.1666666666647</c:v>
                </c:pt>
                <c:pt idx="635">
                  <c:v>264.58333333333138</c:v>
                </c:pt>
                <c:pt idx="636">
                  <c:v>264.99999999999807</c:v>
                </c:pt>
                <c:pt idx="637">
                  <c:v>265.41666666666475</c:v>
                </c:pt>
                <c:pt idx="638">
                  <c:v>265.83333333333144</c:v>
                </c:pt>
                <c:pt idx="639">
                  <c:v>266.24999999999812</c:v>
                </c:pt>
                <c:pt idx="640">
                  <c:v>266.66666666666481</c:v>
                </c:pt>
                <c:pt idx="641">
                  <c:v>267.0833333333315</c:v>
                </c:pt>
                <c:pt idx="642">
                  <c:v>267.49999999999818</c:v>
                </c:pt>
                <c:pt idx="643">
                  <c:v>267.91666666666487</c:v>
                </c:pt>
                <c:pt idx="644">
                  <c:v>268.33333333333155</c:v>
                </c:pt>
                <c:pt idx="645">
                  <c:v>268.74999999999824</c:v>
                </c:pt>
                <c:pt idx="646">
                  <c:v>269.16666666666492</c:v>
                </c:pt>
                <c:pt idx="647">
                  <c:v>269.58333333333161</c:v>
                </c:pt>
                <c:pt idx="648">
                  <c:v>269.99999999999829</c:v>
                </c:pt>
                <c:pt idx="649">
                  <c:v>270.41666666666498</c:v>
                </c:pt>
                <c:pt idx="650">
                  <c:v>270.83333333333167</c:v>
                </c:pt>
                <c:pt idx="651">
                  <c:v>271.24999999999835</c:v>
                </c:pt>
                <c:pt idx="652">
                  <c:v>271.66666666666504</c:v>
                </c:pt>
                <c:pt idx="653">
                  <c:v>272.08333333333172</c:v>
                </c:pt>
                <c:pt idx="654">
                  <c:v>272.49999999999841</c:v>
                </c:pt>
                <c:pt idx="655">
                  <c:v>272.91666666666509</c:v>
                </c:pt>
                <c:pt idx="656">
                  <c:v>273.33333333333178</c:v>
                </c:pt>
                <c:pt idx="657">
                  <c:v>273.74999999999847</c:v>
                </c:pt>
                <c:pt idx="658">
                  <c:v>274.16666666666515</c:v>
                </c:pt>
                <c:pt idx="659">
                  <c:v>274.58333333333184</c:v>
                </c:pt>
                <c:pt idx="660">
                  <c:v>274.99999999999852</c:v>
                </c:pt>
                <c:pt idx="661">
                  <c:v>275.41666666666521</c:v>
                </c:pt>
                <c:pt idx="662">
                  <c:v>275.83333333333189</c:v>
                </c:pt>
                <c:pt idx="663">
                  <c:v>276.24999999999858</c:v>
                </c:pt>
                <c:pt idx="664">
                  <c:v>276.66666666666526</c:v>
                </c:pt>
                <c:pt idx="665">
                  <c:v>277.08333333333195</c:v>
                </c:pt>
                <c:pt idx="666">
                  <c:v>277.49999999999864</c:v>
                </c:pt>
                <c:pt idx="667">
                  <c:v>277.91666666666532</c:v>
                </c:pt>
                <c:pt idx="668">
                  <c:v>278.33333333333201</c:v>
                </c:pt>
                <c:pt idx="669">
                  <c:v>278.74999999999869</c:v>
                </c:pt>
                <c:pt idx="670">
                  <c:v>279.16666666666538</c:v>
                </c:pt>
                <c:pt idx="671">
                  <c:v>279.58333333333206</c:v>
                </c:pt>
                <c:pt idx="672">
                  <c:v>279.99999999999875</c:v>
                </c:pt>
                <c:pt idx="673">
                  <c:v>280.41666666666544</c:v>
                </c:pt>
                <c:pt idx="674">
                  <c:v>280.83333333333212</c:v>
                </c:pt>
                <c:pt idx="675">
                  <c:v>281.24999999999881</c:v>
                </c:pt>
                <c:pt idx="676">
                  <c:v>281.66666666666549</c:v>
                </c:pt>
                <c:pt idx="677">
                  <c:v>282.08333333333218</c:v>
                </c:pt>
                <c:pt idx="678">
                  <c:v>282.49999999999886</c:v>
                </c:pt>
                <c:pt idx="679">
                  <c:v>282.91666666666555</c:v>
                </c:pt>
                <c:pt idx="680">
                  <c:v>283.33333333333223</c:v>
                </c:pt>
                <c:pt idx="681">
                  <c:v>283.74999999999892</c:v>
                </c:pt>
                <c:pt idx="682">
                  <c:v>284.16666666666561</c:v>
                </c:pt>
                <c:pt idx="683">
                  <c:v>284.58333333333229</c:v>
                </c:pt>
                <c:pt idx="684">
                  <c:v>284.99999999999898</c:v>
                </c:pt>
                <c:pt idx="685">
                  <c:v>285.41666666666566</c:v>
                </c:pt>
                <c:pt idx="686">
                  <c:v>285.83333333333235</c:v>
                </c:pt>
                <c:pt idx="687">
                  <c:v>286.24999999999903</c:v>
                </c:pt>
                <c:pt idx="688">
                  <c:v>286.66666666666572</c:v>
                </c:pt>
                <c:pt idx="689">
                  <c:v>287.0833333333324</c:v>
                </c:pt>
                <c:pt idx="690">
                  <c:v>287.49999999999909</c:v>
                </c:pt>
                <c:pt idx="691">
                  <c:v>287.91666666666578</c:v>
                </c:pt>
                <c:pt idx="692">
                  <c:v>288.33333333333246</c:v>
                </c:pt>
                <c:pt idx="693">
                  <c:v>288.74999999999915</c:v>
                </c:pt>
                <c:pt idx="694">
                  <c:v>289.16666666666583</c:v>
                </c:pt>
                <c:pt idx="695">
                  <c:v>289.58333333333252</c:v>
                </c:pt>
                <c:pt idx="696">
                  <c:v>289.9999999999992</c:v>
                </c:pt>
                <c:pt idx="697">
                  <c:v>290.41666666666589</c:v>
                </c:pt>
                <c:pt idx="698">
                  <c:v>290.83333333333258</c:v>
                </c:pt>
                <c:pt idx="699">
                  <c:v>291.24999999999926</c:v>
                </c:pt>
                <c:pt idx="700">
                  <c:v>291.66666666666595</c:v>
                </c:pt>
                <c:pt idx="701">
                  <c:v>292.08333333333263</c:v>
                </c:pt>
                <c:pt idx="702">
                  <c:v>292.49999999999932</c:v>
                </c:pt>
                <c:pt idx="703">
                  <c:v>292.916666666666</c:v>
                </c:pt>
                <c:pt idx="704">
                  <c:v>293.33333333333269</c:v>
                </c:pt>
                <c:pt idx="705">
                  <c:v>293.74999999999937</c:v>
                </c:pt>
                <c:pt idx="706">
                  <c:v>294.16666666666606</c:v>
                </c:pt>
                <c:pt idx="707">
                  <c:v>294.58333333333275</c:v>
                </c:pt>
                <c:pt idx="708">
                  <c:v>294.99999999999943</c:v>
                </c:pt>
                <c:pt idx="709">
                  <c:v>295.41666666666612</c:v>
                </c:pt>
                <c:pt idx="710">
                  <c:v>295.8333333333328</c:v>
                </c:pt>
                <c:pt idx="711">
                  <c:v>296.24999999999949</c:v>
                </c:pt>
                <c:pt idx="712">
                  <c:v>296.66666666666617</c:v>
                </c:pt>
                <c:pt idx="713">
                  <c:v>297.08333333333286</c:v>
                </c:pt>
                <c:pt idx="714">
                  <c:v>297.49999999999955</c:v>
                </c:pt>
                <c:pt idx="715">
                  <c:v>297.91666666666623</c:v>
                </c:pt>
                <c:pt idx="716">
                  <c:v>298.33333333333292</c:v>
                </c:pt>
                <c:pt idx="717">
                  <c:v>298.7499999999996</c:v>
                </c:pt>
                <c:pt idx="718">
                  <c:v>299.16666666666629</c:v>
                </c:pt>
                <c:pt idx="719">
                  <c:v>299.58333333333297</c:v>
                </c:pt>
                <c:pt idx="720">
                  <c:v>299.99999999999966</c:v>
                </c:pt>
                <c:pt idx="721">
                  <c:v>300.41666666666634</c:v>
                </c:pt>
                <c:pt idx="722">
                  <c:v>300.83333333333303</c:v>
                </c:pt>
                <c:pt idx="723">
                  <c:v>301.24999999999972</c:v>
                </c:pt>
                <c:pt idx="724">
                  <c:v>301.6666666666664</c:v>
                </c:pt>
                <c:pt idx="725">
                  <c:v>302.08333333333309</c:v>
                </c:pt>
                <c:pt idx="726">
                  <c:v>302.49999999999977</c:v>
                </c:pt>
                <c:pt idx="727">
                  <c:v>302.91666666666646</c:v>
                </c:pt>
                <c:pt idx="728">
                  <c:v>303.33333333333314</c:v>
                </c:pt>
                <c:pt idx="729">
                  <c:v>303.74999999999983</c:v>
                </c:pt>
                <c:pt idx="730">
                  <c:v>304.16666666666652</c:v>
                </c:pt>
                <c:pt idx="731">
                  <c:v>304.5833333333332</c:v>
                </c:pt>
                <c:pt idx="732">
                  <c:v>304.99999999999989</c:v>
                </c:pt>
                <c:pt idx="733">
                  <c:v>305.41666666666657</c:v>
                </c:pt>
                <c:pt idx="734">
                  <c:v>305.83333333333326</c:v>
                </c:pt>
                <c:pt idx="735">
                  <c:v>306.24999999999994</c:v>
                </c:pt>
                <c:pt idx="736">
                  <c:v>306.66666666666663</c:v>
                </c:pt>
                <c:pt idx="737">
                  <c:v>307.08333333333331</c:v>
                </c:pt>
                <c:pt idx="738">
                  <c:v>307.5</c:v>
                </c:pt>
                <c:pt idx="739">
                  <c:v>307.91666666666669</c:v>
                </c:pt>
                <c:pt idx="740">
                  <c:v>308.33333333333337</c:v>
                </c:pt>
                <c:pt idx="741">
                  <c:v>308.75000000000006</c:v>
                </c:pt>
                <c:pt idx="742">
                  <c:v>309.16666666666674</c:v>
                </c:pt>
                <c:pt idx="743">
                  <c:v>309.58333333333343</c:v>
                </c:pt>
                <c:pt idx="744">
                  <c:v>310.00000000000011</c:v>
                </c:pt>
                <c:pt idx="745">
                  <c:v>310.4166666666668</c:v>
                </c:pt>
                <c:pt idx="746">
                  <c:v>310.83333333333348</c:v>
                </c:pt>
                <c:pt idx="747">
                  <c:v>311.25000000000017</c:v>
                </c:pt>
                <c:pt idx="748">
                  <c:v>311.66666666666686</c:v>
                </c:pt>
                <c:pt idx="749">
                  <c:v>312.08333333333354</c:v>
                </c:pt>
                <c:pt idx="750">
                  <c:v>312.50000000000023</c:v>
                </c:pt>
                <c:pt idx="751">
                  <c:v>312.91666666666691</c:v>
                </c:pt>
                <c:pt idx="752">
                  <c:v>313.3333333333336</c:v>
                </c:pt>
                <c:pt idx="753">
                  <c:v>313.75000000000028</c:v>
                </c:pt>
                <c:pt idx="754">
                  <c:v>314.16666666666697</c:v>
                </c:pt>
                <c:pt idx="755">
                  <c:v>314.58333333333366</c:v>
                </c:pt>
                <c:pt idx="756">
                  <c:v>315.00000000000034</c:v>
                </c:pt>
                <c:pt idx="757">
                  <c:v>315.41666666666703</c:v>
                </c:pt>
                <c:pt idx="758">
                  <c:v>315.83333333333371</c:v>
                </c:pt>
                <c:pt idx="759">
                  <c:v>316.2500000000004</c:v>
                </c:pt>
                <c:pt idx="760">
                  <c:v>316.66666666666708</c:v>
                </c:pt>
                <c:pt idx="761">
                  <c:v>317.08333333333377</c:v>
                </c:pt>
                <c:pt idx="762">
                  <c:v>317.50000000000045</c:v>
                </c:pt>
                <c:pt idx="763">
                  <c:v>317.91666666666714</c:v>
                </c:pt>
                <c:pt idx="764">
                  <c:v>318.33333333333383</c:v>
                </c:pt>
                <c:pt idx="765">
                  <c:v>318.75000000000051</c:v>
                </c:pt>
                <c:pt idx="766">
                  <c:v>319.1666666666672</c:v>
                </c:pt>
                <c:pt idx="767">
                  <c:v>319.58333333333388</c:v>
                </c:pt>
                <c:pt idx="768">
                  <c:v>320.00000000000057</c:v>
                </c:pt>
                <c:pt idx="769">
                  <c:v>320.41666666666725</c:v>
                </c:pt>
                <c:pt idx="770">
                  <c:v>320.83333333333394</c:v>
                </c:pt>
                <c:pt idx="771">
                  <c:v>321.25000000000063</c:v>
                </c:pt>
                <c:pt idx="772">
                  <c:v>321.66666666666731</c:v>
                </c:pt>
                <c:pt idx="773">
                  <c:v>322.083333333334</c:v>
                </c:pt>
                <c:pt idx="774">
                  <c:v>322.50000000000068</c:v>
                </c:pt>
                <c:pt idx="775">
                  <c:v>322.91666666666737</c:v>
                </c:pt>
                <c:pt idx="776">
                  <c:v>323.33333333333405</c:v>
                </c:pt>
                <c:pt idx="777">
                  <c:v>323.75000000000074</c:v>
                </c:pt>
                <c:pt idx="778">
                  <c:v>324.16666666666742</c:v>
                </c:pt>
                <c:pt idx="779">
                  <c:v>324.58333333333411</c:v>
                </c:pt>
                <c:pt idx="780">
                  <c:v>325.0000000000008</c:v>
                </c:pt>
                <c:pt idx="781">
                  <c:v>325.41666666666748</c:v>
                </c:pt>
                <c:pt idx="782">
                  <c:v>325.83333333333417</c:v>
                </c:pt>
                <c:pt idx="783">
                  <c:v>326.25000000000085</c:v>
                </c:pt>
                <c:pt idx="784">
                  <c:v>326.66666666666754</c:v>
                </c:pt>
                <c:pt idx="785">
                  <c:v>327.08333333333422</c:v>
                </c:pt>
                <c:pt idx="786">
                  <c:v>327.50000000000091</c:v>
                </c:pt>
                <c:pt idx="787">
                  <c:v>327.9166666666676</c:v>
                </c:pt>
                <c:pt idx="788">
                  <c:v>328.33333333333428</c:v>
                </c:pt>
                <c:pt idx="789">
                  <c:v>328.75000000000097</c:v>
                </c:pt>
                <c:pt idx="790">
                  <c:v>329.16666666666765</c:v>
                </c:pt>
                <c:pt idx="791">
                  <c:v>329.58333333333434</c:v>
                </c:pt>
                <c:pt idx="792">
                  <c:v>330.00000000000102</c:v>
                </c:pt>
                <c:pt idx="793">
                  <c:v>330.41666666666771</c:v>
                </c:pt>
                <c:pt idx="794">
                  <c:v>330.83333333333439</c:v>
                </c:pt>
                <c:pt idx="795">
                  <c:v>331.25000000000108</c:v>
                </c:pt>
                <c:pt idx="796">
                  <c:v>331.66666666666777</c:v>
                </c:pt>
                <c:pt idx="797">
                  <c:v>332.08333333333445</c:v>
                </c:pt>
                <c:pt idx="798">
                  <c:v>332.50000000000114</c:v>
                </c:pt>
                <c:pt idx="799">
                  <c:v>332.91666666666782</c:v>
                </c:pt>
                <c:pt idx="800">
                  <c:v>333.33333333333451</c:v>
                </c:pt>
                <c:pt idx="801">
                  <c:v>333.75000000000119</c:v>
                </c:pt>
                <c:pt idx="802">
                  <c:v>334.16666666666788</c:v>
                </c:pt>
                <c:pt idx="803">
                  <c:v>334.58333333333456</c:v>
                </c:pt>
                <c:pt idx="804">
                  <c:v>335.00000000000125</c:v>
                </c:pt>
                <c:pt idx="805">
                  <c:v>335.41666666666794</c:v>
                </c:pt>
                <c:pt idx="806">
                  <c:v>335.83333333333462</c:v>
                </c:pt>
                <c:pt idx="807">
                  <c:v>336.25000000000131</c:v>
                </c:pt>
                <c:pt idx="808">
                  <c:v>336.66666666666799</c:v>
                </c:pt>
                <c:pt idx="809">
                  <c:v>337.08333333333468</c:v>
                </c:pt>
                <c:pt idx="810">
                  <c:v>337.50000000000136</c:v>
                </c:pt>
                <c:pt idx="811">
                  <c:v>337.91666666666805</c:v>
                </c:pt>
                <c:pt idx="812">
                  <c:v>338.33333333333474</c:v>
                </c:pt>
                <c:pt idx="813">
                  <c:v>338.75000000000142</c:v>
                </c:pt>
                <c:pt idx="814">
                  <c:v>339.16666666666811</c:v>
                </c:pt>
                <c:pt idx="815">
                  <c:v>339.58333333333479</c:v>
                </c:pt>
                <c:pt idx="816">
                  <c:v>340.00000000000148</c:v>
                </c:pt>
                <c:pt idx="817">
                  <c:v>340.41666666666816</c:v>
                </c:pt>
                <c:pt idx="818">
                  <c:v>340.83333333333485</c:v>
                </c:pt>
                <c:pt idx="819">
                  <c:v>341.25000000000153</c:v>
                </c:pt>
                <c:pt idx="820">
                  <c:v>341.66666666666822</c:v>
                </c:pt>
                <c:pt idx="821">
                  <c:v>342.08333333333491</c:v>
                </c:pt>
                <c:pt idx="822">
                  <c:v>342.50000000000159</c:v>
                </c:pt>
                <c:pt idx="823">
                  <c:v>342.91666666666828</c:v>
                </c:pt>
                <c:pt idx="824">
                  <c:v>343.33333333333496</c:v>
                </c:pt>
                <c:pt idx="825">
                  <c:v>343.75000000000165</c:v>
                </c:pt>
                <c:pt idx="826">
                  <c:v>344.16666666666833</c:v>
                </c:pt>
                <c:pt idx="827">
                  <c:v>344.58333333333502</c:v>
                </c:pt>
                <c:pt idx="828">
                  <c:v>345.00000000000171</c:v>
                </c:pt>
                <c:pt idx="829">
                  <c:v>345.41666666666839</c:v>
                </c:pt>
                <c:pt idx="830">
                  <c:v>345.83333333333508</c:v>
                </c:pt>
                <c:pt idx="831">
                  <c:v>346.25000000000176</c:v>
                </c:pt>
                <c:pt idx="832">
                  <c:v>346.66666666666845</c:v>
                </c:pt>
                <c:pt idx="833">
                  <c:v>347.08333333333513</c:v>
                </c:pt>
                <c:pt idx="834">
                  <c:v>347.50000000000182</c:v>
                </c:pt>
                <c:pt idx="835">
                  <c:v>347.9166666666685</c:v>
                </c:pt>
                <c:pt idx="836">
                  <c:v>348.33333333333519</c:v>
                </c:pt>
                <c:pt idx="837">
                  <c:v>348.75000000000188</c:v>
                </c:pt>
                <c:pt idx="838">
                  <c:v>349.16666666666856</c:v>
                </c:pt>
                <c:pt idx="839">
                  <c:v>349.58333333333525</c:v>
                </c:pt>
                <c:pt idx="840">
                  <c:v>350.00000000000193</c:v>
                </c:pt>
                <c:pt idx="841">
                  <c:v>350.41666666666862</c:v>
                </c:pt>
                <c:pt idx="842">
                  <c:v>350.8333333333353</c:v>
                </c:pt>
                <c:pt idx="843">
                  <c:v>351.25000000000199</c:v>
                </c:pt>
                <c:pt idx="844">
                  <c:v>351.66666666666868</c:v>
                </c:pt>
                <c:pt idx="845">
                  <c:v>352.08333333333536</c:v>
                </c:pt>
                <c:pt idx="846">
                  <c:v>352.50000000000205</c:v>
                </c:pt>
                <c:pt idx="847">
                  <c:v>352.91666666666873</c:v>
                </c:pt>
                <c:pt idx="848">
                  <c:v>353.33333333333542</c:v>
                </c:pt>
                <c:pt idx="849">
                  <c:v>353.7500000000021</c:v>
                </c:pt>
                <c:pt idx="850">
                  <c:v>354.16666666666879</c:v>
                </c:pt>
                <c:pt idx="851">
                  <c:v>354.58333333333547</c:v>
                </c:pt>
                <c:pt idx="852">
                  <c:v>355.00000000000216</c:v>
                </c:pt>
                <c:pt idx="853">
                  <c:v>355.41666666666885</c:v>
                </c:pt>
                <c:pt idx="854">
                  <c:v>355.83333333333553</c:v>
                </c:pt>
                <c:pt idx="855">
                  <c:v>356.25000000000222</c:v>
                </c:pt>
                <c:pt idx="856">
                  <c:v>356.6666666666689</c:v>
                </c:pt>
                <c:pt idx="857">
                  <c:v>357.08333333333559</c:v>
                </c:pt>
                <c:pt idx="858">
                  <c:v>357.50000000000227</c:v>
                </c:pt>
                <c:pt idx="859">
                  <c:v>357.91666666666896</c:v>
                </c:pt>
                <c:pt idx="860">
                  <c:v>358.33333333333564</c:v>
                </c:pt>
                <c:pt idx="861">
                  <c:v>358.75000000000233</c:v>
                </c:pt>
                <c:pt idx="862">
                  <c:v>359.16666666666902</c:v>
                </c:pt>
                <c:pt idx="863">
                  <c:v>359.5833333333357</c:v>
                </c:pt>
                <c:pt idx="864">
                  <c:v>360.00000000000239</c:v>
                </c:pt>
                <c:pt idx="865">
                  <c:v>360.41666666666907</c:v>
                </c:pt>
                <c:pt idx="866">
                  <c:v>360.83333333333576</c:v>
                </c:pt>
                <c:pt idx="867">
                  <c:v>361.25000000000244</c:v>
                </c:pt>
                <c:pt idx="868">
                  <c:v>361.66666666666913</c:v>
                </c:pt>
                <c:pt idx="869">
                  <c:v>362.08333333333582</c:v>
                </c:pt>
                <c:pt idx="870">
                  <c:v>362.5000000000025</c:v>
                </c:pt>
                <c:pt idx="871">
                  <c:v>362.91666666666919</c:v>
                </c:pt>
                <c:pt idx="872">
                  <c:v>363.33333333333587</c:v>
                </c:pt>
                <c:pt idx="873">
                  <c:v>363.75000000000256</c:v>
                </c:pt>
                <c:pt idx="874">
                  <c:v>364.16666666666924</c:v>
                </c:pt>
                <c:pt idx="875">
                  <c:v>364.58333333333593</c:v>
                </c:pt>
                <c:pt idx="876">
                  <c:v>365</c:v>
                </c:pt>
              </c:numCache>
            </c:numRef>
          </c:xVal>
          <c:yVal>
            <c:numRef>
              <c:f>Model!$N$3:$N$879</c:f>
              <c:numCache>
                <c:formatCode>General</c:formatCode>
                <c:ptCount val="8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8.7907342757330299E-12</c:v>
                </c:pt>
                <c:pt idx="5">
                  <c:v>4.4253096599314112E-11</c:v>
                </c:pt>
                <c:pt idx="6">
                  <c:v>1.3387439648843007E-10</c:v>
                </c:pt>
                <c:pt idx="7">
                  <c:v>3.1550953817088849E-10</c:v>
                </c:pt>
                <c:pt idx="8">
                  <c:v>6.3842198595131634E-10</c:v>
                </c:pt>
                <c:pt idx="9">
                  <c:v>1.1646473876395134E-9</c:v>
                </c:pt>
                <c:pt idx="10">
                  <c:v>1.9707322224887605E-9</c:v>
                </c:pt>
                <c:pt idx="11">
                  <c:v>3.1499111213041284E-9</c:v>
                </c:pt>
                <c:pt idx="12">
                  <c:v>4.8147999319836087E-9</c:v>
                </c:pt>
                <c:pt idx="13">
                  <c:v>7.1006976015407692E-9</c:v>
                </c:pt>
                <c:pt idx="14">
                  <c:v>1.0169609026928318E-8</c:v>
                </c:pt>
                <c:pt idx="15">
                  <c:v>1.4215123802880701E-8</c:v>
                </c:pt>
                <c:pt idx="16">
                  <c:v>1.9468312995984379E-8</c:v>
                </c:pt>
                <c:pt idx="17">
                  <c:v>2.6204838573267071E-8</c:v>
                </c:pt>
                <c:pt idx="18">
                  <c:v>3.4753508953955925E-8</c:v>
                </c:pt>
                <c:pt idx="19">
                  <c:v>4.5506560580945505E-8</c:v>
                </c:pt>
                <c:pt idx="20">
                  <c:v>5.8932000912344152E-8</c:v>
                </c:pt>
                <c:pt idx="21">
                  <c:v>7.5588414590139337E-8</c:v>
                </c:pt>
                <c:pt idx="22">
                  <c:v>9.6142713872836357E-8</c:v>
                </c:pt>
                <c:pt idx="23">
                  <c:v>1.2139140925040936E-7</c:v>
                </c:pt>
                <c:pt idx="24">
                  <c:v>1.5228608950620605E-7</c:v>
                </c:pt>
                <c:pt idx="25">
                  <c:v>1.8996393593900389E-7</c:v>
                </c:pt>
                <c:pt idx="26">
                  <c:v>2.3578425727578236E-7</c:v>
                </c:pt>
                <c:pt idx="27">
                  <c:v>2.9137222505950038E-7</c:v>
                </c:pt>
                <c:pt idx="28">
                  <c:v>3.5867121999554551E-7</c:v>
                </c:pt>
                <c:pt idx="29">
                  <c:v>4.4000547499774004E-7</c:v>
                </c:pt>
                <c:pt idx="30">
                  <c:v>5.3815502888737089E-7</c:v>
                </c:pt>
                <c:pt idx="31">
                  <c:v>6.5644539575299503E-7</c:v>
                </c:pt>
                <c:pt idx="32">
                  <c:v>7.9885482047233924E-7</c:v>
                </c:pt>
                <c:pt idx="33">
                  <c:v>9.7014254437542024E-7</c:v>
                </c:pt>
                <c:pt idx="34">
                  <c:v>1.1760021622224896E-6</c:v>
                </c:pt>
                <c:pt idx="35">
                  <c:v>1.4232449307286119E-6</c:v>
                </c:pt>
                <c:pt idx="36">
                  <c:v>1.720018810537343E-6</c:v>
                </c:pt>
                <c:pt idx="37">
                  <c:v>2.0760701112841025E-6</c:v>
                </c:pt>
                <c:pt idx="38">
                  <c:v>2.5030558893153387E-6</c:v>
                </c:pt>
                <c:pt idx="39">
                  <c:v>3.0149167482455603E-6</c:v>
                </c:pt>
                <c:pt idx="40">
                  <c:v>3.6283214440693889E-6</c:v>
                </c:pt>
                <c:pt idx="41">
                  <c:v>4.3631967297271586E-6</c:v>
                </c:pt>
                <c:pt idx="42">
                  <c:v>5.2433582180104874E-6</c:v>
                </c:pt>
                <c:pt idx="43">
                  <c:v>6.2972607208104797E-6</c:v>
                </c:pt>
                <c:pt idx="44">
                  <c:v>7.5588895514692584E-6</c:v>
                </c:pt>
                <c:pt idx="45">
                  <c:v>9.0688176527949196E-6</c:v>
                </c:pt>
                <c:pt idx="46">
                  <c:v>1.0875457105985413E-5</c:v>
                </c:pt>
                <c:pt idx="47">
                  <c:v>1.30365375130423E-5</c:v>
                </c:pt>
                <c:pt idx="48">
                  <c:v>1.5620847793273958E-5</c:v>
                </c:pt>
                <c:pt idx="49">
                  <c:v>1.8710281871735275E-5</c:v>
                </c:pt>
                <c:pt idx="50">
                  <c:v>2.2402232222506107E-5</c:v>
                </c:pt>
                <c:pt idx="51">
                  <c:v>2.6812377762262332E-5</c:v>
                </c:pt>
                <c:pt idx="52">
                  <c:v>3.2077913467140312E-5</c:v>
                </c:pt>
                <c:pt idx="53">
                  <c:v>3.8361267361222646E-5</c:v>
                </c:pt>
                <c:pt idx="54">
                  <c:v>4.585434497443257E-5</c:v>
                </c:pt>
                <c:pt idx="55">
                  <c:v>5.4783330487178416E-5</c:v>
                </c:pt>
                <c:pt idx="56">
                  <c:v>6.5414055833802419E-5</c:v>
                </c:pt>
                <c:pt idx="57">
                  <c:v>7.8057922198527532E-5</c:v>
                </c:pt>
                <c:pt idx="58">
                  <c:v>9.3078320950521116E-5</c:v>
                </c:pt>
                <c:pt idx="59">
                  <c:v>1.1089745207539119E-4</c:v>
                </c:pt>
                <c:pt idx="60">
                  <c:v>1.3200337772096212E-4</c:v>
                </c:pt>
                <c:pt idx="61">
                  <c:v>1.5695707867455721E-4</c:v>
                </c:pt>
                <c:pt idx="62">
                  <c:v>1.8639920717423175E-4</c:v>
                </c:pt>
                <c:pt idx="63">
                  <c:v>2.210561582888895E-4</c:v>
                </c:pt>
                <c:pt idx="64">
                  <c:v>2.6174502499971949E-4</c:v>
                </c:pt>
                <c:pt idx="65">
                  <c:v>3.0937697173077933E-4</c:v>
                </c:pt>
                <c:pt idx="66">
                  <c:v>3.6495856965308048E-4</c:v>
                </c:pt>
                <c:pt idx="67">
                  <c:v>4.2959069333879505E-4</c:v>
                </c:pt>
                <c:pt idx="68">
                  <c:v>5.0446468424651995E-4</c:v>
                </c:pt>
                <c:pt idx="69">
                  <c:v>5.9085563519306952E-4</c:v>
                </c:pt>
                <c:pt idx="70">
                  <c:v>6.9011282575474778E-4</c:v>
                </c:pt>
                <c:pt idx="71">
                  <c:v>8.0364751972092125E-4</c:v>
                </c:pt>
                <c:pt idx="72">
                  <c:v>9.329184992023776E-4</c:v>
                </c:pt>
                <c:pt idx="73">
                  <c:v>1.0794158364288895E-3</c:v>
                </c:pt>
                <c:pt idx="74">
                  <c:v>1.2446434818563946E-3</c:v>
                </c:pt>
                <c:pt idx="75">
                  <c:v>1.4301012730910396E-3</c:v>
                </c:pt>
                <c:pt idx="76">
                  <c:v>1.6372669483715103E-3</c:v>
                </c:pt>
                <c:pt idx="77">
                  <c:v>1.86757869123668E-3</c:v>
                </c:pt>
                <c:pt idx="78">
                  <c:v>2.1224186520228012E-3</c:v>
                </c:pt>
                <c:pt idx="79">
                  <c:v>2.4030977990497485E-3</c:v>
                </c:pt>
                <c:pt idx="80">
                  <c:v>2.7108423577769224E-3</c:v>
                </c:pt>
                <c:pt idx="81">
                  <c:v>3.2057577057070016E-3</c:v>
                </c:pt>
                <c:pt idx="82">
                  <c:v>4.6026560819963152E-3</c:v>
                </c:pt>
                <c:pt idx="83">
                  <c:v>6.6152399796020091E-3</c:v>
                </c:pt>
                <c:pt idx="84">
                  <c:v>9.0743874787893326E-3</c:v>
                </c:pt>
                <c:pt idx="85">
                  <c:v>1.18789351134992E-2</c:v>
                </c:pt>
                <c:pt idx="86">
                  <c:v>1.4967013404709619E-2</c:v>
                </c:pt>
                <c:pt idx="87">
                  <c:v>1.8299370760009859E-2</c:v>
                </c:pt>
                <c:pt idx="88">
                  <c:v>2.1849689207494024E-2</c:v>
                </c:pt>
                <c:pt idx="89">
                  <c:v>2.559897681390565E-2</c:v>
                </c:pt>
                <c:pt idx="90">
                  <c:v>2.9532335927696374E-2</c:v>
                </c:pt>
                <c:pt idx="91">
                  <c:v>3.3637114846538724E-2</c:v>
                </c:pt>
                <c:pt idx="92">
                  <c:v>3.7901863874206299E-2</c:v>
                </c:pt>
                <c:pt idx="93">
                  <c:v>4.2315757938128244E-2</c:v>
                </c:pt>
                <c:pt idx="94">
                  <c:v>4.686828870170591E-2</c:v>
                </c:pt>
                <c:pt idx="95">
                  <c:v>5.1549111261781869E-2</c:v>
                </c:pt>
                <c:pt idx="96">
                  <c:v>5.6347978479203635E-2</c:v>
                </c:pt>
                <c:pt idx="97">
                  <c:v>6.1254723989377285E-2</c:v>
                </c:pt>
                <c:pt idx="98">
                  <c:v>6.6259271288733004E-2</c:v>
                </c:pt>
                <c:pt idx="99">
                  <c:v>7.1351655840426784E-2</c:v>
                </c:pt>
                <c:pt idx="100">
                  <c:v>7.6522052717839226E-2</c:v>
                </c:pt>
                <c:pt idx="101">
                  <c:v>8.1760805559057126E-2</c:v>
                </c:pt>
                <c:pt idx="102">
                  <c:v>8.7058454503775612E-2</c:v>
                </c:pt>
                <c:pt idx="103">
                  <c:v>9.2405761889076399E-2</c:v>
                </c:pt>
                <c:pt idx="104">
                  <c:v>9.7793735121347286E-2</c:v>
                </c:pt>
                <c:pt idx="105">
                  <c:v>0.10321364651056197</c:v>
                </c:pt>
                <c:pt idx="106">
                  <c:v>0.10865705006277156</c:v>
                </c:pt>
                <c:pt idx="107">
                  <c:v>0.11411579534287591</c:v>
                </c:pt>
                <c:pt idx="108">
                  <c:v>0.11958203858118965</c:v>
                </c:pt>
                <c:pt idx="109">
                  <c:v>0.12504825122669375</c:v>
                </c:pt>
                <c:pt idx="110">
                  <c:v>0.1305072261605317</c:v>
                </c:pt>
                <c:pt idx="111">
                  <c:v>0.13595208178315166</c:v>
                </c:pt>
                <c:pt idx="112">
                  <c:v>0.14137626418218094</c:v>
                </c:pt>
                <c:pt idx="113">
                  <c:v>0.14677354757841798</c:v>
                </c:pt>
                <c:pt idx="114">
                  <c:v>0.15213803323588901</c:v>
                </c:pt>
                <c:pt idx="115">
                  <c:v>0.15746414700973077</c:v>
                </c:pt>
                <c:pt idx="116">
                  <c:v>0.16274663569331424</c:v>
                </c:pt>
                <c:pt idx="117">
                  <c:v>0.16798056231386949</c:v>
                </c:pt>
                <c:pt idx="118">
                  <c:v>0.17316130051411563</c:v>
                </c:pt>
                <c:pt idx="119">
                  <c:v>0.17828452814615914</c:v>
                </c:pt>
                <c:pt idx="120">
                  <c:v>0.18334622019326377</c:v>
                </c:pt>
                <c:pt idx="121">
                  <c:v>0.18834264112504401</c:v>
                </c:pt>
                <c:pt idx="122">
                  <c:v>0.19327033678219963</c:v>
                </c:pt>
                <c:pt idx="123">
                  <c:v>0.19812612587808576</c:v>
                </c:pt>
                <c:pt idx="124">
                  <c:v>0.20290709119618486</c:v>
                </c:pt>
                <c:pt idx="125">
                  <c:v>0.20761057055489474</c:v>
                </c:pt>
                <c:pt idx="126">
                  <c:v>0.21223414760394574</c:v>
                </c:pt>
                <c:pt idx="127">
                  <c:v>0.21677564251018416</c:v>
                </c:pt>
                <c:pt idx="128">
                  <c:v>0.22123310258438161</c:v>
                </c:pt>
                <c:pt idx="129">
                  <c:v>0.22560479289512272</c:v>
                </c:pt>
                <c:pt idx="130">
                  <c:v>0.22988918691066024</c:v>
                </c:pt>
                <c:pt idx="131">
                  <c:v>0.2340849572048794</c:v>
                </c:pt>
                <c:pt idx="132">
                  <c:v>0.23819096625915692</c:v>
                </c:pt>
                <c:pt idx="133">
                  <c:v>0.24220625738790802</c:v>
                </c:pt>
                <c:pt idx="134">
                  <c:v>0.24613004581196421</c:v>
                </c:pt>
                <c:pt idx="135">
                  <c:v>0.24996170990059144</c:v>
                </c:pt>
                <c:pt idx="136">
                  <c:v>0.25370078259991985</c:v>
                </c:pt>
                <c:pt idx="137">
                  <c:v>0.25734694306279365</c:v>
                </c:pt>
                <c:pt idx="138">
                  <c:v>0.26090000849253964</c:v>
                </c:pt>
                <c:pt idx="139">
                  <c:v>0.26435992621088122</c:v>
                </c:pt>
                <c:pt idx="140">
                  <c:v>0.26772676595816891</c:v>
                </c:pt>
                <c:pt idx="141">
                  <c:v>0.27100071243224472</c:v>
                </c:pt>
                <c:pt idx="142">
                  <c:v>0.27418205807059198</c:v>
                </c:pt>
                <c:pt idx="143">
                  <c:v>0.27727119607892425</c:v>
                </c:pt>
                <c:pt idx="144">
                  <c:v>0.28026861370803058</c:v>
                </c:pt>
                <c:pt idx="145">
                  <c:v>0.28317488577950051</c:v>
                </c:pt>
                <c:pt idx="146">
                  <c:v>0.28599066845989246</c:v>
                </c:pt>
                <c:pt idx="147">
                  <c:v>0.28871669328197164</c:v>
                </c:pt>
                <c:pt idx="148">
                  <c:v>0.29135376141081831</c:v>
                </c:pt>
                <c:pt idx="149">
                  <c:v>0.29390273815188256</c:v>
                </c:pt>
                <c:pt idx="150">
                  <c:v>0.29636454769743353</c:v>
                </c:pt>
                <c:pt idx="151">
                  <c:v>0.29874016810730469</c:v>
                </c:pt>
                <c:pt idx="152">
                  <c:v>0.3010306265193704</c:v>
                </c:pt>
                <c:pt idx="153">
                  <c:v>0.30323699458479292</c:v>
                </c:pt>
                <c:pt idx="154">
                  <c:v>0.30536038412274524</c:v>
                </c:pt>
                <c:pt idx="155">
                  <c:v>0.30740194298904178</c:v>
                </c:pt>
                <c:pt idx="156">
                  <c:v>0.30936285115288648</c:v>
                </c:pt>
                <c:pt idx="157">
                  <c:v>0.31124431697577298</c:v>
                </c:pt>
                <c:pt idx="158">
                  <c:v>0.31304757368643987</c:v>
                </c:pt>
                <c:pt idx="159">
                  <c:v>0.31477387604568974</c:v>
                </c:pt>
                <c:pt idx="160">
                  <c:v>0.31642449719482135</c:v>
                </c:pt>
                <c:pt idx="161">
                  <c:v>0.31800072568139581</c:v>
                </c:pt>
                <c:pt idx="162">
                  <c:v>0.31950386265605468</c:v>
                </c:pt>
                <c:pt idx="163">
                  <c:v>0.32093521923413165</c:v>
                </c:pt>
                <c:pt idx="164">
                  <c:v>0.32229611401584246</c:v>
                </c:pt>
                <c:pt idx="165">
                  <c:v>0.32358787075890005</c:v>
                </c:pt>
                <c:pt idx="166">
                  <c:v>0.32481181619748156</c:v>
                </c:pt>
                <c:pt idx="167">
                  <c:v>0.32596927800156605</c:v>
                </c:pt>
                <c:pt idx="168">
                  <c:v>0.32706158287076775</c:v>
                </c:pt>
                <c:pt idx="169">
                  <c:v>0.32809005475690511</c:v>
                </c:pt>
                <c:pt idx="170">
                  <c:v>0.32905601320967093</c:v>
                </c:pt>
                <c:pt idx="171">
                  <c:v>0.32996077183990097</c:v>
                </c:pt>
                <c:pt idx="172">
                  <c:v>0.33080563689507619</c:v>
                </c:pt>
                <c:pt idx="173">
                  <c:v>0.33159190594183757</c:v>
                </c:pt>
                <c:pt idx="174">
                  <c:v>0.33232086665043881</c:v>
                </c:pt>
                <c:pt idx="175">
                  <c:v>0.33299379567621179</c:v>
                </c:pt>
                <c:pt idx="176">
                  <c:v>0.33361195763327223</c:v>
                </c:pt>
                <c:pt idx="177">
                  <c:v>0.33417660415584433</c:v>
                </c:pt>
                <c:pt idx="178">
                  <c:v>0.33468897304273793</c:v>
                </c:pt>
                <c:pt idx="179">
                  <c:v>0.33515028748066394</c:v>
                </c:pt>
                <c:pt idx="180">
                  <c:v>0.33556175534222643</c:v>
                </c:pt>
                <c:pt idx="181">
                  <c:v>0.33592456855458119</c:v>
                </c:pt>
                <c:pt idx="182">
                  <c:v>0.33625504315361932</c:v>
                </c:pt>
                <c:pt idx="183">
                  <c:v>0.33658393963554717</c:v>
                </c:pt>
                <c:pt idx="184">
                  <c:v>0.33691080345350083</c:v>
                </c:pt>
                <c:pt idx="185">
                  <c:v>0.33723522223598668</c:v>
                </c:pt>
                <c:pt idx="186">
                  <c:v>0.33755682292927125</c:v>
                </c:pt>
                <c:pt idx="187">
                  <c:v>0.33787526911466559</c:v>
                </c:pt>
                <c:pt idx="188">
                  <c:v>0.3381902584903721</c:v>
                </c:pt>
                <c:pt idx="189">
                  <c:v>0.33850152050817034</c:v>
                </c:pt>
                <c:pt idx="190">
                  <c:v>0.33880881415578878</c:v>
                </c:pt>
                <c:pt idx="191">
                  <c:v>0.33911192587634825</c:v>
                </c:pt>
                <c:pt idx="192">
                  <c:v>0.33941066761676764</c:v>
                </c:pt>
                <c:pt idx="193">
                  <c:v>0.33970487499749907</c:v>
                </c:pt>
                <c:pt idx="194">
                  <c:v>0.33999440559640587</c:v>
                </c:pt>
                <c:pt idx="195">
                  <c:v>0.34027913734001902</c:v>
                </c:pt>
                <c:pt idx="196">
                  <c:v>0.34055896699580301</c:v>
                </c:pt>
                <c:pt idx="197">
                  <c:v>0.34083380875943492</c:v>
                </c:pt>
                <c:pt idx="198">
                  <c:v>0.34110359293145115</c:v>
                </c:pt>
                <c:pt idx="199">
                  <c:v>0.3413682646779469</c:v>
                </c:pt>
                <c:pt idx="200">
                  <c:v>0.34162778287032303</c:v>
                </c:pt>
                <c:pt idx="201">
                  <c:v>0.34188211899936843</c:v>
                </c:pt>
                <c:pt idx="202">
                  <c:v>0.34213125615924023</c:v>
                </c:pt>
                <c:pt idx="203">
                  <c:v>0.34237518809716422</c:v>
                </c:pt>
                <c:pt idx="204">
                  <c:v>0.34261391832492105</c:v>
                </c:pt>
                <c:pt idx="205">
                  <c:v>0.34284745928841359</c:v>
                </c:pt>
                <c:pt idx="206">
                  <c:v>0.34307583159182731</c:v>
                </c:pt>
                <c:pt idx="207">
                  <c:v>0.34329906327309867</c:v>
                </c:pt>
                <c:pt idx="208">
                  <c:v>0.34351718912759865</c:v>
                </c:pt>
                <c:pt idx="209">
                  <c:v>0.34373025007711894</c:v>
                </c:pt>
                <c:pt idx="210">
                  <c:v>0.34393829258141795</c:v>
                </c:pt>
                <c:pt idx="211">
                  <c:v>0.34414136808974483</c:v>
                </c:pt>
                <c:pt idx="212">
                  <c:v>0.3443395325299094</c:v>
                </c:pt>
                <c:pt idx="213">
                  <c:v>0.34453284583260918</c:v>
                </c:pt>
                <c:pt idx="214">
                  <c:v>0.34472137148885712</c:v>
                </c:pt>
                <c:pt idx="215">
                  <c:v>0.34490517613848132</c:v>
                </c:pt>
                <c:pt idx="216">
                  <c:v>0.34508432918778514</c:v>
                </c:pt>
                <c:pt idx="217">
                  <c:v>0.34525890245456964</c:v>
                </c:pt>
                <c:pt idx="218">
                  <c:v>0.34542896983882382</c:v>
                </c:pt>
                <c:pt idx="219">
                  <c:v>0.34559460701748945</c:v>
                </c:pt>
                <c:pt idx="220">
                  <c:v>0.34575589116179944</c:v>
                </c:pt>
                <c:pt idx="221">
                  <c:v>0.34591290067577696</c:v>
                </c:pt>
                <c:pt idx="222">
                  <c:v>0.34606571495456667</c:v>
                </c:pt>
                <c:pt idx="223">
                  <c:v>0.34621441416134624</c:v>
                </c:pt>
                <c:pt idx="224">
                  <c:v>0.34635907902164143</c:v>
                </c:pt>
                <c:pt idx="225">
                  <c:v>0.34649979063393616</c:v>
                </c:pt>
                <c:pt idx="226">
                  <c:v>0.34663663029553599</c:v>
                </c:pt>
                <c:pt idx="227">
                  <c:v>0.34676967934270375</c:v>
                </c:pt>
                <c:pt idx="228">
                  <c:v>0.34689901900414505</c:v>
                </c:pt>
                <c:pt idx="229">
                  <c:v>0.347024730266976</c:v>
                </c:pt>
                <c:pt idx="230">
                  <c:v>0.34714689375435714</c:v>
                </c:pt>
                <c:pt idx="231">
                  <c:v>0.34726558961402604</c:v>
                </c:pt>
                <c:pt idx="232">
                  <c:v>0.34738089741700684</c:v>
                </c:pt>
                <c:pt idx="233">
                  <c:v>0.34749289606581901</c:v>
                </c:pt>
                <c:pt idx="234">
                  <c:v>0.34760166371154694</c:v>
                </c:pt>
                <c:pt idx="235">
                  <c:v>0.3477072776791717</c:v>
                </c:pt>
                <c:pt idx="236">
                  <c:v>0.3478098144006016</c:v>
                </c:pt>
                <c:pt idx="237">
                  <c:v>0.34790934935487233</c:v>
                </c:pt>
                <c:pt idx="238">
                  <c:v>0.34800595701502007</c:v>
                </c:pt>
                <c:pt idx="239">
                  <c:v>0.34809971080116059</c:v>
                </c:pt>
                <c:pt idx="240">
                  <c:v>0.34819068303933604</c:v>
                </c:pt>
                <c:pt idx="241">
                  <c:v>0.34827894492571837</c:v>
                </c:pt>
                <c:pt idx="242">
                  <c:v>0.34836456649578251</c:v>
                </c:pt>
                <c:pt idx="243">
                  <c:v>0.34844761659808804</c:v>
                </c:pt>
                <c:pt idx="244">
                  <c:v>0.34852816287232813</c:v>
                </c:pt>
                <c:pt idx="245">
                  <c:v>0.34860627173132835</c:v>
                </c:pt>
                <c:pt idx="246">
                  <c:v>0.34868200834669516</c:v>
                </c:pt>
                <c:pt idx="247">
                  <c:v>0.34875543663783487</c:v>
                </c:pt>
                <c:pt idx="248">
                  <c:v>0.34882661926408004</c:v>
                </c:pt>
                <c:pt idx="249">
                  <c:v>0.34889561761967752</c:v>
                </c:pt>
                <c:pt idx="250">
                  <c:v>0.34896249183140782</c:v>
                </c:pt>
                <c:pt idx="251">
                  <c:v>0.34902730075862043</c:v>
                </c:pt>
                <c:pt idx="252">
                  <c:v>0.34909010199548296</c:v>
                </c:pt>
                <c:pt idx="253">
                  <c:v>0.34915095187525585</c:v>
                </c:pt>
                <c:pt idx="254">
                  <c:v>0.34920990547641595</c:v>
                </c:pt>
                <c:pt idx="255">
                  <c:v>0.34926701663046422</c:v>
                </c:pt>
                <c:pt idx="256">
                  <c:v>0.34932233793126344</c:v>
                </c:pt>
                <c:pt idx="257">
                  <c:v>0.34937592074576229</c:v>
                </c:pt>
                <c:pt idx="258">
                  <c:v>0.34942781522597155</c:v>
                </c:pt>
                <c:pt idx="259">
                  <c:v>0.3494780703220669</c:v>
                </c:pt>
                <c:pt idx="260">
                  <c:v>0.34952673379650251</c:v>
                </c:pt>
                <c:pt idx="261">
                  <c:v>0.34957385223902554</c:v>
                </c:pt>
                <c:pt idx="262">
                  <c:v>0.34961947108249158</c:v>
                </c:pt>
                <c:pt idx="263">
                  <c:v>0.34966363461938599</c:v>
                </c:pt>
                <c:pt idx="264">
                  <c:v>0.34970638601896414</c:v>
                </c:pt>
                <c:pt idx="265">
                  <c:v>0.34974776734492896</c:v>
                </c:pt>
                <c:pt idx="266">
                  <c:v>0.34978781957357047</c:v>
                </c:pt>
                <c:pt idx="267">
                  <c:v>0.34982658261229749</c:v>
                </c:pt>
                <c:pt idx="268">
                  <c:v>0.34986409531849627</c:v>
                </c:pt>
                <c:pt idx="269">
                  <c:v>0.34990039551865654</c:v>
                </c:pt>
                <c:pt idx="270">
                  <c:v>0.34993552002770911</c:v>
                </c:pt>
                <c:pt idx="271">
                  <c:v>0.34996950466852411</c:v>
                </c:pt>
                <c:pt idx="272">
                  <c:v>0.35000238429152225</c:v>
                </c:pt>
                <c:pt idx="273">
                  <c:v>0.35003419279435616</c:v>
                </c:pt>
                <c:pt idx="274">
                  <c:v>0.35006496314162128</c:v>
                </c:pt>
                <c:pt idx="275">
                  <c:v>0.3500947273845596</c:v>
                </c:pt>
                <c:pt idx="276">
                  <c:v>0.350123516680723</c:v>
                </c:pt>
                <c:pt idx="277">
                  <c:v>0.350151361313565</c:v>
                </c:pt>
                <c:pt idx="278">
                  <c:v>0.35017829071193274</c:v>
                </c:pt>
                <c:pt idx="279">
                  <c:v>0.35020433346943391</c:v>
                </c:pt>
                <c:pt idx="280">
                  <c:v>0.35022951736365521</c:v>
                </c:pt>
                <c:pt idx="281">
                  <c:v>0.3502538693752108</c:v>
                </c:pt>
                <c:pt idx="282">
                  <c:v>0.35027741570660259</c:v>
                </c:pt>
                <c:pt idx="283">
                  <c:v>0.35030018180087452</c:v>
                </c:pt>
                <c:pt idx="284">
                  <c:v>0.35032219236004564</c:v>
                </c:pt>
                <c:pt idx="285">
                  <c:v>0.35034347136330829</c:v>
                </c:pt>
                <c:pt idx="286">
                  <c:v>0.35036404208497951</c:v>
                </c:pt>
                <c:pt idx="287">
                  <c:v>0.35038392711219435</c:v>
                </c:pt>
                <c:pt idx="288">
                  <c:v>0.35040314836233227</c:v>
                </c:pt>
                <c:pt idx="289">
                  <c:v>0.35042172710016811</c:v>
                </c:pt>
                <c:pt idx="290">
                  <c:v>0.35043968395474079</c:v>
                </c:pt>
                <c:pt idx="291">
                  <c:v>0.35045703893593372</c:v>
                </c:pt>
                <c:pt idx="292">
                  <c:v>0.35047381145076217</c:v>
                </c:pt>
                <c:pt idx="293">
                  <c:v>0.3504900203193631</c:v>
                </c:pt>
                <c:pt idx="294">
                  <c:v>0.35050568379068503</c:v>
                </c:pt>
                <c:pt idx="295">
                  <c:v>0.35052081955787462</c:v>
                </c:pt>
                <c:pt idx="296">
                  <c:v>0.35053544477335924</c:v>
                </c:pt>
                <c:pt idx="297">
                  <c:v>0.3505495760636238</c:v>
                </c:pt>
                <c:pt idx="298">
                  <c:v>0.35056322954368158</c:v>
                </c:pt>
                <c:pt idx="299">
                  <c:v>0.35057642083123963</c:v>
                </c:pt>
                <c:pt idx="300">
                  <c:v>0.35058916506055904</c:v>
                </c:pt>
                <c:pt idx="301">
                  <c:v>0.35060147689601112</c:v>
                </c:pt>
                <c:pt idx="302">
                  <c:v>0.35061337054533154</c:v>
                </c:pt>
                <c:pt idx="303">
                  <c:v>0.35062485977257385</c:v>
                </c:pt>
                <c:pt idx="304">
                  <c:v>0.35063595791076529</c:v>
                </c:pt>
                <c:pt idx="305">
                  <c:v>0.35064667787426701</c:v>
                </c:pt>
                <c:pt idx="306">
                  <c:v>0.35065703217084199</c:v>
                </c:pt>
                <c:pt idx="307">
                  <c:v>0.35066703291343365</c:v>
                </c:pt>
                <c:pt idx="308">
                  <c:v>0.35067669183165878</c:v>
                </c:pt>
                <c:pt idx="309">
                  <c:v>0.35068602028301843</c:v>
                </c:pt>
                <c:pt idx="310">
                  <c:v>0.35069502926383023</c:v>
                </c:pt>
                <c:pt idx="311">
                  <c:v>0.35070372941988676</c:v>
                </c:pt>
                <c:pt idx="312">
                  <c:v>0.35071213105684362</c:v>
                </c:pt>
                <c:pt idx="313">
                  <c:v>0.35072024415034159</c:v>
                </c:pt>
                <c:pt idx="314">
                  <c:v>0.3507280783558675</c:v>
                </c:pt>
                <c:pt idx="315">
                  <c:v>0.35073564301835791</c:v>
                </c:pt>
                <c:pt idx="316">
                  <c:v>0.35074294718155047</c:v>
                </c:pt>
                <c:pt idx="317">
                  <c:v>0.35074999959708719</c:v>
                </c:pt>
                <c:pt idx="318">
                  <c:v>0.35075680873337473</c:v>
                </c:pt>
                <c:pt idx="319">
                  <c:v>0.35076338278420621</c:v>
                </c:pt>
                <c:pt idx="320">
                  <c:v>0.35076972967714892</c:v>
                </c:pt>
                <c:pt idx="321">
                  <c:v>0.35077585708170334</c:v>
                </c:pt>
                <c:pt idx="322">
                  <c:v>0.35078177241723746</c:v>
                </c:pt>
                <c:pt idx="323">
                  <c:v>0.35078748286070194</c:v>
                </c:pt>
                <c:pt idx="324">
                  <c:v>0.35079299535413</c:v>
                </c:pt>
                <c:pt idx="325">
                  <c:v>0.35079831661192734</c:v>
                </c:pt>
                <c:pt idx="326">
                  <c:v>0.35080345312795669</c:v>
                </c:pt>
                <c:pt idx="327">
                  <c:v>0.35080841118242123</c:v>
                </c:pt>
                <c:pt idx="328">
                  <c:v>0.35081319684855222</c:v>
                </c:pt>
                <c:pt idx="329">
                  <c:v>0.35081781599910455</c:v>
                </c:pt>
                <c:pt idx="330">
                  <c:v>0.35082227431266549</c:v>
                </c:pt>
                <c:pt idx="331">
                  <c:v>0.35082657727978084</c:v>
                </c:pt>
                <c:pt idx="332">
                  <c:v>0.35083073020890254</c:v>
                </c:pt>
                <c:pt idx="333">
                  <c:v>0.35083473823216288</c:v>
                </c:pt>
                <c:pt idx="334">
                  <c:v>0.35083860631097891</c:v>
                </c:pt>
                <c:pt idx="335">
                  <c:v>0.35084233924149166</c:v>
                </c:pt>
                <c:pt idx="336">
                  <c:v>0.3508459416598444</c:v>
                </c:pt>
                <c:pt idx="337">
                  <c:v>0.35084941804730363</c:v>
                </c:pt>
                <c:pt idx="338">
                  <c:v>0.35085277273522747</c:v>
                </c:pt>
                <c:pt idx="339">
                  <c:v>0.35085600990988497</c:v>
                </c:pt>
                <c:pt idx="340">
                  <c:v>0.35085913361713034</c:v>
                </c:pt>
                <c:pt idx="341">
                  <c:v>0.35086214776693619</c:v>
                </c:pt>
                <c:pt idx="342">
                  <c:v>0.35086505613778912</c:v>
                </c:pt>
                <c:pt idx="343">
                  <c:v>0.3508678623809518</c:v>
                </c:pt>
                <c:pt idx="344">
                  <c:v>0.35087057002459476</c:v>
                </c:pt>
                <c:pt idx="345">
                  <c:v>0.3508731824778018</c:v>
                </c:pt>
                <c:pt idx="346">
                  <c:v>0.35087570303445231</c:v>
                </c:pt>
                <c:pt idx="347">
                  <c:v>0.35087813487698377</c:v>
                </c:pt>
                <c:pt idx="348">
                  <c:v>0.350880481080038</c:v>
                </c:pt>
                <c:pt idx="349">
                  <c:v>0.35088274461399444</c:v>
                </c:pt>
                <c:pt idx="350">
                  <c:v>0.35088492834839335</c:v>
                </c:pt>
                <c:pt idx="351">
                  <c:v>0.35088703505525243</c:v>
                </c:pt>
                <c:pt idx="352">
                  <c:v>0.35088906741227938</c:v>
                </c:pt>
                <c:pt idx="353">
                  <c:v>0.35089102800598398</c:v>
                </c:pt>
                <c:pt idx="354">
                  <c:v>0.35089291933469224</c:v>
                </c:pt>
                <c:pt idx="355">
                  <c:v>0.3508947438114654</c:v>
                </c:pt>
                <c:pt idx="356">
                  <c:v>0.35089650376692672</c:v>
                </c:pt>
                <c:pt idx="357">
                  <c:v>0.35089820145199857</c:v>
                </c:pt>
                <c:pt idx="358">
                  <c:v>0.35089983904055294</c:v>
                </c:pt>
                <c:pt idx="359">
                  <c:v>0.35090141863197699</c:v>
                </c:pt>
                <c:pt idx="360">
                  <c:v>0.35090294225365709</c:v>
                </c:pt>
                <c:pt idx="361">
                  <c:v>0.35090441186338339</c:v>
                </c:pt>
                <c:pt idx="362">
                  <c:v>0.35090582935167702</c:v>
                </c:pt>
                <c:pt idx="363">
                  <c:v>0.3509071965440429</c:v>
                </c:pt>
                <c:pt idx="364">
                  <c:v>0.35090851520314958</c:v>
                </c:pt>
                <c:pt idx="365">
                  <c:v>0.35090978703093906</c:v>
                </c:pt>
                <c:pt idx="366">
                  <c:v>0.35091101367066835</c:v>
                </c:pt>
                <c:pt idx="367">
                  <c:v>0.35091219670888463</c:v>
                </c:pt>
                <c:pt idx="368">
                  <c:v>0.35091333767733673</c:v>
                </c:pt>
                <c:pt idx="369">
                  <c:v>0.35091443805482397</c:v>
                </c:pt>
                <c:pt idx="370">
                  <c:v>0.35091549926898513</c:v>
                </c:pt>
                <c:pt idx="371">
                  <c:v>0.35091652269802875</c:v>
                </c:pt>
                <c:pt idx="372">
                  <c:v>0.35091750967240704</c:v>
                </c:pt>
                <c:pt idx="373">
                  <c:v>0.3509184614764348</c:v>
                </c:pt>
                <c:pt idx="374">
                  <c:v>0.35091937934985529</c:v>
                </c:pt>
                <c:pt idx="375">
                  <c:v>0.35092026448935465</c:v>
                </c:pt>
                <c:pt idx="376">
                  <c:v>0.35092111805002629</c:v>
                </c:pt>
                <c:pt idx="377">
                  <c:v>0.35092194114678715</c:v>
                </c:pt>
                <c:pt idx="378">
                  <c:v>0.35092273485574721</c:v>
                </c:pt>
                <c:pt idx="379">
                  <c:v>0.35092350021553337</c:v>
                </c:pt>
                <c:pt idx="380">
                  <c:v>0.35092423822856983</c:v>
                </c:pt>
                <c:pt idx="381">
                  <c:v>0.35092494986231576</c:v>
                </c:pt>
                <c:pt idx="382">
                  <c:v>0.35092563605046184</c:v>
                </c:pt>
                <c:pt idx="383">
                  <c:v>0.35092629769408712</c:v>
                </c:pt>
                <c:pt idx="384">
                  <c:v>0.35092693566277711</c:v>
                </c:pt>
                <c:pt idx="385">
                  <c:v>0.35092755079570465</c:v>
                </c:pt>
                <c:pt idx="386">
                  <c:v>0.35092814390267468</c:v>
                </c:pt>
                <c:pt idx="387">
                  <c:v>0.35092871576513396</c:v>
                </c:pt>
                <c:pt idx="388">
                  <c:v>0.35092926713714689</c:v>
                </c:pt>
                <c:pt idx="389">
                  <c:v>0.35092979874633889</c:v>
                </c:pt>
                <c:pt idx="390">
                  <c:v>0.35093031129480767</c:v>
                </c:pt>
                <c:pt idx="391">
                  <c:v>0.35093080546000405</c:v>
                </c:pt>
                <c:pt idx="392">
                  <c:v>0.35093128189558304</c:v>
                </c:pt>
                <c:pt idx="393">
                  <c:v>0.35093174123222631</c:v>
                </c:pt>
                <c:pt idx="394">
                  <c:v>0.35093218407843679</c:v>
                </c:pt>
                <c:pt idx="395">
                  <c:v>0.35093261102130641</c:v>
                </c:pt>
                <c:pt idx="396">
                  <c:v>0.3509330226272579</c:v>
                </c:pt>
                <c:pt idx="397">
                  <c:v>0.35093341944276135</c:v>
                </c:pt>
                <c:pt idx="398">
                  <c:v>0.35093380199502661</c:v>
                </c:pt>
                <c:pt idx="399">
                  <c:v>0.35093417079267203</c:v>
                </c:pt>
                <c:pt idx="400">
                  <c:v>0.35093452632637051</c:v>
                </c:pt>
                <c:pt idx="401">
                  <c:v>0.35093486906947352</c:v>
                </c:pt>
                <c:pt idx="402">
                  <c:v>0.35093519947861407</c:v>
                </c:pt>
                <c:pt idx="403">
                  <c:v>0.35093551799428874</c:v>
                </c:pt>
                <c:pt idx="404">
                  <c:v>0.35093582504142012</c:v>
                </c:pt>
                <c:pt idx="405">
                  <c:v>0.35093612102990002</c:v>
                </c:pt>
                <c:pt idx="406">
                  <c:v>0.35093640635511392</c:v>
                </c:pt>
                <c:pt idx="407">
                  <c:v>0.35093668139844753</c:v>
                </c:pt>
                <c:pt idx="408">
                  <c:v>0.35093694652777613</c:v>
                </c:pt>
                <c:pt idx="409">
                  <c:v>0.35093720209793688</c:v>
                </c:pt>
                <c:pt idx="410">
                  <c:v>0.35093744845118519</c:v>
                </c:pt>
                <c:pt idx="411">
                  <c:v>0.35093768591763502</c:v>
                </c:pt>
                <c:pt idx="412">
                  <c:v>0.35093791481568448</c:v>
                </c:pt>
                <c:pt idx="413">
                  <c:v>0.35093813545242641</c:v>
                </c:pt>
                <c:pt idx="414">
                  <c:v>0.35093834812404495</c:v>
                </c:pt>
                <c:pt idx="415">
                  <c:v>0.35093855311619854</c:v>
                </c:pt>
                <c:pt idx="416">
                  <c:v>0.35093875070438951</c:v>
                </c:pt>
                <c:pt idx="417">
                  <c:v>0.35093894115432095</c:v>
                </c:pt>
                <c:pt idx="418">
                  <c:v>0.35093912472224126</c:v>
                </c:pt>
                <c:pt idx="419">
                  <c:v>0.35093930165527681</c:v>
                </c:pt>
                <c:pt idx="420">
                  <c:v>0.35093947219175314</c:v>
                </c:pt>
                <c:pt idx="421">
                  <c:v>0.35093963656150473</c:v>
                </c:pt>
                <c:pt idx="422">
                  <c:v>0.35093979498617439</c:v>
                </c:pt>
                <c:pt idx="423">
                  <c:v>0.35093994767950204</c:v>
                </c:pt>
                <c:pt idx="424">
                  <c:v>0.35094009484760347</c:v>
                </c:pt>
                <c:pt idx="425">
                  <c:v>0.35094023668923952</c:v>
                </c:pt>
                <c:pt idx="426">
                  <c:v>0.3509403733960757</c:v>
                </c:pt>
                <c:pt idx="427">
                  <c:v>0.35094050515293312</c:v>
                </c:pt>
                <c:pt idx="428">
                  <c:v>0.35094063213803017</c:v>
                </c:pt>
                <c:pt idx="429">
                  <c:v>0.35094075452321621</c:v>
                </c:pt>
                <c:pt idx="430">
                  <c:v>0.35094087247419692</c:v>
                </c:pt>
                <c:pt idx="431">
                  <c:v>0.35094098615075181</c:v>
                </c:pt>
                <c:pt idx="432">
                  <c:v>0.35094109570694415</c:v>
                </c:pt>
                <c:pt idx="433">
                  <c:v>0.3509412012913235</c:v>
                </c:pt>
                <c:pt idx="434">
                  <c:v>0.35094130304712118</c:v>
                </c:pt>
                <c:pt idx="435">
                  <c:v>0.35094140111243893</c:v>
                </c:pt>
                <c:pt idx="436">
                  <c:v>0.35094149562043098</c:v>
                </c:pt>
                <c:pt idx="437">
                  <c:v>0.35094158669947967</c:v>
                </c:pt>
                <c:pt idx="438">
                  <c:v>0.35094167447336488</c:v>
                </c:pt>
                <c:pt idx="439">
                  <c:v>0.35094175906142766</c:v>
                </c:pt>
                <c:pt idx="440">
                  <c:v>0.35094184057872807</c:v>
                </c:pt>
                <c:pt idx="441">
                  <c:v>0.35094191913619727</c:v>
                </c:pt>
                <c:pt idx="442">
                  <c:v>0.35094199484078453</c:v>
                </c:pt>
                <c:pt idx="443">
                  <c:v>0.350942067795599</c:v>
                </c:pt>
                <c:pt idx="444">
                  <c:v>0.35094213810004643</c:v>
                </c:pt>
                <c:pt idx="445">
                  <c:v>0.350942205849961</c:v>
                </c:pt>
                <c:pt idx="446">
                  <c:v>0.35094227113773269</c:v>
                </c:pt>
                <c:pt idx="447">
                  <c:v>0.35094233405243014</c:v>
                </c:pt>
                <c:pt idx="448">
                  <c:v>0.350942394679919</c:v>
                </c:pt>
                <c:pt idx="449">
                  <c:v>0.35094245310297623</c:v>
                </c:pt>
                <c:pt idx="450">
                  <c:v>0.35094250940140043</c:v>
                </c:pt>
                <c:pt idx="451">
                  <c:v>0.35094256365211807</c:v>
                </c:pt>
                <c:pt idx="452">
                  <c:v>0.35094261592928616</c:v>
                </c:pt>
                <c:pt idx="453">
                  <c:v>0.35094266630439125</c:v>
                </c:pt>
                <c:pt idx="454">
                  <c:v>0.35094271484634482</c:v>
                </c:pt>
                <c:pt idx="455">
                  <c:v>0.35094276162157534</c:v>
                </c:pt>
                <c:pt idx="456">
                  <c:v>0.35094280669411726</c:v>
                </c:pt>
                <c:pt idx="457">
                  <c:v>0.35094285012569643</c:v>
                </c:pt>
                <c:pt idx="458">
                  <c:v>0.35094289197581297</c:v>
                </c:pt>
                <c:pt idx="459">
                  <c:v>0.35094293230182083</c:v>
                </c:pt>
                <c:pt idx="460">
                  <c:v>0.35094297115900475</c:v>
                </c:pt>
                <c:pt idx="461">
                  <c:v>0.35094300860065436</c:v>
                </c:pt>
                <c:pt idx="462">
                  <c:v>0.35094304467813575</c:v>
                </c:pt>
                <c:pt idx="463">
                  <c:v>0.35094307944096043</c:v>
                </c:pt>
                <c:pt idx="464">
                  <c:v>0.35094311293685182</c:v>
                </c:pt>
                <c:pt idx="465">
                  <c:v>0.35094314521180942</c:v>
                </c:pt>
                <c:pt idx="466">
                  <c:v>0.35094317631017063</c:v>
                </c:pt>
                <c:pt idx="467">
                  <c:v>0.35094320627467063</c:v>
                </c:pt>
                <c:pt idx="468">
                  <c:v>0.35094323514649967</c:v>
                </c:pt>
                <c:pt idx="469">
                  <c:v>0.35094326296535872</c:v>
                </c:pt>
                <c:pt idx="470">
                  <c:v>0.350943289769513</c:v>
                </c:pt>
                <c:pt idx="471">
                  <c:v>0.35094331559584346</c:v>
                </c:pt>
                <c:pt idx="472">
                  <c:v>0.35094334047989673</c:v>
                </c:pt>
                <c:pt idx="473">
                  <c:v>0.35094336445593294</c:v>
                </c:pt>
                <c:pt idx="474">
                  <c:v>0.35094338755697213</c:v>
                </c:pt>
                <c:pt idx="475">
                  <c:v>0.3509434098148389</c:v>
                </c:pt>
                <c:pt idx="476">
                  <c:v>0.35094343126020533</c:v>
                </c:pt>
                <c:pt idx="477">
                  <c:v>0.35094345192263249</c:v>
                </c:pt>
                <c:pt idx="478">
                  <c:v>0.35094347183061059</c:v>
                </c:pt>
                <c:pt idx="479">
                  <c:v>0.3509434910115975</c:v>
                </c:pt>
                <c:pt idx="480">
                  <c:v>0.35094350949205583</c:v>
                </c:pt>
                <c:pt idx="481">
                  <c:v>0.35094352729748896</c:v>
                </c:pt>
                <c:pt idx="482">
                  <c:v>0.35094354445247561</c:v>
                </c:pt>
                <c:pt idx="483">
                  <c:v>0.35094356098070312</c:v>
                </c:pt>
                <c:pt idx="484">
                  <c:v>0.35094357690499967</c:v>
                </c:pt>
                <c:pt idx="485">
                  <c:v>0.35094359224736521</c:v>
                </c:pt>
                <c:pt idx="486">
                  <c:v>0.35094360702900146</c:v>
                </c:pt>
                <c:pt idx="487">
                  <c:v>0.35094362127034062</c:v>
                </c:pt>
                <c:pt idx="488">
                  <c:v>0.35094363499107328</c:v>
                </c:pt>
                <c:pt idx="489">
                  <c:v>0.35094364821017504</c:v>
                </c:pt>
                <c:pt idx="490">
                  <c:v>0.35094366094593255</c:v>
                </c:pt>
                <c:pt idx="491">
                  <c:v>0.3509436732159682</c:v>
                </c:pt>
                <c:pt idx="492">
                  <c:v>0.35094368503726425</c:v>
                </c:pt>
                <c:pt idx="493">
                  <c:v>0.350943696426186</c:v>
                </c:pt>
                <c:pt idx="494">
                  <c:v>0.35094370739850406</c:v>
                </c:pt>
                <c:pt idx="495">
                  <c:v>0.35094371796941576</c:v>
                </c:pt>
                <c:pt idx="496">
                  <c:v>0.35094372815356611</c:v>
                </c:pt>
                <c:pt idx="497">
                  <c:v>0.35094373796506756</c:v>
                </c:pt>
                <c:pt idx="498">
                  <c:v>0.35094374741751944</c:v>
                </c:pt>
                <c:pt idx="499">
                  <c:v>0.35094375652402643</c:v>
                </c:pt>
                <c:pt idx="500">
                  <c:v>0.3509437652972166</c:v>
                </c:pt>
                <c:pt idx="501">
                  <c:v>0.3509437737492585</c:v>
                </c:pt>
                <c:pt idx="502">
                  <c:v>0.35094378189187792</c:v>
                </c:pt>
                <c:pt idx="503">
                  <c:v>0.35094378973637391</c:v>
                </c:pt>
                <c:pt idx="504">
                  <c:v>0.35094379729363429</c:v>
                </c:pt>
                <c:pt idx="505">
                  <c:v>0.35094380457415048</c:v>
                </c:pt>
                <c:pt idx="506">
                  <c:v>0.3509438115880319</c:v>
                </c:pt>
                <c:pt idx="507">
                  <c:v>0.35094381834501986</c:v>
                </c:pt>
                <c:pt idx="508">
                  <c:v>0.35094382485450082</c:v>
                </c:pt>
                <c:pt idx="509">
                  <c:v>0.35094383112551936</c:v>
                </c:pt>
                <c:pt idx="510">
                  <c:v>0.35094383716679051</c:v>
                </c:pt>
                <c:pt idx="511">
                  <c:v>0.35094384298671183</c:v>
                </c:pt>
                <c:pt idx="512">
                  <c:v>0.35094384859337474</c:v>
                </c:pt>
                <c:pt idx="513">
                  <c:v>0.35094385399457584</c:v>
                </c:pt>
                <c:pt idx="514">
                  <c:v>0.35094385919782745</c:v>
                </c:pt>
                <c:pt idx="515">
                  <c:v>0.35094386421036805</c:v>
                </c:pt>
                <c:pt idx="516">
                  <c:v>0.35094386903917213</c:v>
                </c:pt>
                <c:pt idx="517">
                  <c:v>0.35094387369095986</c:v>
                </c:pt>
                <c:pt idx="518">
                  <c:v>0.35094387817220635</c:v>
                </c:pt>
                <c:pt idx="519">
                  <c:v>0.35094388248915043</c:v>
                </c:pt>
                <c:pt idx="520">
                  <c:v>0.35094388664780335</c:v>
                </c:pt>
                <c:pt idx="521">
                  <c:v>0.35094389065395709</c:v>
                </c:pt>
                <c:pt idx="522">
                  <c:v>0.35094389451319213</c:v>
                </c:pt>
                <c:pt idx="523">
                  <c:v>0.3509438982308854</c:v>
                </c:pt>
                <c:pt idx="524">
                  <c:v>0.35094390181221746</c:v>
                </c:pt>
                <c:pt idx="525">
                  <c:v>0.35094390526217983</c:v>
                </c:pt>
                <c:pt idx="526">
                  <c:v>0.35094390858558172</c:v>
                </c:pt>
                <c:pt idx="527">
                  <c:v>0.35094391178705681</c:v>
                </c:pt>
                <c:pt idx="528">
                  <c:v>0.35094391487106946</c:v>
                </c:pt>
                <c:pt idx="529">
                  <c:v>0.35094391784192103</c:v>
                </c:pt>
                <c:pt idx="530">
                  <c:v>0.35094392070375574</c:v>
                </c:pt>
                <c:pt idx="531">
                  <c:v>0.35094392346056646</c:v>
                </c:pt>
                <c:pt idx="532">
                  <c:v>0.35094392611620007</c:v>
                </c:pt>
                <c:pt idx="533">
                  <c:v>0.35094392867436291</c:v>
                </c:pt>
                <c:pt idx="534">
                  <c:v>0.35094393113862599</c:v>
                </c:pt>
                <c:pt idx="535">
                  <c:v>0.35094393351242958</c:v>
                </c:pt>
                <c:pt idx="536">
                  <c:v>0.35094393579908839</c:v>
                </c:pt>
                <c:pt idx="537">
                  <c:v>0.35094393800179585</c:v>
                </c:pt>
                <c:pt idx="538">
                  <c:v>0.35094394012362862</c:v>
                </c:pt>
                <c:pt idx="539">
                  <c:v>0.35094394216755093</c:v>
                </c:pt>
                <c:pt idx="540">
                  <c:v>0.3509439441364185</c:v>
                </c:pt>
                <c:pt idx="541">
                  <c:v>0.35094394603298273</c:v>
                </c:pt>
                <c:pt idx="542">
                  <c:v>0.3509439478598943</c:v>
                </c:pt>
                <c:pt idx="543">
                  <c:v>0.35094394961970699</c:v>
                </c:pt>
                <c:pt idx="544">
                  <c:v>0.35094395131488104</c:v>
                </c:pt>
                <c:pt idx="545">
                  <c:v>0.35094395294778674</c:v>
                </c:pt>
                <c:pt idx="546">
                  <c:v>0.35094395452070765</c:v>
                </c:pt>
                <c:pt idx="547">
                  <c:v>0.35094395603584372</c:v>
                </c:pt>
                <c:pt idx="548">
                  <c:v>0.35094395749531443</c:v>
                </c:pt>
                <c:pt idx="549">
                  <c:v>0.35094395890116165</c:v>
                </c:pt>
                <c:pt idx="550">
                  <c:v>0.35094396025535252</c:v>
                </c:pt>
                <c:pt idx="551">
                  <c:v>0.35094396155978208</c:v>
                </c:pt>
                <c:pt idx="552">
                  <c:v>0.3509439628162761</c:v>
                </c:pt>
                <c:pt idx="553">
                  <c:v>0.35094396402659345</c:v>
                </c:pt>
                <c:pt idx="554">
                  <c:v>0.35094396519242854</c:v>
                </c:pt>
                <c:pt idx="555">
                  <c:v>0.3509439663154138</c:v>
                </c:pt>
                <c:pt idx="556">
                  <c:v>0.35094396739712186</c:v>
                </c:pt>
                <c:pt idx="557">
                  <c:v>0.35094396843906761</c:v>
                </c:pt>
                <c:pt idx="558">
                  <c:v>0.35094396944271061</c:v>
                </c:pt>
                <c:pt idx="559">
                  <c:v>0.35094397040945691</c:v>
                </c:pt>
                <c:pt idx="560">
                  <c:v>0.35094397134066091</c:v>
                </c:pt>
                <c:pt idx="561">
                  <c:v>0.35094397223762758</c:v>
                </c:pt>
                <c:pt idx="562">
                  <c:v>0.3509439731016139</c:v>
                </c:pt>
                <c:pt idx="563">
                  <c:v>0.35094397393383087</c:v>
                </c:pt>
                <c:pt idx="564">
                  <c:v>0.35094397473544503</c:v>
                </c:pt>
                <c:pt idx="565">
                  <c:v>0.35094397550758022</c:v>
                </c:pt>
                <c:pt idx="566">
                  <c:v>0.35094397625131907</c:v>
                </c:pt>
                <c:pt idx="567">
                  <c:v>0.35094397696770452</c:v>
                </c:pt>
                <c:pt idx="568">
                  <c:v>0.35094397765774121</c:v>
                </c:pt>
                <c:pt idx="569">
                  <c:v>0.35094397832239704</c:v>
                </c:pt>
                <c:pt idx="570">
                  <c:v>0.35094397896260437</c:v>
                </c:pt>
                <c:pt idx="571">
                  <c:v>0.35094397957926132</c:v>
                </c:pt>
                <c:pt idx="572">
                  <c:v>0.35094398017323314</c:v>
                </c:pt>
                <c:pt idx="573">
                  <c:v>0.35094398074535327</c:v>
                </c:pt>
                <c:pt idx="574">
                  <c:v>0.35094398129642468</c:v>
                </c:pt>
                <c:pt idx="575">
                  <c:v>0.35094398182722075</c:v>
                </c:pt>
                <c:pt idx="576">
                  <c:v>0.35094398233848662</c:v>
                </c:pt>
                <c:pt idx="577">
                  <c:v>0.35094398283093997</c:v>
                </c:pt>
                <c:pt idx="578">
                  <c:v>0.35094398330527221</c:v>
                </c:pt>
                <c:pt idx="579">
                  <c:v>0.35094398376214941</c:v>
                </c:pt>
                <c:pt idx="580">
                  <c:v>0.35094398420221312</c:v>
                </c:pt>
                <c:pt idx="581">
                  <c:v>0.3509439846260814</c:v>
                </c:pt>
                <c:pt idx="582">
                  <c:v>0.35094398503434954</c:v>
                </c:pt>
                <c:pt idx="583">
                  <c:v>0.35094398542759109</c:v>
                </c:pt>
                <c:pt idx="584">
                  <c:v>0.35094398580635849</c:v>
                </c:pt>
                <c:pt idx="585">
                  <c:v>0.35094398617118389</c:v>
                </c:pt>
                <c:pt idx="586">
                  <c:v>0.35094398652257991</c:v>
                </c:pt>
                <c:pt idx="587">
                  <c:v>0.35094398686104034</c:v>
                </c:pt>
                <c:pt idx="588">
                  <c:v>0.3509439871870409</c:v>
                </c:pt>
                <c:pt idx="589">
                  <c:v>0.35094398750103972</c:v>
                </c:pt>
                <c:pt idx="590">
                  <c:v>0.35094398780347824</c:v>
                </c:pt>
                <c:pt idx="591">
                  <c:v>0.35094398809478161</c:v>
                </c:pt>
                <c:pt idx="592">
                  <c:v>0.35094398837535934</c:v>
                </c:pt>
                <c:pt idx="593">
                  <c:v>0.350943988645606</c:v>
                </c:pt>
                <c:pt idx="594">
                  <c:v>0.35094398890590156</c:v>
                </c:pt>
                <c:pt idx="595">
                  <c:v>0.35094398915661207</c:v>
                </c:pt>
                <c:pt idx="596">
                  <c:v>0.35094398939809013</c:v>
                </c:pt>
                <c:pt idx="597">
                  <c:v>0.35094398963067541</c:v>
                </c:pt>
                <c:pt idx="598">
                  <c:v>0.35094398985469505</c:v>
                </c:pt>
                <c:pt idx="599">
                  <c:v>0.35094399007046423</c:v>
                </c:pt>
                <c:pt idx="600">
                  <c:v>0.35094399027828649</c:v>
                </c:pt>
                <c:pt idx="601">
                  <c:v>0.35094399047845426</c:v>
                </c:pt>
                <c:pt idx="602">
                  <c:v>0.35094399067124921</c:v>
                </c:pt>
                <c:pt idx="603">
                  <c:v>0.35094399085694261</c:v>
                </c:pt>
                <c:pt idx="604">
                  <c:v>0.35094399103579588</c:v>
                </c:pt>
                <c:pt idx="605">
                  <c:v>0.35094399120806069</c:v>
                </c:pt>
                <c:pt idx="606">
                  <c:v>0.35094399137397952</c:v>
                </c:pt>
                <c:pt idx="607">
                  <c:v>0.35094399153378597</c:v>
                </c:pt>
                <c:pt idx="608">
                  <c:v>0.35094399168770501</c:v>
                </c:pt>
                <c:pt idx="609">
                  <c:v>0.35094399183595332</c:v>
                </c:pt>
                <c:pt idx="610">
                  <c:v>0.35094399197873966</c:v>
                </c:pt>
                <c:pt idx="611">
                  <c:v>0.35094399211626509</c:v>
                </c:pt>
                <c:pt idx="612">
                  <c:v>0.3509439922487233</c:v>
                </c:pt>
                <c:pt idx="613">
                  <c:v>0.35094399237630081</c:v>
                </c:pt>
                <c:pt idx="614">
                  <c:v>0.35094399249917729</c:v>
                </c:pt>
                <c:pt idx="615">
                  <c:v>0.3509439926175259</c:v>
                </c:pt>
                <c:pt idx="616">
                  <c:v>0.35094399273151328</c:v>
                </c:pt>
                <c:pt idx="617">
                  <c:v>0.35094399284130001</c:v>
                </c:pt>
                <c:pt idx="618">
                  <c:v>0.35094399294704082</c:v>
                </c:pt>
                <c:pt idx="619">
                  <c:v>0.35094399304888463</c:v>
                </c:pt>
                <c:pt idx="620">
                  <c:v>0.350943993146975</c:v>
                </c:pt>
                <c:pt idx="621">
                  <c:v>0.35094399324145015</c:v>
                </c:pt>
                <c:pt idx="622">
                  <c:v>0.35094399333244319</c:v>
                </c:pt>
                <c:pt idx="623">
                  <c:v>0.35094399342008237</c:v>
                </c:pt>
                <c:pt idx="624">
                  <c:v>0.35094399350449124</c:v>
                </c:pt>
                <c:pt idx="625">
                  <c:v>0.35094399358578876</c:v>
                </c:pt>
                <c:pt idx="626">
                  <c:v>0.35094399366408952</c:v>
                </c:pt>
                <c:pt idx="627">
                  <c:v>0.35094399373950391</c:v>
                </c:pt>
                <c:pt idx="628">
                  <c:v>0.35094399381213826</c:v>
                </c:pt>
                <c:pt idx="629">
                  <c:v>0.35094399388209496</c:v>
                </c:pt>
                <c:pt idx="630">
                  <c:v>0.35094399394947268</c:v>
                </c:pt>
                <c:pt idx="631">
                  <c:v>0.35094399401436643</c:v>
                </c:pt>
                <c:pt idx="632">
                  <c:v>0.35094399407686766</c:v>
                </c:pt>
                <c:pt idx="633">
                  <c:v>0.35094399413706456</c:v>
                </c:pt>
                <c:pt idx="634">
                  <c:v>0.35094399419504202</c:v>
                </c:pt>
                <c:pt idx="635">
                  <c:v>0.35094399425088185</c:v>
                </c:pt>
                <c:pt idx="636">
                  <c:v>0.35094399430466278</c:v>
                </c:pt>
                <c:pt idx="637">
                  <c:v>0.35094399435646068</c:v>
                </c:pt>
                <c:pt idx="638">
                  <c:v>0.3509439944063486</c:v>
                </c:pt>
                <c:pt idx="639">
                  <c:v>0.35094399445439695</c:v>
                </c:pt>
                <c:pt idx="640">
                  <c:v>0.35094399450067348</c:v>
                </c:pt>
                <c:pt idx="641">
                  <c:v>0.35094399454524355</c:v>
                </c:pt>
                <c:pt idx="642">
                  <c:v>0.35094399458816999</c:v>
                </c:pt>
                <c:pt idx="643">
                  <c:v>0.35094399462951337</c:v>
                </c:pt>
                <c:pt idx="644">
                  <c:v>0.35094399466933207</c:v>
                </c:pt>
                <c:pt idx="645">
                  <c:v>0.35094399470768228</c:v>
                </c:pt>
                <c:pt idx="646">
                  <c:v>0.35094399474461813</c:v>
                </c:pt>
                <c:pt idx="647">
                  <c:v>0.35094399478019173</c:v>
                </c:pt>
                <c:pt idx="648">
                  <c:v>0.35094399481445326</c:v>
                </c:pt>
                <c:pt idx="649">
                  <c:v>0.35094399484745115</c:v>
                </c:pt>
                <c:pt idx="650">
                  <c:v>0.35094399487923195</c:v>
                </c:pt>
                <c:pt idx="651">
                  <c:v>0.35094399490984052</c:v>
                </c:pt>
                <c:pt idx="652">
                  <c:v>0.35094399493932005</c:v>
                </c:pt>
                <c:pt idx="653">
                  <c:v>0.35094399496771217</c:v>
                </c:pt>
                <c:pt idx="654">
                  <c:v>0.35094399499505702</c:v>
                </c:pt>
                <c:pt idx="655">
                  <c:v>0.35094399502139317</c:v>
                </c:pt>
                <c:pt idx="656">
                  <c:v>0.35094399504675783</c:v>
                </c:pt>
                <c:pt idx="657">
                  <c:v>0.35094399507118679</c:v>
                </c:pt>
                <c:pt idx="658">
                  <c:v>0.35094399509471452</c:v>
                </c:pt>
                <c:pt idx="659">
                  <c:v>0.35094399511737429</c:v>
                </c:pt>
                <c:pt idx="660">
                  <c:v>0.35094399513919811</c:v>
                </c:pt>
                <c:pt idx="661">
                  <c:v>0.35094399516021679</c:v>
                </c:pt>
                <c:pt idx="662">
                  <c:v>0.35094399518046004</c:v>
                </c:pt>
                <c:pt idx="663">
                  <c:v>0.35094399519995639</c:v>
                </c:pt>
                <c:pt idx="664">
                  <c:v>0.35094399521873343</c:v>
                </c:pt>
                <c:pt idx="665">
                  <c:v>0.35094399523681769</c:v>
                </c:pt>
                <c:pt idx="666">
                  <c:v>0.3509439952542347</c:v>
                </c:pt>
                <c:pt idx="667">
                  <c:v>0.35094399527100911</c:v>
                </c:pt>
                <c:pt idx="668">
                  <c:v>0.35094399528716458</c:v>
                </c:pt>
                <c:pt idx="669">
                  <c:v>0.35094399530272391</c:v>
                </c:pt>
                <c:pt idx="670">
                  <c:v>0.35094399531770915</c:v>
                </c:pt>
                <c:pt idx="671">
                  <c:v>0.35094399533214143</c:v>
                </c:pt>
                <c:pt idx="672">
                  <c:v>0.35094399534604115</c:v>
                </c:pt>
                <c:pt idx="673">
                  <c:v>0.35094399535942794</c:v>
                </c:pt>
                <c:pt idx="674">
                  <c:v>0.35094399537232074</c:v>
                </c:pt>
                <c:pt idx="675">
                  <c:v>0.35094399538473775</c:v>
                </c:pt>
                <c:pt idx="676">
                  <c:v>0.35094399539669657</c:v>
                </c:pt>
                <c:pt idx="677">
                  <c:v>0.35094399540821403</c:v>
                </c:pt>
                <c:pt idx="678">
                  <c:v>0.35094399541930643</c:v>
                </c:pt>
                <c:pt idx="679">
                  <c:v>0.3509439954299895</c:v>
                </c:pt>
                <c:pt idx="680">
                  <c:v>0.35094399544027827</c:v>
                </c:pt>
                <c:pt idx="681">
                  <c:v>0.35094399545018734</c:v>
                </c:pt>
                <c:pt idx="682">
                  <c:v>0.35094399545973071</c:v>
                </c:pt>
                <c:pt idx="683">
                  <c:v>0.35094399546892185</c:v>
                </c:pt>
                <c:pt idx="684">
                  <c:v>0.35094399547777377</c:v>
                </c:pt>
                <c:pt idx="685">
                  <c:v>0.35094399548629895</c:v>
                </c:pt>
                <c:pt idx="686">
                  <c:v>0.3509439954945095</c:v>
                </c:pt>
                <c:pt idx="687">
                  <c:v>0.35094399550241701</c:v>
                </c:pt>
                <c:pt idx="688">
                  <c:v>0.35094399551003264</c:v>
                </c:pt>
                <c:pt idx="689">
                  <c:v>0.35094399551736716</c:v>
                </c:pt>
                <c:pt idx="690">
                  <c:v>0.35094399552443095</c:v>
                </c:pt>
                <c:pt idx="691">
                  <c:v>0.35094399553123401</c:v>
                </c:pt>
                <c:pt idx="692">
                  <c:v>0.35094399553778594</c:v>
                </c:pt>
                <c:pt idx="693">
                  <c:v>0.350943995544096</c:v>
                </c:pt>
                <c:pt idx="694">
                  <c:v>0.35094399555017314</c:v>
                </c:pt>
                <c:pt idx="695">
                  <c:v>0.35094399555602596</c:v>
                </c:pt>
                <c:pt idx="696">
                  <c:v>0.35094399556166272</c:v>
                </c:pt>
                <c:pt idx="697">
                  <c:v>0.35094399556709138</c:v>
                </c:pt>
                <c:pt idx="698">
                  <c:v>0.35094399557231964</c:v>
                </c:pt>
                <c:pt idx="699">
                  <c:v>0.35094399557735489</c:v>
                </c:pt>
                <c:pt idx="700">
                  <c:v>0.35094399558220429</c:v>
                </c:pt>
                <c:pt idx="701">
                  <c:v>0.35094399558687467</c:v>
                </c:pt>
                <c:pt idx="702">
                  <c:v>0.35094399559137257</c:v>
                </c:pt>
                <c:pt idx="703">
                  <c:v>0.35094399559570444</c:v>
                </c:pt>
                <c:pt idx="704">
                  <c:v>0.35094399559987638</c:v>
                </c:pt>
                <c:pt idx="705">
                  <c:v>0.35094399560389428</c:v>
                </c:pt>
                <c:pt idx="706">
                  <c:v>0.35094399560776385</c:v>
                </c:pt>
                <c:pt idx="707">
                  <c:v>0.35094399561149053</c:v>
                </c:pt>
                <c:pt idx="708">
                  <c:v>0.35094399561507966</c:v>
                </c:pt>
                <c:pt idx="709">
                  <c:v>0.35094399561853629</c:v>
                </c:pt>
                <c:pt idx="710">
                  <c:v>0.35094399562186523</c:v>
                </c:pt>
                <c:pt idx="711">
                  <c:v>0.35094399562507128</c:v>
                </c:pt>
                <c:pt idx="712">
                  <c:v>0.35094399562815898</c:v>
                </c:pt>
                <c:pt idx="713">
                  <c:v>0.35094399563113265</c:v>
                </c:pt>
                <c:pt idx="714">
                  <c:v>0.35094399563399653</c:v>
                </c:pt>
                <c:pt idx="715">
                  <c:v>0.35094399563675466</c:v>
                </c:pt>
                <c:pt idx="716">
                  <c:v>0.35094399563941092</c:v>
                </c:pt>
                <c:pt idx="717">
                  <c:v>0.35094399564196915</c:v>
                </c:pt>
                <c:pt idx="718">
                  <c:v>0.3509439956444329</c:v>
                </c:pt>
                <c:pt idx="719">
                  <c:v>0.35094399564680567</c:v>
                </c:pt>
                <c:pt idx="720">
                  <c:v>0.35094399564909085</c:v>
                </c:pt>
                <c:pt idx="721">
                  <c:v>0.35094399565129158</c:v>
                </c:pt>
                <c:pt idx="722">
                  <c:v>0.35094399565341106</c:v>
                </c:pt>
                <c:pt idx="723">
                  <c:v>0.35094399565545226</c:v>
                </c:pt>
                <c:pt idx="724">
                  <c:v>0.35094399565741813</c:v>
                </c:pt>
                <c:pt idx="725">
                  <c:v>0.35094399565931139</c:v>
                </c:pt>
                <c:pt idx="726">
                  <c:v>0.35094399566113471</c:v>
                </c:pt>
                <c:pt idx="727">
                  <c:v>0.3509439956628907</c:v>
                </c:pt>
                <c:pt idx="728">
                  <c:v>0.35094399566458184</c:v>
                </c:pt>
                <c:pt idx="729">
                  <c:v>0.35094399566621054</c:v>
                </c:pt>
                <c:pt idx="730">
                  <c:v>0.35094399566777912</c:v>
                </c:pt>
                <c:pt idx="731">
                  <c:v>0.35094399566928974</c:v>
                </c:pt>
                <c:pt idx="732">
                  <c:v>0.35094399567074458</c:v>
                </c:pt>
                <c:pt idx="733">
                  <c:v>0.35094399567214568</c:v>
                </c:pt>
                <c:pt idx="734">
                  <c:v>0.35094399567349505</c:v>
                </c:pt>
                <c:pt idx="735">
                  <c:v>0.35094399567479456</c:v>
                </c:pt>
                <c:pt idx="736">
                  <c:v>0.35094399567604612</c:v>
                </c:pt>
                <c:pt idx="737">
                  <c:v>0.35094399567725143</c:v>
                </c:pt>
                <c:pt idx="738">
                  <c:v>0.35094399567841222</c:v>
                </c:pt>
                <c:pt idx="739">
                  <c:v>0.35094399567953016</c:v>
                </c:pt>
                <c:pt idx="740">
                  <c:v>0.3509439956806068</c:v>
                </c:pt>
                <c:pt idx="741">
                  <c:v>0.35094399568164364</c:v>
                </c:pt>
                <c:pt idx="742">
                  <c:v>0.35094399568264223</c:v>
                </c:pt>
                <c:pt idx="743">
                  <c:v>0.3509439956836039</c:v>
                </c:pt>
                <c:pt idx="744">
                  <c:v>0.35094399568453005</c:v>
                </c:pt>
                <c:pt idx="745">
                  <c:v>0.35094399568542201</c:v>
                </c:pt>
                <c:pt idx="746">
                  <c:v>0.35094399568628104</c:v>
                </c:pt>
                <c:pt idx="747">
                  <c:v>0.35094399568710832</c:v>
                </c:pt>
                <c:pt idx="748">
                  <c:v>0.35094399568790502</c:v>
                </c:pt>
                <c:pt idx="749">
                  <c:v>0.35094399568867229</c:v>
                </c:pt>
                <c:pt idx="750">
                  <c:v>0.35094399568941126</c:v>
                </c:pt>
                <c:pt idx="751">
                  <c:v>0.35094399569012291</c:v>
                </c:pt>
                <c:pt idx="752">
                  <c:v>0.35094399569080831</c:v>
                </c:pt>
                <c:pt idx="753">
                  <c:v>0.35094399569146834</c:v>
                </c:pt>
                <c:pt idx="754">
                  <c:v>0.35094399569210399</c:v>
                </c:pt>
                <c:pt idx="755">
                  <c:v>0.35094399569271617</c:v>
                </c:pt>
                <c:pt idx="756">
                  <c:v>0.35094399569330575</c:v>
                </c:pt>
                <c:pt idx="757">
                  <c:v>0.35094399569387358</c:v>
                </c:pt>
                <c:pt idx="758">
                  <c:v>0.35094399569442042</c:v>
                </c:pt>
                <c:pt idx="759">
                  <c:v>0.35094399569494705</c:v>
                </c:pt>
                <c:pt idx="760">
                  <c:v>0.3509439956954542</c:v>
                </c:pt>
                <c:pt idx="761">
                  <c:v>0.35094399569594265</c:v>
                </c:pt>
                <c:pt idx="762">
                  <c:v>0.35094399569641305</c:v>
                </c:pt>
                <c:pt idx="763">
                  <c:v>0.35094399569686607</c:v>
                </c:pt>
                <c:pt idx="764">
                  <c:v>0.35094399569730234</c:v>
                </c:pt>
                <c:pt idx="765">
                  <c:v>0.3509439956977225</c:v>
                </c:pt>
                <c:pt idx="766">
                  <c:v>0.35094399569812712</c:v>
                </c:pt>
                <c:pt idx="767">
                  <c:v>0.35094399569851681</c:v>
                </c:pt>
                <c:pt idx="768">
                  <c:v>0.35094399569889212</c:v>
                </c:pt>
                <c:pt idx="769">
                  <c:v>0.35094399569925355</c:v>
                </c:pt>
                <c:pt idx="770">
                  <c:v>0.35094399569960161</c:v>
                </c:pt>
                <c:pt idx="771">
                  <c:v>0.35094399569993684</c:v>
                </c:pt>
                <c:pt idx="772">
                  <c:v>0.35094399570025969</c:v>
                </c:pt>
                <c:pt idx="773">
                  <c:v>0.35094399570057061</c:v>
                </c:pt>
                <c:pt idx="774">
                  <c:v>0.35094399570087004</c:v>
                </c:pt>
                <c:pt idx="775">
                  <c:v>0.35094399570115842</c:v>
                </c:pt>
                <c:pt idx="776">
                  <c:v>0.35094399570143614</c:v>
                </c:pt>
                <c:pt idx="777">
                  <c:v>0.35094399570170359</c:v>
                </c:pt>
                <c:pt idx="778">
                  <c:v>0.35094399570196116</c:v>
                </c:pt>
                <c:pt idx="779">
                  <c:v>0.35094399570220919</c:v>
                </c:pt>
                <c:pt idx="780">
                  <c:v>0.35094399570244805</c:v>
                </c:pt>
                <c:pt idx="781">
                  <c:v>0.35094399570267809</c:v>
                </c:pt>
                <c:pt idx="782">
                  <c:v>0.35094399570289964</c:v>
                </c:pt>
                <c:pt idx="783">
                  <c:v>0.35094399570311302</c:v>
                </c:pt>
                <c:pt idx="784">
                  <c:v>0.35094399570331852</c:v>
                </c:pt>
                <c:pt idx="785">
                  <c:v>0.35094399570351642</c:v>
                </c:pt>
                <c:pt idx="786">
                  <c:v>0.35094399570370699</c:v>
                </c:pt>
                <c:pt idx="787">
                  <c:v>0.35094399570389051</c:v>
                </c:pt>
                <c:pt idx="788">
                  <c:v>0.35094399570406726</c:v>
                </c:pt>
                <c:pt idx="789">
                  <c:v>0.35094399570423751</c:v>
                </c:pt>
                <c:pt idx="790">
                  <c:v>0.35094399570440143</c:v>
                </c:pt>
                <c:pt idx="791">
                  <c:v>0.35094399570455931</c:v>
                </c:pt>
                <c:pt idx="792">
                  <c:v>0.35094399570471135</c:v>
                </c:pt>
                <c:pt idx="793">
                  <c:v>0.35094399570485779</c:v>
                </c:pt>
                <c:pt idx="794">
                  <c:v>0.35094399570499879</c:v>
                </c:pt>
                <c:pt idx="795">
                  <c:v>0.35094399570513463</c:v>
                </c:pt>
                <c:pt idx="796">
                  <c:v>0.35094399570526541</c:v>
                </c:pt>
                <c:pt idx="797">
                  <c:v>0.35094399570539137</c:v>
                </c:pt>
                <c:pt idx="798">
                  <c:v>0.35094399570551266</c:v>
                </c:pt>
                <c:pt idx="799">
                  <c:v>0.35094399570562951</c:v>
                </c:pt>
                <c:pt idx="800">
                  <c:v>0.35094399570574203</c:v>
                </c:pt>
                <c:pt idx="801">
                  <c:v>0.35094399570585039</c:v>
                </c:pt>
                <c:pt idx="802">
                  <c:v>0.35094399570595475</c:v>
                </c:pt>
                <c:pt idx="803">
                  <c:v>0.35094399570605522</c:v>
                </c:pt>
                <c:pt idx="804">
                  <c:v>0.35094399570615198</c:v>
                </c:pt>
                <c:pt idx="805">
                  <c:v>0.35094399570624518</c:v>
                </c:pt>
                <c:pt idx="806">
                  <c:v>0.35094399570633494</c:v>
                </c:pt>
                <c:pt idx="807">
                  <c:v>0.35094399570642137</c:v>
                </c:pt>
                <c:pt idx="808">
                  <c:v>0.35094399570650464</c:v>
                </c:pt>
                <c:pt idx="809">
                  <c:v>0.3509439957065848</c:v>
                </c:pt>
                <c:pt idx="810">
                  <c:v>0.35094399570666202</c:v>
                </c:pt>
                <c:pt idx="811">
                  <c:v>0.35094399570673634</c:v>
                </c:pt>
                <c:pt idx="812">
                  <c:v>0.35094399570680795</c:v>
                </c:pt>
                <c:pt idx="813">
                  <c:v>0.3509439957068769</c:v>
                </c:pt>
                <c:pt idx="814">
                  <c:v>0.35094399570694329</c:v>
                </c:pt>
                <c:pt idx="815">
                  <c:v>0.35094399570700724</c:v>
                </c:pt>
                <c:pt idx="816">
                  <c:v>0.35094399570706886</c:v>
                </c:pt>
                <c:pt idx="817">
                  <c:v>0.3509439957071282</c:v>
                </c:pt>
                <c:pt idx="818">
                  <c:v>0.35094399570718532</c:v>
                </c:pt>
                <c:pt idx="819">
                  <c:v>0.35094399570724033</c:v>
                </c:pt>
                <c:pt idx="820">
                  <c:v>0.35094399570729329</c:v>
                </c:pt>
                <c:pt idx="821">
                  <c:v>0.3509439957073443</c:v>
                </c:pt>
                <c:pt idx="822">
                  <c:v>0.35094399570739343</c:v>
                </c:pt>
                <c:pt idx="823">
                  <c:v>0.35094399570744078</c:v>
                </c:pt>
                <c:pt idx="824">
                  <c:v>0.35094399570748636</c:v>
                </c:pt>
                <c:pt idx="825">
                  <c:v>0.35094399570753027</c:v>
                </c:pt>
                <c:pt idx="826">
                  <c:v>0.35094399570757251</c:v>
                </c:pt>
                <c:pt idx="827">
                  <c:v>0.3509439957076132</c:v>
                </c:pt>
                <c:pt idx="828">
                  <c:v>0.35094399570765239</c:v>
                </c:pt>
                <c:pt idx="829">
                  <c:v>0.35094399570769014</c:v>
                </c:pt>
                <c:pt idx="830">
                  <c:v>0.3509439957077265</c:v>
                </c:pt>
                <c:pt idx="831">
                  <c:v>0.35094399570776152</c:v>
                </c:pt>
                <c:pt idx="832">
                  <c:v>0.35094399570779522</c:v>
                </c:pt>
                <c:pt idx="833">
                  <c:v>0.35094399570782769</c:v>
                </c:pt>
                <c:pt idx="834">
                  <c:v>0.35094399570785895</c:v>
                </c:pt>
                <c:pt idx="835">
                  <c:v>0.35094399570788909</c:v>
                </c:pt>
                <c:pt idx="836">
                  <c:v>0.35094399570791812</c:v>
                </c:pt>
                <c:pt idx="837">
                  <c:v>0.35094399570794604</c:v>
                </c:pt>
                <c:pt idx="838">
                  <c:v>0.35094399570797297</c:v>
                </c:pt>
                <c:pt idx="839">
                  <c:v>0.35094399570799889</c:v>
                </c:pt>
                <c:pt idx="840">
                  <c:v>0.35094399570802381</c:v>
                </c:pt>
                <c:pt idx="841">
                  <c:v>0.35094399570804785</c:v>
                </c:pt>
                <c:pt idx="842">
                  <c:v>0.350943995708071</c:v>
                </c:pt>
                <c:pt idx="843">
                  <c:v>0.35094399570809326</c:v>
                </c:pt>
                <c:pt idx="844">
                  <c:v>0.35094399570811474</c:v>
                </c:pt>
                <c:pt idx="845">
                  <c:v>0.35094399570813539</c:v>
                </c:pt>
                <c:pt idx="846">
                  <c:v>0.35094399570815532</c:v>
                </c:pt>
                <c:pt idx="847">
                  <c:v>0.35094399570817447</c:v>
                </c:pt>
                <c:pt idx="848">
                  <c:v>0.35094399570819296</c:v>
                </c:pt>
                <c:pt idx="849">
                  <c:v>0.35094399570821072</c:v>
                </c:pt>
                <c:pt idx="850">
                  <c:v>0.35094399570822782</c:v>
                </c:pt>
                <c:pt idx="851">
                  <c:v>0.35094399570824431</c:v>
                </c:pt>
                <c:pt idx="852">
                  <c:v>0.35094399570826018</c:v>
                </c:pt>
                <c:pt idx="853">
                  <c:v>0.35094399570827545</c:v>
                </c:pt>
                <c:pt idx="854">
                  <c:v>0.35094399570829016</c:v>
                </c:pt>
                <c:pt idx="855">
                  <c:v>0.35094399570830431</c:v>
                </c:pt>
                <c:pt idx="856">
                  <c:v>0.35094399570831797</c:v>
                </c:pt>
                <c:pt idx="857">
                  <c:v>0.35094399570833112</c:v>
                </c:pt>
                <c:pt idx="858">
                  <c:v>0.35094399570834378</c:v>
                </c:pt>
                <c:pt idx="859">
                  <c:v>0.35094399570835599</c:v>
                </c:pt>
                <c:pt idx="860">
                  <c:v>0.35094399570836776</c:v>
                </c:pt>
                <c:pt idx="861">
                  <c:v>0.35094399570837909</c:v>
                </c:pt>
                <c:pt idx="862">
                  <c:v>0.35094399570838997</c:v>
                </c:pt>
                <c:pt idx="863">
                  <c:v>0.35094399570840046</c:v>
                </c:pt>
                <c:pt idx="864">
                  <c:v>0.35094399570841056</c:v>
                </c:pt>
                <c:pt idx="865">
                  <c:v>0.35094399570842028</c:v>
                </c:pt>
                <c:pt idx="866">
                  <c:v>0.35094399570842966</c:v>
                </c:pt>
                <c:pt idx="867">
                  <c:v>0.35094399570843871</c:v>
                </c:pt>
                <c:pt idx="868">
                  <c:v>0.35094399570844742</c:v>
                </c:pt>
                <c:pt idx="869">
                  <c:v>0.3509439957084558</c:v>
                </c:pt>
                <c:pt idx="870">
                  <c:v>0.35094399570846385</c:v>
                </c:pt>
                <c:pt idx="871">
                  <c:v>0.35094399570847162</c:v>
                </c:pt>
                <c:pt idx="872">
                  <c:v>0.35094399570847912</c:v>
                </c:pt>
                <c:pt idx="873">
                  <c:v>0.35094399570848633</c:v>
                </c:pt>
                <c:pt idx="874">
                  <c:v>0.35094399570849327</c:v>
                </c:pt>
                <c:pt idx="875">
                  <c:v>0.35094399570849993</c:v>
                </c:pt>
                <c:pt idx="876">
                  <c:v>0.35094399570850637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C6-4253-B6C3-23A208A64820}"/>
            </c:ext>
          </c:extLst>
        </c:ser>
        <c:ser>
          <c:idx val="7"/>
          <c:order val="7"/>
          <c:tx>
            <c:strRef>
              <c:f>Model!$O$2</c:f>
              <c:strCache>
                <c:ptCount val="1"/>
                <c:pt idx="0">
                  <c:v>Recovered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Model!$G$3:$G$879</c:f>
              <c:numCache>
                <c:formatCode>General</c:formatCode>
                <c:ptCount val="877"/>
                <c:pt idx="0">
                  <c:v>0</c:v>
                </c:pt>
                <c:pt idx="1">
                  <c:v>0.41666666666666669</c:v>
                </c:pt>
                <c:pt idx="2">
                  <c:v>0.83333333333333337</c:v>
                </c:pt>
                <c:pt idx="3">
                  <c:v>1.25</c:v>
                </c:pt>
                <c:pt idx="4">
                  <c:v>1.6666666666666667</c:v>
                </c:pt>
                <c:pt idx="5">
                  <c:v>2.0833333333333335</c:v>
                </c:pt>
                <c:pt idx="6">
                  <c:v>2.5</c:v>
                </c:pt>
                <c:pt idx="7">
                  <c:v>2.9166666666666665</c:v>
                </c:pt>
                <c:pt idx="8">
                  <c:v>3.333333333333333</c:v>
                </c:pt>
                <c:pt idx="9">
                  <c:v>3.7499999999999996</c:v>
                </c:pt>
                <c:pt idx="10">
                  <c:v>4.1666666666666661</c:v>
                </c:pt>
                <c:pt idx="11">
                  <c:v>4.583333333333333</c:v>
                </c:pt>
                <c:pt idx="12">
                  <c:v>5</c:v>
                </c:pt>
                <c:pt idx="13">
                  <c:v>5.416666666666667</c:v>
                </c:pt>
                <c:pt idx="14">
                  <c:v>5.8333333333333339</c:v>
                </c:pt>
                <c:pt idx="15">
                  <c:v>6.2500000000000009</c:v>
                </c:pt>
                <c:pt idx="16">
                  <c:v>6.6666666666666679</c:v>
                </c:pt>
                <c:pt idx="17">
                  <c:v>7.0833333333333348</c:v>
                </c:pt>
                <c:pt idx="18">
                  <c:v>7.5000000000000018</c:v>
                </c:pt>
                <c:pt idx="19">
                  <c:v>7.9166666666666687</c:v>
                </c:pt>
                <c:pt idx="20">
                  <c:v>8.3333333333333357</c:v>
                </c:pt>
                <c:pt idx="21">
                  <c:v>8.7500000000000018</c:v>
                </c:pt>
                <c:pt idx="22">
                  <c:v>9.1666666666666679</c:v>
                </c:pt>
                <c:pt idx="23">
                  <c:v>9.5833333333333339</c:v>
                </c:pt>
                <c:pt idx="24">
                  <c:v>10</c:v>
                </c:pt>
                <c:pt idx="25">
                  <c:v>10.416666666666666</c:v>
                </c:pt>
                <c:pt idx="26">
                  <c:v>10.833333333333332</c:v>
                </c:pt>
                <c:pt idx="27">
                  <c:v>11.249999999999998</c:v>
                </c:pt>
                <c:pt idx="28">
                  <c:v>11.666666666666664</c:v>
                </c:pt>
                <c:pt idx="29">
                  <c:v>12.08333333333333</c:v>
                </c:pt>
                <c:pt idx="30">
                  <c:v>12.499999999999996</c:v>
                </c:pt>
                <c:pt idx="31">
                  <c:v>12.916666666666663</c:v>
                </c:pt>
                <c:pt idx="32">
                  <c:v>13.333333333333329</c:v>
                </c:pt>
                <c:pt idx="33">
                  <c:v>13.749999999999995</c:v>
                </c:pt>
                <c:pt idx="34">
                  <c:v>14.166666666666661</c:v>
                </c:pt>
                <c:pt idx="35">
                  <c:v>14.583333333333327</c:v>
                </c:pt>
                <c:pt idx="36">
                  <c:v>14.999999999999993</c:v>
                </c:pt>
                <c:pt idx="37">
                  <c:v>15.416666666666659</c:v>
                </c:pt>
                <c:pt idx="38">
                  <c:v>15.833333333333325</c:v>
                </c:pt>
                <c:pt idx="39">
                  <c:v>16.249999999999993</c:v>
                </c:pt>
                <c:pt idx="40">
                  <c:v>16.666666666666661</c:v>
                </c:pt>
                <c:pt idx="41">
                  <c:v>17.083333333333329</c:v>
                </c:pt>
                <c:pt idx="42">
                  <c:v>17.499999999999996</c:v>
                </c:pt>
                <c:pt idx="43">
                  <c:v>17.916666666666664</c:v>
                </c:pt>
                <c:pt idx="44">
                  <c:v>18.333333333333332</c:v>
                </c:pt>
                <c:pt idx="45">
                  <c:v>18.75</c:v>
                </c:pt>
                <c:pt idx="46">
                  <c:v>19.166666666666668</c:v>
                </c:pt>
                <c:pt idx="47">
                  <c:v>19.583333333333336</c:v>
                </c:pt>
                <c:pt idx="48">
                  <c:v>20.000000000000004</c:v>
                </c:pt>
                <c:pt idx="49">
                  <c:v>20.416666666666671</c:v>
                </c:pt>
                <c:pt idx="50">
                  <c:v>20.833333333333339</c:v>
                </c:pt>
                <c:pt idx="51">
                  <c:v>21.250000000000007</c:v>
                </c:pt>
                <c:pt idx="52">
                  <c:v>21.666666666666675</c:v>
                </c:pt>
                <c:pt idx="53">
                  <c:v>22.083333333333343</c:v>
                </c:pt>
                <c:pt idx="54">
                  <c:v>22.500000000000011</c:v>
                </c:pt>
                <c:pt idx="55">
                  <c:v>22.916666666666679</c:v>
                </c:pt>
                <c:pt idx="56">
                  <c:v>23.333333333333346</c:v>
                </c:pt>
                <c:pt idx="57">
                  <c:v>23.750000000000014</c:v>
                </c:pt>
                <c:pt idx="58">
                  <c:v>24.166666666666682</c:v>
                </c:pt>
                <c:pt idx="59">
                  <c:v>24.58333333333335</c:v>
                </c:pt>
                <c:pt idx="60">
                  <c:v>25.000000000000018</c:v>
                </c:pt>
                <c:pt idx="61">
                  <c:v>25.416666666666686</c:v>
                </c:pt>
                <c:pt idx="62">
                  <c:v>25.833333333333353</c:v>
                </c:pt>
                <c:pt idx="63">
                  <c:v>26.250000000000021</c:v>
                </c:pt>
                <c:pt idx="64">
                  <c:v>26.666666666666689</c:v>
                </c:pt>
                <c:pt idx="65">
                  <c:v>27.083333333333357</c:v>
                </c:pt>
                <c:pt idx="66">
                  <c:v>27.500000000000025</c:v>
                </c:pt>
                <c:pt idx="67">
                  <c:v>27.916666666666693</c:v>
                </c:pt>
                <c:pt idx="68">
                  <c:v>28.333333333333361</c:v>
                </c:pt>
                <c:pt idx="69">
                  <c:v>28.750000000000028</c:v>
                </c:pt>
                <c:pt idx="70">
                  <c:v>29.166666666666696</c:v>
                </c:pt>
                <c:pt idx="71">
                  <c:v>29.583333333333364</c:v>
                </c:pt>
                <c:pt idx="72">
                  <c:v>30.000000000000032</c:v>
                </c:pt>
                <c:pt idx="73">
                  <c:v>30.4166666666667</c:v>
                </c:pt>
                <c:pt idx="74">
                  <c:v>30.833333333333368</c:v>
                </c:pt>
                <c:pt idx="75">
                  <c:v>31.250000000000036</c:v>
                </c:pt>
                <c:pt idx="76">
                  <c:v>31.666666666666703</c:v>
                </c:pt>
                <c:pt idx="77">
                  <c:v>32.083333333333371</c:v>
                </c:pt>
                <c:pt idx="78">
                  <c:v>32.500000000000036</c:v>
                </c:pt>
                <c:pt idx="79">
                  <c:v>32.9166666666667</c:v>
                </c:pt>
                <c:pt idx="80">
                  <c:v>33.333333333333364</c:v>
                </c:pt>
                <c:pt idx="81">
                  <c:v>33.750000000000028</c:v>
                </c:pt>
                <c:pt idx="82">
                  <c:v>34.166666666666693</c:v>
                </c:pt>
                <c:pt idx="83">
                  <c:v>34.583333333333357</c:v>
                </c:pt>
                <c:pt idx="84">
                  <c:v>35.000000000000021</c:v>
                </c:pt>
                <c:pt idx="85">
                  <c:v>35.416666666666686</c:v>
                </c:pt>
                <c:pt idx="86">
                  <c:v>35.83333333333335</c:v>
                </c:pt>
                <c:pt idx="87">
                  <c:v>36.250000000000014</c:v>
                </c:pt>
                <c:pt idx="88">
                  <c:v>36.666666666666679</c:v>
                </c:pt>
                <c:pt idx="89">
                  <c:v>37.083333333333343</c:v>
                </c:pt>
                <c:pt idx="90">
                  <c:v>37.500000000000007</c:v>
                </c:pt>
                <c:pt idx="91">
                  <c:v>37.916666666666671</c:v>
                </c:pt>
                <c:pt idx="92">
                  <c:v>38.333333333333336</c:v>
                </c:pt>
                <c:pt idx="93">
                  <c:v>38.75</c:v>
                </c:pt>
                <c:pt idx="94">
                  <c:v>39.166666666666664</c:v>
                </c:pt>
                <c:pt idx="95">
                  <c:v>39.583333333333329</c:v>
                </c:pt>
                <c:pt idx="96">
                  <c:v>39.999999999999993</c:v>
                </c:pt>
                <c:pt idx="97">
                  <c:v>40.416666666666657</c:v>
                </c:pt>
                <c:pt idx="98">
                  <c:v>40.833333333333321</c:v>
                </c:pt>
                <c:pt idx="99">
                  <c:v>41.249999999999986</c:v>
                </c:pt>
                <c:pt idx="100">
                  <c:v>41.66666666666665</c:v>
                </c:pt>
                <c:pt idx="101">
                  <c:v>42.083333333333314</c:v>
                </c:pt>
                <c:pt idx="102">
                  <c:v>42.499999999999979</c:v>
                </c:pt>
                <c:pt idx="103">
                  <c:v>42.916666666666643</c:v>
                </c:pt>
                <c:pt idx="104">
                  <c:v>43.333333333333307</c:v>
                </c:pt>
                <c:pt idx="105">
                  <c:v>43.749999999999972</c:v>
                </c:pt>
                <c:pt idx="106">
                  <c:v>44.166666666666636</c:v>
                </c:pt>
                <c:pt idx="107">
                  <c:v>44.5833333333333</c:v>
                </c:pt>
                <c:pt idx="108">
                  <c:v>44.999999999999964</c:v>
                </c:pt>
                <c:pt idx="109">
                  <c:v>45.416666666666629</c:v>
                </c:pt>
                <c:pt idx="110">
                  <c:v>45.833333333333293</c:v>
                </c:pt>
                <c:pt idx="111">
                  <c:v>46.249999999999957</c:v>
                </c:pt>
                <c:pt idx="112">
                  <c:v>46.666666666666622</c:v>
                </c:pt>
                <c:pt idx="113">
                  <c:v>47.083333333333286</c:v>
                </c:pt>
                <c:pt idx="114">
                  <c:v>47.49999999999995</c:v>
                </c:pt>
                <c:pt idx="115">
                  <c:v>47.916666666666615</c:v>
                </c:pt>
                <c:pt idx="116">
                  <c:v>48.333333333333279</c:v>
                </c:pt>
                <c:pt idx="117">
                  <c:v>48.749999999999943</c:v>
                </c:pt>
                <c:pt idx="118">
                  <c:v>49.166666666666607</c:v>
                </c:pt>
                <c:pt idx="119">
                  <c:v>49.583333333333272</c:v>
                </c:pt>
                <c:pt idx="120">
                  <c:v>49.999999999999936</c:v>
                </c:pt>
                <c:pt idx="121">
                  <c:v>50.4166666666666</c:v>
                </c:pt>
                <c:pt idx="122">
                  <c:v>50.833333333333265</c:v>
                </c:pt>
                <c:pt idx="123">
                  <c:v>51.249999999999929</c:v>
                </c:pt>
                <c:pt idx="124">
                  <c:v>51.666666666666593</c:v>
                </c:pt>
                <c:pt idx="125">
                  <c:v>52.083333333333258</c:v>
                </c:pt>
                <c:pt idx="126">
                  <c:v>52.499999999999922</c:v>
                </c:pt>
                <c:pt idx="127">
                  <c:v>52.916666666666586</c:v>
                </c:pt>
                <c:pt idx="128">
                  <c:v>53.33333333333325</c:v>
                </c:pt>
                <c:pt idx="129">
                  <c:v>53.749999999999915</c:v>
                </c:pt>
                <c:pt idx="130">
                  <c:v>54.166666666666579</c:v>
                </c:pt>
                <c:pt idx="131">
                  <c:v>54.583333333333243</c:v>
                </c:pt>
                <c:pt idx="132">
                  <c:v>54.999999999999908</c:v>
                </c:pt>
                <c:pt idx="133">
                  <c:v>55.416666666666572</c:v>
                </c:pt>
                <c:pt idx="134">
                  <c:v>55.833333333333236</c:v>
                </c:pt>
                <c:pt idx="135">
                  <c:v>56.249999999999901</c:v>
                </c:pt>
                <c:pt idx="136">
                  <c:v>56.666666666666565</c:v>
                </c:pt>
                <c:pt idx="137">
                  <c:v>57.083333333333229</c:v>
                </c:pt>
                <c:pt idx="138">
                  <c:v>57.499999999999893</c:v>
                </c:pt>
                <c:pt idx="139">
                  <c:v>57.916666666666558</c:v>
                </c:pt>
                <c:pt idx="140">
                  <c:v>58.333333333333222</c:v>
                </c:pt>
                <c:pt idx="141">
                  <c:v>58.749999999999886</c:v>
                </c:pt>
                <c:pt idx="142">
                  <c:v>59.166666666666551</c:v>
                </c:pt>
                <c:pt idx="143">
                  <c:v>59.583333333333215</c:v>
                </c:pt>
                <c:pt idx="144">
                  <c:v>59.999999999999879</c:v>
                </c:pt>
                <c:pt idx="145">
                  <c:v>60.416666666666544</c:v>
                </c:pt>
                <c:pt idx="146">
                  <c:v>60.833333333333208</c:v>
                </c:pt>
                <c:pt idx="147">
                  <c:v>61.249999999999872</c:v>
                </c:pt>
                <c:pt idx="148">
                  <c:v>61.666666666666536</c:v>
                </c:pt>
                <c:pt idx="149">
                  <c:v>62.083333333333201</c:v>
                </c:pt>
                <c:pt idx="150">
                  <c:v>62.499999999999865</c:v>
                </c:pt>
                <c:pt idx="151">
                  <c:v>62.916666666666529</c:v>
                </c:pt>
                <c:pt idx="152">
                  <c:v>63.333333333333194</c:v>
                </c:pt>
                <c:pt idx="153">
                  <c:v>63.749999999999858</c:v>
                </c:pt>
                <c:pt idx="154">
                  <c:v>64.166666666666529</c:v>
                </c:pt>
                <c:pt idx="155">
                  <c:v>64.583333333333201</c:v>
                </c:pt>
                <c:pt idx="156">
                  <c:v>64.999999999999872</c:v>
                </c:pt>
                <c:pt idx="157">
                  <c:v>65.416666666666544</c:v>
                </c:pt>
                <c:pt idx="158">
                  <c:v>65.833333333333215</c:v>
                </c:pt>
                <c:pt idx="159">
                  <c:v>66.249999999999886</c:v>
                </c:pt>
                <c:pt idx="160">
                  <c:v>66.666666666666558</c:v>
                </c:pt>
                <c:pt idx="161">
                  <c:v>67.083333333333229</c:v>
                </c:pt>
                <c:pt idx="162">
                  <c:v>67.499999999999901</c:v>
                </c:pt>
                <c:pt idx="163">
                  <c:v>67.916666666666572</c:v>
                </c:pt>
                <c:pt idx="164">
                  <c:v>68.333333333333243</c:v>
                </c:pt>
                <c:pt idx="165">
                  <c:v>68.749999999999915</c:v>
                </c:pt>
                <c:pt idx="166">
                  <c:v>69.166666666666586</c:v>
                </c:pt>
                <c:pt idx="167">
                  <c:v>69.583333333333258</c:v>
                </c:pt>
                <c:pt idx="168">
                  <c:v>69.999999999999929</c:v>
                </c:pt>
                <c:pt idx="169">
                  <c:v>70.4166666666666</c:v>
                </c:pt>
                <c:pt idx="170">
                  <c:v>70.833333333333272</c:v>
                </c:pt>
                <c:pt idx="171">
                  <c:v>71.249999999999943</c:v>
                </c:pt>
                <c:pt idx="172">
                  <c:v>71.666666666666615</c:v>
                </c:pt>
                <c:pt idx="173">
                  <c:v>72.083333333333286</c:v>
                </c:pt>
                <c:pt idx="174">
                  <c:v>72.499999999999957</c:v>
                </c:pt>
                <c:pt idx="175">
                  <c:v>72.916666666666629</c:v>
                </c:pt>
                <c:pt idx="176">
                  <c:v>73.3333333333333</c:v>
                </c:pt>
                <c:pt idx="177">
                  <c:v>73.749999999999972</c:v>
                </c:pt>
                <c:pt idx="178">
                  <c:v>74.166666666666643</c:v>
                </c:pt>
                <c:pt idx="179">
                  <c:v>74.583333333333314</c:v>
                </c:pt>
                <c:pt idx="180">
                  <c:v>74.999999999999986</c:v>
                </c:pt>
                <c:pt idx="181">
                  <c:v>75.416666666666657</c:v>
                </c:pt>
                <c:pt idx="182">
                  <c:v>75.833333333333329</c:v>
                </c:pt>
                <c:pt idx="183">
                  <c:v>76.25</c:v>
                </c:pt>
                <c:pt idx="184">
                  <c:v>76.666666666666671</c:v>
                </c:pt>
                <c:pt idx="185">
                  <c:v>77.083333333333343</c:v>
                </c:pt>
                <c:pt idx="186">
                  <c:v>77.500000000000014</c:v>
                </c:pt>
                <c:pt idx="187">
                  <c:v>77.916666666666686</c:v>
                </c:pt>
                <c:pt idx="188">
                  <c:v>78.333333333333357</c:v>
                </c:pt>
                <c:pt idx="189">
                  <c:v>78.750000000000028</c:v>
                </c:pt>
                <c:pt idx="190">
                  <c:v>79.1666666666667</c:v>
                </c:pt>
                <c:pt idx="191">
                  <c:v>79.583333333333371</c:v>
                </c:pt>
                <c:pt idx="192">
                  <c:v>80.000000000000043</c:v>
                </c:pt>
                <c:pt idx="193">
                  <c:v>80.416666666666714</c:v>
                </c:pt>
                <c:pt idx="194">
                  <c:v>80.833333333333385</c:v>
                </c:pt>
                <c:pt idx="195">
                  <c:v>81.250000000000057</c:v>
                </c:pt>
                <c:pt idx="196">
                  <c:v>81.666666666666728</c:v>
                </c:pt>
                <c:pt idx="197">
                  <c:v>82.0833333333334</c:v>
                </c:pt>
                <c:pt idx="198">
                  <c:v>82.500000000000071</c:v>
                </c:pt>
                <c:pt idx="199">
                  <c:v>82.916666666666742</c:v>
                </c:pt>
                <c:pt idx="200">
                  <c:v>83.333333333333414</c:v>
                </c:pt>
                <c:pt idx="201">
                  <c:v>83.750000000000085</c:v>
                </c:pt>
                <c:pt idx="202">
                  <c:v>84.166666666666757</c:v>
                </c:pt>
                <c:pt idx="203">
                  <c:v>84.583333333333428</c:v>
                </c:pt>
                <c:pt idx="204">
                  <c:v>85.000000000000099</c:v>
                </c:pt>
                <c:pt idx="205">
                  <c:v>85.416666666666771</c:v>
                </c:pt>
                <c:pt idx="206">
                  <c:v>85.833333333333442</c:v>
                </c:pt>
                <c:pt idx="207">
                  <c:v>86.250000000000114</c:v>
                </c:pt>
                <c:pt idx="208">
                  <c:v>86.666666666666785</c:v>
                </c:pt>
                <c:pt idx="209">
                  <c:v>87.083333333333456</c:v>
                </c:pt>
                <c:pt idx="210">
                  <c:v>87.500000000000128</c:v>
                </c:pt>
                <c:pt idx="211">
                  <c:v>87.916666666666799</c:v>
                </c:pt>
                <c:pt idx="212">
                  <c:v>88.333333333333471</c:v>
                </c:pt>
                <c:pt idx="213">
                  <c:v>88.750000000000142</c:v>
                </c:pt>
                <c:pt idx="214">
                  <c:v>89.166666666666814</c:v>
                </c:pt>
                <c:pt idx="215">
                  <c:v>89.583333333333485</c:v>
                </c:pt>
                <c:pt idx="216">
                  <c:v>90.000000000000156</c:v>
                </c:pt>
                <c:pt idx="217">
                  <c:v>90.416666666666828</c:v>
                </c:pt>
                <c:pt idx="218">
                  <c:v>90.833333333333499</c:v>
                </c:pt>
                <c:pt idx="219">
                  <c:v>91.250000000000171</c:v>
                </c:pt>
                <c:pt idx="220">
                  <c:v>91.666666666666842</c:v>
                </c:pt>
                <c:pt idx="221">
                  <c:v>92.083333333333513</c:v>
                </c:pt>
                <c:pt idx="222">
                  <c:v>92.500000000000185</c:v>
                </c:pt>
                <c:pt idx="223">
                  <c:v>92.916666666666856</c:v>
                </c:pt>
                <c:pt idx="224">
                  <c:v>93.333333333333528</c:v>
                </c:pt>
                <c:pt idx="225">
                  <c:v>93.750000000000199</c:v>
                </c:pt>
                <c:pt idx="226">
                  <c:v>94.16666666666687</c:v>
                </c:pt>
                <c:pt idx="227">
                  <c:v>94.583333333333542</c:v>
                </c:pt>
                <c:pt idx="228">
                  <c:v>95.000000000000213</c:v>
                </c:pt>
                <c:pt idx="229">
                  <c:v>95.416666666666885</c:v>
                </c:pt>
                <c:pt idx="230">
                  <c:v>95.833333333333556</c:v>
                </c:pt>
                <c:pt idx="231">
                  <c:v>96.250000000000227</c:v>
                </c:pt>
                <c:pt idx="232">
                  <c:v>96.666666666666899</c:v>
                </c:pt>
                <c:pt idx="233">
                  <c:v>97.08333333333357</c:v>
                </c:pt>
                <c:pt idx="234">
                  <c:v>97.500000000000242</c:v>
                </c:pt>
                <c:pt idx="235">
                  <c:v>97.916666666666913</c:v>
                </c:pt>
                <c:pt idx="236">
                  <c:v>98.333333333333584</c:v>
                </c:pt>
                <c:pt idx="237">
                  <c:v>98.750000000000256</c:v>
                </c:pt>
                <c:pt idx="238">
                  <c:v>99.166666666666927</c:v>
                </c:pt>
                <c:pt idx="239">
                  <c:v>99.583333333333599</c:v>
                </c:pt>
                <c:pt idx="240">
                  <c:v>100.00000000000027</c:v>
                </c:pt>
                <c:pt idx="241">
                  <c:v>100.41666666666694</c:v>
                </c:pt>
                <c:pt idx="242">
                  <c:v>100.83333333333361</c:v>
                </c:pt>
                <c:pt idx="243">
                  <c:v>101.25000000000028</c:v>
                </c:pt>
                <c:pt idx="244">
                  <c:v>101.66666666666696</c:v>
                </c:pt>
                <c:pt idx="245">
                  <c:v>102.08333333333363</c:v>
                </c:pt>
                <c:pt idx="246">
                  <c:v>102.5000000000003</c:v>
                </c:pt>
                <c:pt idx="247">
                  <c:v>102.91666666666697</c:v>
                </c:pt>
                <c:pt idx="248">
                  <c:v>103.33333333333364</c:v>
                </c:pt>
                <c:pt idx="249">
                  <c:v>103.75000000000031</c:v>
                </c:pt>
                <c:pt idx="250">
                  <c:v>104.16666666666698</c:v>
                </c:pt>
                <c:pt idx="251">
                  <c:v>104.58333333333366</c:v>
                </c:pt>
                <c:pt idx="252">
                  <c:v>105.00000000000033</c:v>
                </c:pt>
                <c:pt idx="253">
                  <c:v>105.416666666667</c:v>
                </c:pt>
                <c:pt idx="254">
                  <c:v>105.83333333333367</c:v>
                </c:pt>
                <c:pt idx="255">
                  <c:v>106.25000000000034</c:v>
                </c:pt>
                <c:pt idx="256">
                  <c:v>106.66666666666701</c:v>
                </c:pt>
                <c:pt idx="257">
                  <c:v>107.08333333333368</c:v>
                </c:pt>
                <c:pt idx="258">
                  <c:v>107.50000000000036</c:v>
                </c:pt>
                <c:pt idx="259">
                  <c:v>107.91666666666703</c:v>
                </c:pt>
                <c:pt idx="260">
                  <c:v>108.3333333333337</c:v>
                </c:pt>
                <c:pt idx="261">
                  <c:v>108.75000000000037</c:v>
                </c:pt>
                <c:pt idx="262">
                  <c:v>109.16666666666704</c:v>
                </c:pt>
                <c:pt idx="263">
                  <c:v>109.58333333333371</c:v>
                </c:pt>
                <c:pt idx="264">
                  <c:v>110.00000000000038</c:v>
                </c:pt>
                <c:pt idx="265">
                  <c:v>110.41666666666706</c:v>
                </c:pt>
                <c:pt idx="266">
                  <c:v>110.83333333333373</c:v>
                </c:pt>
                <c:pt idx="267">
                  <c:v>111.2500000000004</c:v>
                </c:pt>
                <c:pt idx="268">
                  <c:v>111.66666666666707</c:v>
                </c:pt>
                <c:pt idx="269">
                  <c:v>112.08333333333374</c:v>
                </c:pt>
                <c:pt idx="270">
                  <c:v>112.50000000000041</c:v>
                </c:pt>
                <c:pt idx="271">
                  <c:v>112.91666666666708</c:v>
                </c:pt>
                <c:pt idx="272">
                  <c:v>113.33333333333375</c:v>
                </c:pt>
                <c:pt idx="273">
                  <c:v>113.75000000000043</c:v>
                </c:pt>
                <c:pt idx="274">
                  <c:v>114.1666666666671</c:v>
                </c:pt>
                <c:pt idx="275">
                  <c:v>114.58333333333377</c:v>
                </c:pt>
                <c:pt idx="276">
                  <c:v>115.00000000000044</c:v>
                </c:pt>
                <c:pt idx="277">
                  <c:v>115.41666666666711</c:v>
                </c:pt>
                <c:pt idx="278">
                  <c:v>115.83333333333378</c:v>
                </c:pt>
                <c:pt idx="279">
                  <c:v>116.25000000000045</c:v>
                </c:pt>
                <c:pt idx="280">
                  <c:v>116.66666666666713</c:v>
                </c:pt>
                <c:pt idx="281">
                  <c:v>117.0833333333338</c:v>
                </c:pt>
                <c:pt idx="282">
                  <c:v>117.50000000000047</c:v>
                </c:pt>
                <c:pt idx="283">
                  <c:v>117.91666666666714</c:v>
                </c:pt>
                <c:pt idx="284">
                  <c:v>118.33333333333381</c:v>
                </c:pt>
                <c:pt idx="285">
                  <c:v>118.75000000000048</c:v>
                </c:pt>
                <c:pt idx="286">
                  <c:v>119.16666666666715</c:v>
                </c:pt>
                <c:pt idx="287">
                  <c:v>119.58333333333383</c:v>
                </c:pt>
                <c:pt idx="288">
                  <c:v>120.0000000000005</c:v>
                </c:pt>
                <c:pt idx="289">
                  <c:v>120.41666666666717</c:v>
                </c:pt>
                <c:pt idx="290">
                  <c:v>120.83333333333384</c:v>
                </c:pt>
                <c:pt idx="291">
                  <c:v>121.25000000000051</c:v>
                </c:pt>
                <c:pt idx="292">
                  <c:v>121.66666666666718</c:v>
                </c:pt>
                <c:pt idx="293">
                  <c:v>122.08333333333385</c:v>
                </c:pt>
                <c:pt idx="294">
                  <c:v>122.50000000000053</c:v>
                </c:pt>
                <c:pt idx="295">
                  <c:v>122.9166666666672</c:v>
                </c:pt>
                <c:pt idx="296">
                  <c:v>123.33333333333387</c:v>
                </c:pt>
                <c:pt idx="297">
                  <c:v>123.75000000000054</c:v>
                </c:pt>
                <c:pt idx="298">
                  <c:v>124.16666666666721</c:v>
                </c:pt>
                <c:pt idx="299">
                  <c:v>124.58333333333388</c:v>
                </c:pt>
                <c:pt idx="300">
                  <c:v>125.00000000000055</c:v>
                </c:pt>
                <c:pt idx="301">
                  <c:v>125.41666666666723</c:v>
                </c:pt>
                <c:pt idx="302">
                  <c:v>125.8333333333339</c:v>
                </c:pt>
                <c:pt idx="303">
                  <c:v>126.25000000000057</c:v>
                </c:pt>
                <c:pt idx="304">
                  <c:v>126.66666666666724</c:v>
                </c:pt>
                <c:pt idx="305">
                  <c:v>127.08333333333391</c:v>
                </c:pt>
                <c:pt idx="306">
                  <c:v>127.50000000000058</c:v>
                </c:pt>
                <c:pt idx="307">
                  <c:v>127.91666666666725</c:v>
                </c:pt>
                <c:pt idx="308">
                  <c:v>128.33333333333391</c:v>
                </c:pt>
                <c:pt idx="309">
                  <c:v>128.75000000000057</c:v>
                </c:pt>
                <c:pt idx="310">
                  <c:v>129.16666666666723</c:v>
                </c:pt>
                <c:pt idx="311">
                  <c:v>129.58333333333388</c:v>
                </c:pt>
                <c:pt idx="312">
                  <c:v>130.00000000000054</c:v>
                </c:pt>
                <c:pt idx="313">
                  <c:v>130.4166666666672</c:v>
                </c:pt>
                <c:pt idx="314">
                  <c:v>130.83333333333385</c:v>
                </c:pt>
                <c:pt idx="315">
                  <c:v>131.25000000000051</c:v>
                </c:pt>
                <c:pt idx="316">
                  <c:v>131.66666666666717</c:v>
                </c:pt>
                <c:pt idx="317">
                  <c:v>132.08333333333383</c:v>
                </c:pt>
                <c:pt idx="318">
                  <c:v>132.50000000000048</c:v>
                </c:pt>
                <c:pt idx="319">
                  <c:v>132.91666666666714</c:v>
                </c:pt>
                <c:pt idx="320">
                  <c:v>133.3333333333338</c:v>
                </c:pt>
                <c:pt idx="321">
                  <c:v>133.75000000000045</c:v>
                </c:pt>
                <c:pt idx="322">
                  <c:v>134.16666666666711</c:v>
                </c:pt>
                <c:pt idx="323">
                  <c:v>134.58333333333377</c:v>
                </c:pt>
                <c:pt idx="324">
                  <c:v>135.00000000000043</c:v>
                </c:pt>
                <c:pt idx="325">
                  <c:v>135.41666666666708</c:v>
                </c:pt>
                <c:pt idx="326">
                  <c:v>135.83333333333374</c:v>
                </c:pt>
                <c:pt idx="327">
                  <c:v>136.2500000000004</c:v>
                </c:pt>
                <c:pt idx="328">
                  <c:v>136.66666666666706</c:v>
                </c:pt>
                <c:pt idx="329">
                  <c:v>137.08333333333371</c:v>
                </c:pt>
                <c:pt idx="330">
                  <c:v>137.50000000000037</c:v>
                </c:pt>
                <c:pt idx="331">
                  <c:v>137.91666666666703</c:v>
                </c:pt>
                <c:pt idx="332">
                  <c:v>138.33333333333368</c:v>
                </c:pt>
                <c:pt idx="333">
                  <c:v>138.75000000000034</c:v>
                </c:pt>
                <c:pt idx="334">
                  <c:v>139.166666666667</c:v>
                </c:pt>
                <c:pt idx="335">
                  <c:v>139.58333333333366</c:v>
                </c:pt>
                <c:pt idx="336">
                  <c:v>140.00000000000031</c:v>
                </c:pt>
                <c:pt idx="337">
                  <c:v>140.41666666666697</c:v>
                </c:pt>
                <c:pt idx="338">
                  <c:v>140.83333333333363</c:v>
                </c:pt>
                <c:pt idx="339">
                  <c:v>141.25000000000028</c:v>
                </c:pt>
                <c:pt idx="340">
                  <c:v>141.66666666666694</c:v>
                </c:pt>
                <c:pt idx="341">
                  <c:v>142.0833333333336</c:v>
                </c:pt>
                <c:pt idx="342">
                  <c:v>142.50000000000026</c:v>
                </c:pt>
                <c:pt idx="343">
                  <c:v>142.91666666666691</c:v>
                </c:pt>
                <c:pt idx="344">
                  <c:v>143.33333333333357</c:v>
                </c:pt>
                <c:pt idx="345">
                  <c:v>143.75000000000023</c:v>
                </c:pt>
                <c:pt idx="346">
                  <c:v>144.16666666666688</c:v>
                </c:pt>
                <c:pt idx="347">
                  <c:v>144.58333333333354</c:v>
                </c:pt>
                <c:pt idx="348">
                  <c:v>145.0000000000002</c:v>
                </c:pt>
                <c:pt idx="349">
                  <c:v>145.41666666666686</c:v>
                </c:pt>
                <c:pt idx="350">
                  <c:v>145.83333333333351</c:v>
                </c:pt>
                <c:pt idx="351">
                  <c:v>146.25000000000017</c:v>
                </c:pt>
                <c:pt idx="352">
                  <c:v>146.66666666666683</c:v>
                </c:pt>
                <c:pt idx="353">
                  <c:v>147.08333333333348</c:v>
                </c:pt>
                <c:pt idx="354">
                  <c:v>147.50000000000014</c:v>
                </c:pt>
                <c:pt idx="355">
                  <c:v>147.9166666666668</c:v>
                </c:pt>
                <c:pt idx="356">
                  <c:v>148.33333333333346</c:v>
                </c:pt>
                <c:pt idx="357">
                  <c:v>148.75000000000011</c:v>
                </c:pt>
                <c:pt idx="358">
                  <c:v>149.16666666666677</c:v>
                </c:pt>
                <c:pt idx="359">
                  <c:v>149.58333333333343</c:v>
                </c:pt>
                <c:pt idx="360">
                  <c:v>150.00000000000009</c:v>
                </c:pt>
                <c:pt idx="361">
                  <c:v>150.41666666666674</c:v>
                </c:pt>
                <c:pt idx="362">
                  <c:v>150.8333333333334</c:v>
                </c:pt>
                <c:pt idx="363">
                  <c:v>151.25000000000006</c:v>
                </c:pt>
                <c:pt idx="364">
                  <c:v>151.66666666666671</c:v>
                </c:pt>
                <c:pt idx="365">
                  <c:v>152.08333333333337</c:v>
                </c:pt>
                <c:pt idx="366">
                  <c:v>152.50000000000003</c:v>
                </c:pt>
                <c:pt idx="367">
                  <c:v>152.91666666666669</c:v>
                </c:pt>
                <c:pt idx="368">
                  <c:v>153.33333333333334</c:v>
                </c:pt>
                <c:pt idx="369">
                  <c:v>153.75</c:v>
                </c:pt>
                <c:pt idx="370">
                  <c:v>154.16666666666666</c:v>
                </c:pt>
                <c:pt idx="371">
                  <c:v>154.58333333333331</c:v>
                </c:pt>
                <c:pt idx="372">
                  <c:v>154.99999999999997</c:v>
                </c:pt>
                <c:pt idx="373">
                  <c:v>155.41666666666663</c:v>
                </c:pt>
                <c:pt idx="374">
                  <c:v>155.83333333333329</c:v>
                </c:pt>
                <c:pt idx="375">
                  <c:v>156.24999999999994</c:v>
                </c:pt>
                <c:pt idx="376">
                  <c:v>156.6666666666666</c:v>
                </c:pt>
                <c:pt idx="377">
                  <c:v>157.08333333333326</c:v>
                </c:pt>
                <c:pt idx="378">
                  <c:v>157.49999999999991</c:v>
                </c:pt>
                <c:pt idx="379">
                  <c:v>157.91666666666657</c:v>
                </c:pt>
                <c:pt idx="380">
                  <c:v>158.33333333333323</c:v>
                </c:pt>
                <c:pt idx="381">
                  <c:v>158.74999999999989</c:v>
                </c:pt>
                <c:pt idx="382">
                  <c:v>159.16666666666654</c:v>
                </c:pt>
                <c:pt idx="383">
                  <c:v>159.5833333333332</c:v>
                </c:pt>
                <c:pt idx="384">
                  <c:v>159.99999999999986</c:v>
                </c:pt>
                <c:pt idx="385">
                  <c:v>160.41666666666652</c:v>
                </c:pt>
                <c:pt idx="386">
                  <c:v>160.83333333333317</c:v>
                </c:pt>
                <c:pt idx="387">
                  <c:v>161.24999999999983</c:v>
                </c:pt>
                <c:pt idx="388">
                  <c:v>161.66666666666649</c:v>
                </c:pt>
                <c:pt idx="389">
                  <c:v>162.08333333333314</c:v>
                </c:pt>
                <c:pt idx="390">
                  <c:v>162.4999999999998</c:v>
                </c:pt>
                <c:pt idx="391">
                  <c:v>162.91666666666646</c:v>
                </c:pt>
                <c:pt idx="392">
                  <c:v>163.33333333333312</c:v>
                </c:pt>
                <c:pt idx="393">
                  <c:v>163.74999999999977</c:v>
                </c:pt>
                <c:pt idx="394">
                  <c:v>164.16666666666643</c:v>
                </c:pt>
                <c:pt idx="395">
                  <c:v>164.58333333333309</c:v>
                </c:pt>
                <c:pt idx="396">
                  <c:v>164.99999999999974</c:v>
                </c:pt>
                <c:pt idx="397">
                  <c:v>165.4166666666664</c:v>
                </c:pt>
                <c:pt idx="398">
                  <c:v>165.83333333333306</c:v>
                </c:pt>
                <c:pt idx="399">
                  <c:v>166.24999999999972</c:v>
                </c:pt>
                <c:pt idx="400">
                  <c:v>166.66666666666637</c:v>
                </c:pt>
                <c:pt idx="401">
                  <c:v>167.08333333333303</c:v>
                </c:pt>
                <c:pt idx="402">
                  <c:v>167.49999999999969</c:v>
                </c:pt>
                <c:pt idx="403">
                  <c:v>167.91666666666634</c:v>
                </c:pt>
                <c:pt idx="404">
                  <c:v>168.333333333333</c:v>
                </c:pt>
                <c:pt idx="405">
                  <c:v>168.74999999999966</c:v>
                </c:pt>
                <c:pt idx="406">
                  <c:v>169.16666666666632</c:v>
                </c:pt>
                <c:pt idx="407">
                  <c:v>169.58333333333297</c:v>
                </c:pt>
                <c:pt idx="408">
                  <c:v>169.99999999999963</c:v>
                </c:pt>
                <c:pt idx="409">
                  <c:v>170.41666666666629</c:v>
                </c:pt>
                <c:pt idx="410">
                  <c:v>170.83333333333294</c:v>
                </c:pt>
                <c:pt idx="411">
                  <c:v>171.2499999999996</c:v>
                </c:pt>
                <c:pt idx="412">
                  <c:v>171.66666666666626</c:v>
                </c:pt>
                <c:pt idx="413">
                  <c:v>172.08333333333292</c:v>
                </c:pt>
                <c:pt idx="414">
                  <c:v>172.49999999999957</c:v>
                </c:pt>
                <c:pt idx="415">
                  <c:v>172.91666666666623</c:v>
                </c:pt>
                <c:pt idx="416">
                  <c:v>173.33333333333289</c:v>
                </c:pt>
                <c:pt idx="417">
                  <c:v>173.74999999999955</c:v>
                </c:pt>
                <c:pt idx="418">
                  <c:v>174.1666666666662</c:v>
                </c:pt>
                <c:pt idx="419">
                  <c:v>174.58333333333286</c:v>
                </c:pt>
                <c:pt idx="420">
                  <c:v>174.99999999999952</c:v>
                </c:pt>
                <c:pt idx="421">
                  <c:v>175.41666666666617</c:v>
                </c:pt>
                <c:pt idx="422">
                  <c:v>175.83333333333283</c:v>
                </c:pt>
                <c:pt idx="423">
                  <c:v>176.24999999999949</c:v>
                </c:pt>
                <c:pt idx="424">
                  <c:v>176.66666666666615</c:v>
                </c:pt>
                <c:pt idx="425">
                  <c:v>177.0833333333328</c:v>
                </c:pt>
                <c:pt idx="426">
                  <c:v>177.49999999999946</c:v>
                </c:pt>
                <c:pt idx="427">
                  <c:v>177.91666666666612</c:v>
                </c:pt>
                <c:pt idx="428">
                  <c:v>178.33333333333277</c:v>
                </c:pt>
                <c:pt idx="429">
                  <c:v>178.74999999999943</c:v>
                </c:pt>
                <c:pt idx="430">
                  <c:v>179.16666666666609</c:v>
                </c:pt>
                <c:pt idx="431">
                  <c:v>179.58333333333275</c:v>
                </c:pt>
                <c:pt idx="432">
                  <c:v>179.9999999999994</c:v>
                </c:pt>
                <c:pt idx="433">
                  <c:v>180.41666666666606</c:v>
                </c:pt>
                <c:pt idx="434">
                  <c:v>180.83333333333272</c:v>
                </c:pt>
                <c:pt idx="435">
                  <c:v>181.24999999999937</c:v>
                </c:pt>
                <c:pt idx="436">
                  <c:v>181.66666666666603</c:v>
                </c:pt>
                <c:pt idx="437">
                  <c:v>182.08333333333269</c:v>
                </c:pt>
                <c:pt idx="438">
                  <c:v>182.49999999999935</c:v>
                </c:pt>
                <c:pt idx="439">
                  <c:v>182.916666666666</c:v>
                </c:pt>
                <c:pt idx="440">
                  <c:v>183.33333333333266</c:v>
                </c:pt>
                <c:pt idx="441">
                  <c:v>183.74999999999932</c:v>
                </c:pt>
                <c:pt idx="442">
                  <c:v>184.16666666666598</c:v>
                </c:pt>
                <c:pt idx="443">
                  <c:v>184.58333333333263</c:v>
                </c:pt>
                <c:pt idx="444">
                  <c:v>184.99999999999929</c:v>
                </c:pt>
                <c:pt idx="445">
                  <c:v>185.41666666666595</c:v>
                </c:pt>
                <c:pt idx="446">
                  <c:v>185.8333333333326</c:v>
                </c:pt>
                <c:pt idx="447">
                  <c:v>186.24999999999926</c:v>
                </c:pt>
                <c:pt idx="448">
                  <c:v>186.66666666666592</c:v>
                </c:pt>
                <c:pt idx="449">
                  <c:v>187.08333333333258</c:v>
                </c:pt>
                <c:pt idx="450">
                  <c:v>187.49999999999923</c:v>
                </c:pt>
                <c:pt idx="451">
                  <c:v>187.91666666666589</c:v>
                </c:pt>
                <c:pt idx="452">
                  <c:v>188.33333333333255</c:v>
                </c:pt>
                <c:pt idx="453">
                  <c:v>188.7499999999992</c:v>
                </c:pt>
                <c:pt idx="454">
                  <c:v>189.16666666666586</c:v>
                </c:pt>
                <c:pt idx="455">
                  <c:v>189.58333333333252</c:v>
                </c:pt>
                <c:pt idx="456">
                  <c:v>189.99999999999918</c:v>
                </c:pt>
                <c:pt idx="457">
                  <c:v>190.41666666666583</c:v>
                </c:pt>
                <c:pt idx="458">
                  <c:v>190.83333333333249</c:v>
                </c:pt>
                <c:pt idx="459">
                  <c:v>191.24999999999915</c:v>
                </c:pt>
                <c:pt idx="460">
                  <c:v>191.6666666666658</c:v>
                </c:pt>
                <c:pt idx="461">
                  <c:v>192.08333333333246</c:v>
                </c:pt>
                <c:pt idx="462">
                  <c:v>192.49999999999912</c:v>
                </c:pt>
                <c:pt idx="463">
                  <c:v>192.91666666666578</c:v>
                </c:pt>
                <c:pt idx="464">
                  <c:v>193.33333333333243</c:v>
                </c:pt>
                <c:pt idx="465">
                  <c:v>193.74999999999909</c:v>
                </c:pt>
                <c:pt idx="466">
                  <c:v>194.16666666666575</c:v>
                </c:pt>
                <c:pt idx="467">
                  <c:v>194.5833333333324</c:v>
                </c:pt>
                <c:pt idx="468">
                  <c:v>194.99999999999906</c:v>
                </c:pt>
                <c:pt idx="469">
                  <c:v>195.41666666666572</c:v>
                </c:pt>
                <c:pt idx="470">
                  <c:v>195.83333333333238</c:v>
                </c:pt>
                <c:pt idx="471">
                  <c:v>196.24999999999903</c:v>
                </c:pt>
                <c:pt idx="472">
                  <c:v>196.66666666666569</c:v>
                </c:pt>
                <c:pt idx="473">
                  <c:v>197.08333333333235</c:v>
                </c:pt>
                <c:pt idx="474">
                  <c:v>197.49999999999901</c:v>
                </c:pt>
                <c:pt idx="475">
                  <c:v>197.91666666666566</c:v>
                </c:pt>
                <c:pt idx="476">
                  <c:v>198.33333333333232</c:v>
                </c:pt>
                <c:pt idx="477">
                  <c:v>198.74999999999898</c:v>
                </c:pt>
                <c:pt idx="478">
                  <c:v>199.16666666666563</c:v>
                </c:pt>
                <c:pt idx="479">
                  <c:v>199.58333333333229</c:v>
                </c:pt>
                <c:pt idx="480">
                  <c:v>199.99999999999895</c:v>
                </c:pt>
                <c:pt idx="481">
                  <c:v>200.41666666666561</c:v>
                </c:pt>
                <c:pt idx="482">
                  <c:v>200.83333333333226</c:v>
                </c:pt>
                <c:pt idx="483">
                  <c:v>201.24999999999892</c:v>
                </c:pt>
                <c:pt idx="484">
                  <c:v>201.66666666666558</c:v>
                </c:pt>
                <c:pt idx="485">
                  <c:v>202.08333333333223</c:v>
                </c:pt>
                <c:pt idx="486">
                  <c:v>202.49999999999889</c:v>
                </c:pt>
                <c:pt idx="487">
                  <c:v>202.91666666666555</c:v>
                </c:pt>
                <c:pt idx="488">
                  <c:v>203.33333333333221</c:v>
                </c:pt>
                <c:pt idx="489">
                  <c:v>203.74999999999886</c:v>
                </c:pt>
                <c:pt idx="490">
                  <c:v>204.16666666666552</c:v>
                </c:pt>
                <c:pt idx="491">
                  <c:v>204.58333333333218</c:v>
                </c:pt>
                <c:pt idx="492">
                  <c:v>204.99999999999883</c:v>
                </c:pt>
                <c:pt idx="493">
                  <c:v>205.41666666666549</c:v>
                </c:pt>
                <c:pt idx="494">
                  <c:v>205.83333333333215</c:v>
                </c:pt>
                <c:pt idx="495">
                  <c:v>206.24999999999881</c:v>
                </c:pt>
                <c:pt idx="496">
                  <c:v>206.66666666666546</c:v>
                </c:pt>
                <c:pt idx="497">
                  <c:v>207.08333333333212</c:v>
                </c:pt>
                <c:pt idx="498">
                  <c:v>207.49999999999878</c:v>
                </c:pt>
                <c:pt idx="499">
                  <c:v>207.91666666666544</c:v>
                </c:pt>
                <c:pt idx="500">
                  <c:v>208.33333333333209</c:v>
                </c:pt>
                <c:pt idx="501">
                  <c:v>208.74999999999875</c:v>
                </c:pt>
                <c:pt idx="502">
                  <c:v>209.16666666666541</c:v>
                </c:pt>
                <c:pt idx="503">
                  <c:v>209.58333333333206</c:v>
                </c:pt>
                <c:pt idx="504">
                  <c:v>209.99999999999872</c:v>
                </c:pt>
                <c:pt idx="505">
                  <c:v>210.41666666666538</c:v>
                </c:pt>
                <c:pt idx="506">
                  <c:v>210.83333333333204</c:v>
                </c:pt>
                <c:pt idx="507">
                  <c:v>211.24999999999869</c:v>
                </c:pt>
                <c:pt idx="508">
                  <c:v>211.66666666666535</c:v>
                </c:pt>
                <c:pt idx="509">
                  <c:v>212.08333333333201</c:v>
                </c:pt>
                <c:pt idx="510">
                  <c:v>212.49999999999866</c:v>
                </c:pt>
                <c:pt idx="511">
                  <c:v>212.91666666666532</c:v>
                </c:pt>
                <c:pt idx="512">
                  <c:v>213.33333333333198</c:v>
                </c:pt>
                <c:pt idx="513">
                  <c:v>213.74999999999864</c:v>
                </c:pt>
                <c:pt idx="514">
                  <c:v>214.16666666666529</c:v>
                </c:pt>
                <c:pt idx="515">
                  <c:v>214.58333333333195</c:v>
                </c:pt>
                <c:pt idx="516">
                  <c:v>214.99999999999861</c:v>
                </c:pt>
                <c:pt idx="517">
                  <c:v>215.41666666666526</c:v>
                </c:pt>
                <c:pt idx="518">
                  <c:v>215.83333333333192</c:v>
                </c:pt>
                <c:pt idx="519">
                  <c:v>216.24999999999858</c:v>
                </c:pt>
                <c:pt idx="520">
                  <c:v>216.66666666666524</c:v>
                </c:pt>
                <c:pt idx="521">
                  <c:v>217.08333333333189</c:v>
                </c:pt>
                <c:pt idx="522">
                  <c:v>217.49999999999855</c:v>
                </c:pt>
                <c:pt idx="523">
                  <c:v>217.91666666666521</c:v>
                </c:pt>
                <c:pt idx="524">
                  <c:v>218.33333333333186</c:v>
                </c:pt>
                <c:pt idx="525">
                  <c:v>218.74999999999852</c:v>
                </c:pt>
                <c:pt idx="526">
                  <c:v>219.16666666666518</c:v>
                </c:pt>
                <c:pt idx="527">
                  <c:v>219.58333333333184</c:v>
                </c:pt>
                <c:pt idx="528">
                  <c:v>219.99999999999849</c:v>
                </c:pt>
                <c:pt idx="529">
                  <c:v>220.41666666666515</c:v>
                </c:pt>
                <c:pt idx="530">
                  <c:v>220.83333333333181</c:v>
                </c:pt>
                <c:pt idx="531">
                  <c:v>221.24999999999847</c:v>
                </c:pt>
                <c:pt idx="532">
                  <c:v>221.66666666666512</c:v>
                </c:pt>
                <c:pt idx="533">
                  <c:v>222.08333333333178</c:v>
                </c:pt>
                <c:pt idx="534">
                  <c:v>222.49999999999844</c:v>
                </c:pt>
                <c:pt idx="535">
                  <c:v>222.91666666666509</c:v>
                </c:pt>
                <c:pt idx="536">
                  <c:v>223.33333333333175</c:v>
                </c:pt>
                <c:pt idx="537">
                  <c:v>223.74999999999841</c:v>
                </c:pt>
                <c:pt idx="538">
                  <c:v>224.16666666666507</c:v>
                </c:pt>
                <c:pt idx="539">
                  <c:v>224.58333333333172</c:v>
                </c:pt>
                <c:pt idx="540">
                  <c:v>224.99999999999838</c:v>
                </c:pt>
                <c:pt idx="541">
                  <c:v>225.41666666666504</c:v>
                </c:pt>
                <c:pt idx="542">
                  <c:v>225.83333333333169</c:v>
                </c:pt>
                <c:pt idx="543">
                  <c:v>226.24999999999835</c:v>
                </c:pt>
                <c:pt idx="544">
                  <c:v>226.66666666666501</c:v>
                </c:pt>
                <c:pt idx="545">
                  <c:v>227.08333333333167</c:v>
                </c:pt>
                <c:pt idx="546">
                  <c:v>227.49999999999832</c:v>
                </c:pt>
                <c:pt idx="547">
                  <c:v>227.91666666666498</c:v>
                </c:pt>
                <c:pt idx="548">
                  <c:v>228.33333333333164</c:v>
                </c:pt>
                <c:pt idx="549">
                  <c:v>228.74999999999829</c:v>
                </c:pt>
                <c:pt idx="550">
                  <c:v>229.16666666666495</c:v>
                </c:pt>
                <c:pt idx="551">
                  <c:v>229.58333333333161</c:v>
                </c:pt>
                <c:pt idx="552">
                  <c:v>229.99999999999827</c:v>
                </c:pt>
                <c:pt idx="553">
                  <c:v>230.41666666666492</c:v>
                </c:pt>
                <c:pt idx="554">
                  <c:v>230.83333333333158</c:v>
                </c:pt>
                <c:pt idx="555">
                  <c:v>231.24999999999824</c:v>
                </c:pt>
                <c:pt idx="556">
                  <c:v>231.6666666666649</c:v>
                </c:pt>
                <c:pt idx="557">
                  <c:v>232.08333333333155</c:v>
                </c:pt>
                <c:pt idx="558">
                  <c:v>232.49999999999821</c:v>
                </c:pt>
                <c:pt idx="559">
                  <c:v>232.91666666666487</c:v>
                </c:pt>
                <c:pt idx="560">
                  <c:v>233.33333333333152</c:v>
                </c:pt>
                <c:pt idx="561">
                  <c:v>233.74999999999818</c:v>
                </c:pt>
                <c:pt idx="562">
                  <c:v>234.16666666666484</c:v>
                </c:pt>
                <c:pt idx="563">
                  <c:v>234.5833333333315</c:v>
                </c:pt>
                <c:pt idx="564">
                  <c:v>234.99999999999815</c:v>
                </c:pt>
                <c:pt idx="565">
                  <c:v>235.41666666666481</c:v>
                </c:pt>
                <c:pt idx="566">
                  <c:v>235.83333333333147</c:v>
                </c:pt>
                <c:pt idx="567">
                  <c:v>236.24999999999812</c:v>
                </c:pt>
                <c:pt idx="568">
                  <c:v>236.66666666666478</c:v>
                </c:pt>
                <c:pt idx="569">
                  <c:v>237.08333333333144</c:v>
                </c:pt>
                <c:pt idx="570">
                  <c:v>237.4999999999981</c:v>
                </c:pt>
                <c:pt idx="571">
                  <c:v>237.91666666666475</c:v>
                </c:pt>
                <c:pt idx="572">
                  <c:v>238.33333333333141</c:v>
                </c:pt>
                <c:pt idx="573">
                  <c:v>238.74999999999807</c:v>
                </c:pt>
                <c:pt idx="574">
                  <c:v>239.16666666666472</c:v>
                </c:pt>
                <c:pt idx="575">
                  <c:v>239.58333333333138</c:v>
                </c:pt>
                <c:pt idx="576">
                  <c:v>239.99999999999804</c:v>
                </c:pt>
                <c:pt idx="577">
                  <c:v>240.4166666666647</c:v>
                </c:pt>
                <c:pt idx="578">
                  <c:v>240.83333333333135</c:v>
                </c:pt>
                <c:pt idx="579">
                  <c:v>241.24999999999801</c:v>
                </c:pt>
                <c:pt idx="580">
                  <c:v>241.66666666666467</c:v>
                </c:pt>
                <c:pt idx="581">
                  <c:v>242.08333333333132</c:v>
                </c:pt>
                <c:pt idx="582">
                  <c:v>242.49999999999798</c:v>
                </c:pt>
                <c:pt idx="583">
                  <c:v>242.91666666666464</c:v>
                </c:pt>
                <c:pt idx="584">
                  <c:v>243.3333333333313</c:v>
                </c:pt>
                <c:pt idx="585">
                  <c:v>243.74999999999795</c:v>
                </c:pt>
                <c:pt idx="586">
                  <c:v>244.16666666666461</c:v>
                </c:pt>
                <c:pt idx="587">
                  <c:v>244.58333333333127</c:v>
                </c:pt>
                <c:pt idx="588">
                  <c:v>244.99999999999793</c:v>
                </c:pt>
                <c:pt idx="589">
                  <c:v>245.41666666666458</c:v>
                </c:pt>
                <c:pt idx="590">
                  <c:v>245.83333333333124</c:v>
                </c:pt>
                <c:pt idx="591">
                  <c:v>246.2499999999979</c:v>
                </c:pt>
                <c:pt idx="592">
                  <c:v>246.66666666666455</c:v>
                </c:pt>
                <c:pt idx="593">
                  <c:v>247.08333333333121</c:v>
                </c:pt>
                <c:pt idx="594">
                  <c:v>247.49999999999787</c:v>
                </c:pt>
                <c:pt idx="595">
                  <c:v>247.91666666666453</c:v>
                </c:pt>
                <c:pt idx="596">
                  <c:v>248.33333333333118</c:v>
                </c:pt>
                <c:pt idx="597">
                  <c:v>248.74999999999784</c:v>
                </c:pt>
                <c:pt idx="598">
                  <c:v>249.1666666666645</c:v>
                </c:pt>
                <c:pt idx="599">
                  <c:v>249.58333333333115</c:v>
                </c:pt>
                <c:pt idx="600">
                  <c:v>249.99999999999781</c:v>
                </c:pt>
                <c:pt idx="601">
                  <c:v>250.41666666666447</c:v>
                </c:pt>
                <c:pt idx="602">
                  <c:v>250.83333333333113</c:v>
                </c:pt>
                <c:pt idx="603">
                  <c:v>251.24999999999778</c:v>
                </c:pt>
                <c:pt idx="604">
                  <c:v>251.66666666666444</c:v>
                </c:pt>
                <c:pt idx="605">
                  <c:v>252.0833333333311</c:v>
                </c:pt>
                <c:pt idx="606">
                  <c:v>252.49999999999775</c:v>
                </c:pt>
                <c:pt idx="607">
                  <c:v>252.91666666666441</c:v>
                </c:pt>
                <c:pt idx="608">
                  <c:v>253.33333333333107</c:v>
                </c:pt>
                <c:pt idx="609">
                  <c:v>253.74999999999773</c:v>
                </c:pt>
                <c:pt idx="610">
                  <c:v>254.16666666666438</c:v>
                </c:pt>
                <c:pt idx="611">
                  <c:v>254.58333333333104</c:v>
                </c:pt>
                <c:pt idx="612">
                  <c:v>254.9999999999977</c:v>
                </c:pt>
                <c:pt idx="613">
                  <c:v>255.41666666666436</c:v>
                </c:pt>
                <c:pt idx="614">
                  <c:v>255.83333333333101</c:v>
                </c:pt>
                <c:pt idx="615">
                  <c:v>256.24999999999767</c:v>
                </c:pt>
                <c:pt idx="616">
                  <c:v>256.66666666666436</c:v>
                </c:pt>
                <c:pt idx="617">
                  <c:v>257.08333333333104</c:v>
                </c:pt>
                <c:pt idx="618">
                  <c:v>257.49999999999773</c:v>
                </c:pt>
                <c:pt idx="619">
                  <c:v>257.91666666666441</c:v>
                </c:pt>
                <c:pt idx="620">
                  <c:v>258.3333333333311</c:v>
                </c:pt>
                <c:pt idx="621">
                  <c:v>258.74999999999778</c:v>
                </c:pt>
                <c:pt idx="622">
                  <c:v>259.16666666666447</c:v>
                </c:pt>
                <c:pt idx="623">
                  <c:v>259.58333333333115</c:v>
                </c:pt>
                <c:pt idx="624">
                  <c:v>259.99999999999784</c:v>
                </c:pt>
                <c:pt idx="625">
                  <c:v>260.41666666666453</c:v>
                </c:pt>
                <c:pt idx="626">
                  <c:v>260.83333333333121</c:v>
                </c:pt>
                <c:pt idx="627">
                  <c:v>261.2499999999979</c:v>
                </c:pt>
                <c:pt idx="628">
                  <c:v>261.66666666666458</c:v>
                </c:pt>
                <c:pt idx="629">
                  <c:v>262.08333333333127</c:v>
                </c:pt>
                <c:pt idx="630">
                  <c:v>262.49999999999795</c:v>
                </c:pt>
                <c:pt idx="631">
                  <c:v>262.91666666666464</c:v>
                </c:pt>
                <c:pt idx="632">
                  <c:v>263.33333333333132</c:v>
                </c:pt>
                <c:pt idx="633">
                  <c:v>263.74999999999801</c:v>
                </c:pt>
                <c:pt idx="634">
                  <c:v>264.1666666666647</c:v>
                </c:pt>
                <c:pt idx="635">
                  <c:v>264.58333333333138</c:v>
                </c:pt>
                <c:pt idx="636">
                  <c:v>264.99999999999807</c:v>
                </c:pt>
                <c:pt idx="637">
                  <c:v>265.41666666666475</c:v>
                </c:pt>
                <c:pt idx="638">
                  <c:v>265.83333333333144</c:v>
                </c:pt>
                <c:pt idx="639">
                  <c:v>266.24999999999812</c:v>
                </c:pt>
                <c:pt idx="640">
                  <c:v>266.66666666666481</c:v>
                </c:pt>
                <c:pt idx="641">
                  <c:v>267.0833333333315</c:v>
                </c:pt>
                <c:pt idx="642">
                  <c:v>267.49999999999818</c:v>
                </c:pt>
                <c:pt idx="643">
                  <c:v>267.91666666666487</c:v>
                </c:pt>
                <c:pt idx="644">
                  <c:v>268.33333333333155</c:v>
                </c:pt>
                <c:pt idx="645">
                  <c:v>268.74999999999824</c:v>
                </c:pt>
                <c:pt idx="646">
                  <c:v>269.16666666666492</c:v>
                </c:pt>
                <c:pt idx="647">
                  <c:v>269.58333333333161</c:v>
                </c:pt>
                <c:pt idx="648">
                  <c:v>269.99999999999829</c:v>
                </c:pt>
                <c:pt idx="649">
                  <c:v>270.41666666666498</c:v>
                </c:pt>
                <c:pt idx="650">
                  <c:v>270.83333333333167</c:v>
                </c:pt>
                <c:pt idx="651">
                  <c:v>271.24999999999835</c:v>
                </c:pt>
                <c:pt idx="652">
                  <c:v>271.66666666666504</c:v>
                </c:pt>
                <c:pt idx="653">
                  <c:v>272.08333333333172</c:v>
                </c:pt>
                <c:pt idx="654">
                  <c:v>272.49999999999841</c:v>
                </c:pt>
                <c:pt idx="655">
                  <c:v>272.91666666666509</c:v>
                </c:pt>
                <c:pt idx="656">
                  <c:v>273.33333333333178</c:v>
                </c:pt>
                <c:pt idx="657">
                  <c:v>273.74999999999847</c:v>
                </c:pt>
                <c:pt idx="658">
                  <c:v>274.16666666666515</c:v>
                </c:pt>
                <c:pt idx="659">
                  <c:v>274.58333333333184</c:v>
                </c:pt>
                <c:pt idx="660">
                  <c:v>274.99999999999852</c:v>
                </c:pt>
                <c:pt idx="661">
                  <c:v>275.41666666666521</c:v>
                </c:pt>
                <c:pt idx="662">
                  <c:v>275.83333333333189</c:v>
                </c:pt>
                <c:pt idx="663">
                  <c:v>276.24999999999858</c:v>
                </c:pt>
                <c:pt idx="664">
                  <c:v>276.66666666666526</c:v>
                </c:pt>
                <c:pt idx="665">
                  <c:v>277.08333333333195</c:v>
                </c:pt>
                <c:pt idx="666">
                  <c:v>277.49999999999864</c:v>
                </c:pt>
                <c:pt idx="667">
                  <c:v>277.91666666666532</c:v>
                </c:pt>
                <c:pt idx="668">
                  <c:v>278.33333333333201</c:v>
                </c:pt>
                <c:pt idx="669">
                  <c:v>278.74999999999869</c:v>
                </c:pt>
                <c:pt idx="670">
                  <c:v>279.16666666666538</c:v>
                </c:pt>
                <c:pt idx="671">
                  <c:v>279.58333333333206</c:v>
                </c:pt>
                <c:pt idx="672">
                  <c:v>279.99999999999875</c:v>
                </c:pt>
                <c:pt idx="673">
                  <c:v>280.41666666666544</c:v>
                </c:pt>
                <c:pt idx="674">
                  <c:v>280.83333333333212</c:v>
                </c:pt>
                <c:pt idx="675">
                  <c:v>281.24999999999881</c:v>
                </c:pt>
                <c:pt idx="676">
                  <c:v>281.66666666666549</c:v>
                </c:pt>
                <c:pt idx="677">
                  <c:v>282.08333333333218</c:v>
                </c:pt>
                <c:pt idx="678">
                  <c:v>282.49999999999886</c:v>
                </c:pt>
                <c:pt idx="679">
                  <c:v>282.91666666666555</c:v>
                </c:pt>
                <c:pt idx="680">
                  <c:v>283.33333333333223</c:v>
                </c:pt>
                <c:pt idx="681">
                  <c:v>283.74999999999892</c:v>
                </c:pt>
                <c:pt idx="682">
                  <c:v>284.16666666666561</c:v>
                </c:pt>
                <c:pt idx="683">
                  <c:v>284.58333333333229</c:v>
                </c:pt>
                <c:pt idx="684">
                  <c:v>284.99999999999898</c:v>
                </c:pt>
                <c:pt idx="685">
                  <c:v>285.41666666666566</c:v>
                </c:pt>
                <c:pt idx="686">
                  <c:v>285.83333333333235</c:v>
                </c:pt>
                <c:pt idx="687">
                  <c:v>286.24999999999903</c:v>
                </c:pt>
                <c:pt idx="688">
                  <c:v>286.66666666666572</c:v>
                </c:pt>
                <c:pt idx="689">
                  <c:v>287.0833333333324</c:v>
                </c:pt>
                <c:pt idx="690">
                  <c:v>287.49999999999909</c:v>
                </c:pt>
                <c:pt idx="691">
                  <c:v>287.91666666666578</c:v>
                </c:pt>
                <c:pt idx="692">
                  <c:v>288.33333333333246</c:v>
                </c:pt>
                <c:pt idx="693">
                  <c:v>288.74999999999915</c:v>
                </c:pt>
                <c:pt idx="694">
                  <c:v>289.16666666666583</c:v>
                </c:pt>
                <c:pt idx="695">
                  <c:v>289.58333333333252</c:v>
                </c:pt>
                <c:pt idx="696">
                  <c:v>289.9999999999992</c:v>
                </c:pt>
                <c:pt idx="697">
                  <c:v>290.41666666666589</c:v>
                </c:pt>
                <c:pt idx="698">
                  <c:v>290.83333333333258</c:v>
                </c:pt>
                <c:pt idx="699">
                  <c:v>291.24999999999926</c:v>
                </c:pt>
                <c:pt idx="700">
                  <c:v>291.66666666666595</c:v>
                </c:pt>
                <c:pt idx="701">
                  <c:v>292.08333333333263</c:v>
                </c:pt>
                <c:pt idx="702">
                  <c:v>292.49999999999932</c:v>
                </c:pt>
                <c:pt idx="703">
                  <c:v>292.916666666666</c:v>
                </c:pt>
                <c:pt idx="704">
                  <c:v>293.33333333333269</c:v>
                </c:pt>
                <c:pt idx="705">
                  <c:v>293.74999999999937</c:v>
                </c:pt>
                <c:pt idx="706">
                  <c:v>294.16666666666606</c:v>
                </c:pt>
                <c:pt idx="707">
                  <c:v>294.58333333333275</c:v>
                </c:pt>
                <c:pt idx="708">
                  <c:v>294.99999999999943</c:v>
                </c:pt>
                <c:pt idx="709">
                  <c:v>295.41666666666612</c:v>
                </c:pt>
                <c:pt idx="710">
                  <c:v>295.8333333333328</c:v>
                </c:pt>
                <c:pt idx="711">
                  <c:v>296.24999999999949</c:v>
                </c:pt>
                <c:pt idx="712">
                  <c:v>296.66666666666617</c:v>
                </c:pt>
                <c:pt idx="713">
                  <c:v>297.08333333333286</c:v>
                </c:pt>
                <c:pt idx="714">
                  <c:v>297.49999999999955</c:v>
                </c:pt>
                <c:pt idx="715">
                  <c:v>297.91666666666623</c:v>
                </c:pt>
                <c:pt idx="716">
                  <c:v>298.33333333333292</c:v>
                </c:pt>
                <c:pt idx="717">
                  <c:v>298.7499999999996</c:v>
                </c:pt>
                <c:pt idx="718">
                  <c:v>299.16666666666629</c:v>
                </c:pt>
                <c:pt idx="719">
                  <c:v>299.58333333333297</c:v>
                </c:pt>
                <c:pt idx="720">
                  <c:v>299.99999999999966</c:v>
                </c:pt>
                <c:pt idx="721">
                  <c:v>300.41666666666634</c:v>
                </c:pt>
                <c:pt idx="722">
                  <c:v>300.83333333333303</c:v>
                </c:pt>
                <c:pt idx="723">
                  <c:v>301.24999999999972</c:v>
                </c:pt>
                <c:pt idx="724">
                  <c:v>301.6666666666664</c:v>
                </c:pt>
                <c:pt idx="725">
                  <c:v>302.08333333333309</c:v>
                </c:pt>
                <c:pt idx="726">
                  <c:v>302.49999999999977</c:v>
                </c:pt>
                <c:pt idx="727">
                  <c:v>302.91666666666646</c:v>
                </c:pt>
                <c:pt idx="728">
                  <c:v>303.33333333333314</c:v>
                </c:pt>
                <c:pt idx="729">
                  <c:v>303.74999999999983</c:v>
                </c:pt>
                <c:pt idx="730">
                  <c:v>304.16666666666652</c:v>
                </c:pt>
                <c:pt idx="731">
                  <c:v>304.5833333333332</c:v>
                </c:pt>
                <c:pt idx="732">
                  <c:v>304.99999999999989</c:v>
                </c:pt>
                <c:pt idx="733">
                  <c:v>305.41666666666657</c:v>
                </c:pt>
                <c:pt idx="734">
                  <c:v>305.83333333333326</c:v>
                </c:pt>
                <c:pt idx="735">
                  <c:v>306.24999999999994</c:v>
                </c:pt>
                <c:pt idx="736">
                  <c:v>306.66666666666663</c:v>
                </c:pt>
                <c:pt idx="737">
                  <c:v>307.08333333333331</c:v>
                </c:pt>
                <c:pt idx="738">
                  <c:v>307.5</c:v>
                </c:pt>
                <c:pt idx="739">
                  <c:v>307.91666666666669</c:v>
                </c:pt>
                <c:pt idx="740">
                  <c:v>308.33333333333337</c:v>
                </c:pt>
                <c:pt idx="741">
                  <c:v>308.75000000000006</c:v>
                </c:pt>
                <c:pt idx="742">
                  <c:v>309.16666666666674</c:v>
                </c:pt>
                <c:pt idx="743">
                  <c:v>309.58333333333343</c:v>
                </c:pt>
                <c:pt idx="744">
                  <c:v>310.00000000000011</c:v>
                </c:pt>
                <c:pt idx="745">
                  <c:v>310.4166666666668</c:v>
                </c:pt>
                <c:pt idx="746">
                  <c:v>310.83333333333348</c:v>
                </c:pt>
                <c:pt idx="747">
                  <c:v>311.25000000000017</c:v>
                </c:pt>
                <c:pt idx="748">
                  <c:v>311.66666666666686</c:v>
                </c:pt>
                <c:pt idx="749">
                  <c:v>312.08333333333354</c:v>
                </c:pt>
                <c:pt idx="750">
                  <c:v>312.50000000000023</c:v>
                </c:pt>
                <c:pt idx="751">
                  <c:v>312.91666666666691</c:v>
                </c:pt>
                <c:pt idx="752">
                  <c:v>313.3333333333336</c:v>
                </c:pt>
                <c:pt idx="753">
                  <c:v>313.75000000000028</c:v>
                </c:pt>
                <c:pt idx="754">
                  <c:v>314.16666666666697</c:v>
                </c:pt>
                <c:pt idx="755">
                  <c:v>314.58333333333366</c:v>
                </c:pt>
                <c:pt idx="756">
                  <c:v>315.00000000000034</c:v>
                </c:pt>
                <c:pt idx="757">
                  <c:v>315.41666666666703</c:v>
                </c:pt>
                <c:pt idx="758">
                  <c:v>315.83333333333371</c:v>
                </c:pt>
                <c:pt idx="759">
                  <c:v>316.2500000000004</c:v>
                </c:pt>
                <c:pt idx="760">
                  <c:v>316.66666666666708</c:v>
                </c:pt>
                <c:pt idx="761">
                  <c:v>317.08333333333377</c:v>
                </c:pt>
                <c:pt idx="762">
                  <c:v>317.50000000000045</c:v>
                </c:pt>
                <c:pt idx="763">
                  <c:v>317.91666666666714</c:v>
                </c:pt>
                <c:pt idx="764">
                  <c:v>318.33333333333383</c:v>
                </c:pt>
                <c:pt idx="765">
                  <c:v>318.75000000000051</c:v>
                </c:pt>
                <c:pt idx="766">
                  <c:v>319.1666666666672</c:v>
                </c:pt>
                <c:pt idx="767">
                  <c:v>319.58333333333388</c:v>
                </c:pt>
                <c:pt idx="768">
                  <c:v>320.00000000000057</c:v>
                </c:pt>
                <c:pt idx="769">
                  <c:v>320.41666666666725</c:v>
                </c:pt>
                <c:pt idx="770">
                  <c:v>320.83333333333394</c:v>
                </c:pt>
                <c:pt idx="771">
                  <c:v>321.25000000000063</c:v>
                </c:pt>
                <c:pt idx="772">
                  <c:v>321.66666666666731</c:v>
                </c:pt>
                <c:pt idx="773">
                  <c:v>322.083333333334</c:v>
                </c:pt>
                <c:pt idx="774">
                  <c:v>322.50000000000068</c:v>
                </c:pt>
                <c:pt idx="775">
                  <c:v>322.91666666666737</c:v>
                </c:pt>
                <c:pt idx="776">
                  <c:v>323.33333333333405</c:v>
                </c:pt>
                <c:pt idx="777">
                  <c:v>323.75000000000074</c:v>
                </c:pt>
                <c:pt idx="778">
                  <c:v>324.16666666666742</c:v>
                </c:pt>
                <c:pt idx="779">
                  <c:v>324.58333333333411</c:v>
                </c:pt>
                <c:pt idx="780">
                  <c:v>325.0000000000008</c:v>
                </c:pt>
                <c:pt idx="781">
                  <c:v>325.41666666666748</c:v>
                </c:pt>
                <c:pt idx="782">
                  <c:v>325.83333333333417</c:v>
                </c:pt>
                <c:pt idx="783">
                  <c:v>326.25000000000085</c:v>
                </c:pt>
                <c:pt idx="784">
                  <c:v>326.66666666666754</c:v>
                </c:pt>
                <c:pt idx="785">
                  <c:v>327.08333333333422</c:v>
                </c:pt>
                <c:pt idx="786">
                  <c:v>327.50000000000091</c:v>
                </c:pt>
                <c:pt idx="787">
                  <c:v>327.9166666666676</c:v>
                </c:pt>
                <c:pt idx="788">
                  <c:v>328.33333333333428</c:v>
                </c:pt>
                <c:pt idx="789">
                  <c:v>328.75000000000097</c:v>
                </c:pt>
                <c:pt idx="790">
                  <c:v>329.16666666666765</c:v>
                </c:pt>
                <c:pt idx="791">
                  <c:v>329.58333333333434</c:v>
                </c:pt>
                <c:pt idx="792">
                  <c:v>330.00000000000102</c:v>
                </c:pt>
                <c:pt idx="793">
                  <c:v>330.41666666666771</c:v>
                </c:pt>
                <c:pt idx="794">
                  <c:v>330.83333333333439</c:v>
                </c:pt>
                <c:pt idx="795">
                  <c:v>331.25000000000108</c:v>
                </c:pt>
                <c:pt idx="796">
                  <c:v>331.66666666666777</c:v>
                </c:pt>
                <c:pt idx="797">
                  <c:v>332.08333333333445</c:v>
                </c:pt>
                <c:pt idx="798">
                  <c:v>332.50000000000114</c:v>
                </c:pt>
                <c:pt idx="799">
                  <c:v>332.91666666666782</c:v>
                </c:pt>
                <c:pt idx="800">
                  <c:v>333.33333333333451</c:v>
                </c:pt>
                <c:pt idx="801">
                  <c:v>333.75000000000119</c:v>
                </c:pt>
                <c:pt idx="802">
                  <c:v>334.16666666666788</c:v>
                </c:pt>
                <c:pt idx="803">
                  <c:v>334.58333333333456</c:v>
                </c:pt>
                <c:pt idx="804">
                  <c:v>335.00000000000125</c:v>
                </c:pt>
                <c:pt idx="805">
                  <c:v>335.41666666666794</c:v>
                </c:pt>
                <c:pt idx="806">
                  <c:v>335.83333333333462</c:v>
                </c:pt>
                <c:pt idx="807">
                  <c:v>336.25000000000131</c:v>
                </c:pt>
                <c:pt idx="808">
                  <c:v>336.66666666666799</c:v>
                </c:pt>
                <c:pt idx="809">
                  <c:v>337.08333333333468</c:v>
                </c:pt>
                <c:pt idx="810">
                  <c:v>337.50000000000136</c:v>
                </c:pt>
                <c:pt idx="811">
                  <c:v>337.91666666666805</c:v>
                </c:pt>
                <c:pt idx="812">
                  <c:v>338.33333333333474</c:v>
                </c:pt>
                <c:pt idx="813">
                  <c:v>338.75000000000142</c:v>
                </c:pt>
                <c:pt idx="814">
                  <c:v>339.16666666666811</c:v>
                </c:pt>
                <c:pt idx="815">
                  <c:v>339.58333333333479</c:v>
                </c:pt>
                <c:pt idx="816">
                  <c:v>340.00000000000148</c:v>
                </c:pt>
                <c:pt idx="817">
                  <c:v>340.41666666666816</c:v>
                </c:pt>
                <c:pt idx="818">
                  <c:v>340.83333333333485</c:v>
                </c:pt>
                <c:pt idx="819">
                  <c:v>341.25000000000153</c:v>
                </c:pt>
                <c:pt idx="820">
                  <c:v>341.66666666666822</c:v>
                </c:pt>
                <c:pt idx="821">
                  <c:v>342.08333333333491</c:v>
                </c:pt>
                <c:pt idx="822">
                  <c:v>342.50000000000159</c:v>
                </c:pt>
                <c:pt idx="823">
                  <c:v>342.91666666666828</c:v>
                </c:pt>
                <c:pt idx="824">
                  <c:v>343.33333333333496</c:v>
                </c:pt>
                <c:pt idx="825">
                  <c:v>343.75000000000165</c:v>
                </c:pt>
                <c:pt idx="826">
                  <c:v>344.16666666666833</c:v>
                </c:pt>
                <c:pt idx="827">
                  <c:v>344.58333333333502</c:v>
                </c:pt>
                <c:pt idx="828">
                  <c:v>345.00000000000171</c:v>
                </c:pt>
                <c:pt idx="829">
                  <c:v>345.41666666666839</c:v>
                </c:pt>
                <c:pt idx="830">
                  <c:v>345.83333333333508</c:v>
                </c:pt>
                <c:pt idx="831">
                  <c:v>346.25000000000176</c:v>
                </c:pt>
                <c:pt idx="832">
                  <c:v>346.66666666666845</c:v>
                </c:pt>
                <c:pt idx="833">
                  <c:v>347.08333333333513</c:v>
                </c:pt>
                <c:pt idx="834">
                  <c:v>347.50000000000182</c:v>
                </c:pt>
                <c:pt idx="835">
                  <c:v>347.9166666666685</c:v>
                </c:pt>
                <c:pt idx="836">
                  <c:v>348.33333333333519</c:v>
                </c:pt>
                <c:pt idx="837">
                  <c:v>348.75000000000188</c:v>
                </c:pt>
                <c:pt idx="838">
                  <c:v>349.16666666666856</c:v>
                </c:pt>
                <c:pt idx="839">
                  <c:v>349.58333333333525</c:v>
                </c:pt>
                <c:pt idx="840">
                  <c:v>350.00000000000193</c:v>
                </c:pt>
                <c:pt idx="841">
                  <c:v>350.41666666666862</c:v>
                </c:pt>
                <c:pt idx="842">
                  <c:v>350.8333333333353</c:v>
                </c:pt>
                <c:pt idx="843">
                  <c:v>351.25000000000199</c:v>
                </c:pt>
                <c:pt idx="844">
                  <c:v>351.66666666666868</c:v>
                </c:pt>
                <c:pt idx="845">
                  <c:v>352.08333333333536</c:v>
                </c:pt>
                <c:pt idx="846">
                  <c:v>352.50000000000205</c:v>
                </c:pt>
                <c:pt idx="847">
                  <c:v>352.91666666666873</c:v>
                </c:pt>
                <c:pt idx="848">
                  <c:v>353.33333333333542</c:v>
                </c:pt>
                <c:pt idx="849">
                  <c:v>353.7500000000021</c:v>
                </c:pt>
                <c:pt idx="850">
                  <c:v>354.16666666666879</c:v>
                </c:pt>
                <c:pt idx="851">
                  <c:v>354.58333333333547</c:v>
                </c:pt>
                <c:pt idx="852">
                  <c:v>355.00000000000216</c:v>
                </c:pt>
                <c:pt idx="853">
                  <c:v>355.41666666666885</c:v>
                </c:pt>
                <c:pt idx="854">
                  <c:v>355.83333333333553</c:v>
                </c:pt>
                <c:pt idx="855">
                  <c:v>356.25000000000222</c:v>
                </c:pt>
                <c:pt idx="856">
                  <c:v>356.6666666666689</c:v>
                </c:pt>
                <c:pt idx="857">
                  <c:v>357.08333333333559</c:v>
                </c:pt>
                <c:pt idx="858">
                  <c:v>357.50000000000227</c:v>
                </c:pt>
                <c:pt idx="859">
                  <c:v>357.91666666666896</c:v>
                </c:pt>
                <c:pt idx="860">
                  <c:v>358.33333333333564</c:v>
                </c:pt>
                <c:pt idx="861">
                  <c:v>358.75000000000233</c:v>
                </c:pt>
                <c:pt idx="862">
                  <c:v>359.16666666666902</c:v>
                </c:pt>
                <c:pt idx="863">
                  <c:v>359.5833333333357</c:v>
                </c:pt>
                <c:pt idx="864">
                  <c:v>360.00000000000239</c:v>
                </c:pt>
                <c:pt idx="865">
                  <c:v>360.41666666666907</c:v>
                </c:pt>
                <c:pt idx="866">
                  <c:v>360.83333333333576</c:v>
                </c:pt>
                <c:pt idx="867">
                  <c:v>361.25000000000244</c:v>
                </c:pt>
                <c:pt idx="868">
                  <c:v>361.66666666666913</c:v>
                </c:pt>
                <c:pt idx="869">
                  <c:v>362.08333333333582</c:v>
                </c:pt>
                <c:pt idx="870">
                  <c:v>362.5000000000025</c:v>
                </c:pt>
                <c:pt idx="871">
                  <c:v>362.91666666666919</c:v>
                </c:pt>
                <c:pt idx="872">
                  <c:v>363.33333333333587</c:v>
                </c:pt>
                <c:pt idx="873">
                  <c:v>363.75000000000256</c:v>
                </c:pt>
                <c:pt idx="874">
                  <c:v>364.16666666666924</c:v>
                </c:pt>
                <c:pt idx="875">
                  <c:v>364.58333333333593</c:v>
                </c:pt>
                <c:pt idx="876">
                  <c:v>365</c:v>
                </c:pt>
              </c:numCache>
            </c:numRef>
          </c:xVal>
          <c:yVal>
            <c:numRef>
              <c:f>Model!$O$3:$O$879</c:f>
              <c:numCache>
                <c:formatCode>General</c:formatCode>
                <c:ptCount val="877"/>
                <c:pt idx="0">
                  <c:v>0</c:v>
                </c:pt>
                <c:pt idx="1">
                  <c:v>9.1666666666666681E-6</c:v>
                </c:pt>
                <c:pt idx="2">
                  <c:v>2.255013063512002E-5</c:v>
                </c:pt>
                <c:pt idx="3">
                  <c:v>4.0829114082648098E-5</c:v>
                </c:pt>
                <c:pt idx="4">
                  <c:v>6.4825846020745149E-5</c:v>
                </c:pt>
                <c:pt idx="5">
                  <c:v>9.5533724146255568E-5</c:v>
                </c:pt>
                <c:pt idx="6">
                  <c:v>1.3415046791072965E-4</c:v>
                </c:pt>
                <c:pt idx="7">
                  <c:v>1.821178420075882E-4</c:v>
                </c:pt>
                <c:pt idx="8">
                  <c:v>2.4116924208711591E-4</c:v>
                </c:pt>
                <c:pt idx="9">
                  <c:v>3.1338668889412623E-4</c:v>
                </c:pt>
                <c:pt idx="10">
                  <c:v>4.0126908136353656E-4</c:v>
                </c:pt>
                <c:pt idx="11">
                  <c:v>5.07813923275436E-4</c:v>
                </c:pt>
                <c:pt idx="12">
                  <c:v>6.3661517352623287E-4</c:v>
                </c:pt>
                <c:pt idx="13">
                  <c:v>7.9198039082968282E-4</c:v>
                </c:pt>
                <c:pt idx="14">
                  <c:v>9.7907096630830298E-4</c:v>
                </c:pt>
                <c:pt idx="15">
                  <c:v>1.2040699817301801E-3</c:v>
                </c:pt>
                <c:pt idx="16">
                  <c:v>1.4743831206002534E-3</c:v>
                </c:pt>
                <c:pt idx="17">
                  <c:v>1.7988791218729529E-3</c:v>
                </c:pt>
                <c:pt idx="18">
                  <c:v>2.1881775348775549E-3</c:v>
                </c:pt>
                <c:pt idx="19">
                  <c:v>2.6549930484244628E-3</c:v>
                </c:pt>
                <c:pt idx="20">
                  <c:v>3.2145474734266198E-3</c:v>
                </c:pt>
                <c:pt idx="21">
                  <c:v>3.8850626114678506E-3</c:v>
                </c:pt>
                <c:pt idx="22">
                  <c:v>4.6883498058999541E-3</c:v>
                </c:pt>
                <c:pt idx="23">
                  <c:v>5.6505150225199469E-3</c:v>
                </c:pt>
                <c:pt idx="24">
                  <c:v>6.8028019312971044E-3</c:v>
                </c:pt>
                <c:pt idx="25">
                  <c:v>8.1825997603565716E-3</c:v>
                </c:pt>
                <c:pt idx="26">
                  <c:v>9.8346477847972326E-3</c:v>
                </c:pt>
                <c:pt idx="27">
                  <c:v>1.1812474327991545E-2</c:v>
                </c:pt>
                <c:pt idx="28">
                  <c:v>1.4180115239667827E-2</c:v>
                </c:pt>
                <c:pt idx="29">
                  <c:v>1.7014165135829908E-2</c:v>
                </c:pt>
                <c:pt idx="30">
                  <c:v>2.0406224414386012E-2</c:v>
                </c:pt>
                <c:pt idx="31">
                  <c:v>2.4465816376335197E-2</c:v>
                </c:pt>
                <c:pt idx="32">
                  <c:v>2.9323861858720855E-2</c:v>
                </c:pt>
                <c:pt idx="33">
                  <c:v>3.513681377170684E-2</c:v>
                </c:pt>
                <c:pt idx="34">
                  <c:v>4.2091570925590148E-2</c:v>
                </c:pt>
                <c:pt idx="35">
                  <c:v>5.0411309537529217E-2</c:v>
                </c:pt>
                <c:pt idx="36">
                  <c:v>6.0362391668368202E-2</c:v>
                </c:pt>
                <c:pt idx="37">
                  <c:v>7.2262532155496148E-2</c:v>
                </c:pt>
                <c:pt idx="38">
                  <c:v>8.6490428599988151E-2</c:v>
                </c:pt>
                <c:pt idx="39">
                  <c:v>0.10349708130156515</c:v>
                </c:pt>
                <c:pt idx="40">
                  <c:v>0.12381904958010517</c:v>
                </c:pt>
                <c:pt idx="41">
                  <c:v>0.14809390442143716</c:v>
                </c:pt>
                <c:pt idx="42">
                  <c:v>0.17707814004188213</c:v>
                </c:pt>
                <c:pt idx="43">
                  <c:v>0.2116677919290185</c:v>
                </c:pt>
                <c:pt idx="44">
                  <c:v>0.25292196667787775</c:v>
                </c:pt>
                <c:pt idx="45">
                  <c:v>0.30208940670241607</c:v>
                </c:pt>
                <c:pt idx="46">
                  <c:v>0.36063807401280779</c:v>
                </c:pt>
                <c:pt idx="47">
                  <c:v>0.4302875209558511</c:v>
                </c:pt>
                <c:pt idx="48">
                  <c:v>0.51304349768671065</c:v>
                </c:pt>
                <c:pt idx="49">
                  <c:v>0.61123379978251813</c:v>
                </c:pt>
                <c:pt idx="50">
                  <c:v>0.72754376035069623</c:v>
                </c:pt>
                <c:pt idx="51">
                  <c:v>0.86504902385431059</c:v>
                </c:pt>
                <c:pt idx="52">
                  <c:v>1.0272423090767611</c:v>
                </c:pt>
                <c:pt idx="53">
                  <c:v>1.2180498193473375</c:v>
                </c:pt>
                <c:pt idx="54">
                  <c:v>1.4418318920381754</c:v>
                </c:pt>
                <c:pt idx="55">
                  <c:v>1.7033615817144274</c:v>
                </c:pt>
                <c:pt idx="56">
                  <c:v>2.0077744261442656</c:v>
                </c:pt>
                <c:pt idx="57">
                  <c:v>2.3604830286020371</c:v>
                </c:pt>
                <c:pt idx="58">
                  <c:v>2.767051725535266</c:v>
                </c:pt>
                <c:pt idx="59">
                  <c:v>3.2330298527512644</c:v>
                </c:pt>
                <c:pt idx="60">
                  <c:v>3.7637470907733688</c:v>
                </c:pt>
                <c:pt idx="61">
                  <c:v>4.3640807210577366</c:v>
                </c:pt>
                <c:pt idx="62">
                  <c:v>5.038211401936695</c:v>
                </c:pt>
                <c:pt idx="63">
                  <c:v>5.7893897206066569</c:v>
                </c:pt>
                <c:pt idx="64">
                  <c:v>6.6197384618376622</c:v>
                </c:pt>
                <c:pt idx="65">
                  <c:v>7.5301137707346149</c:v>
                </c:pt>
                <c:pt idx="66">
                  <c:v>8.5200417680181513</c:v>
                </c:pt>
                <c:pt idx="67">
                  <c:v>9.5877368190968433</c:v>
                </c:pt>
                <c:pt idx="68">
                  <c:v>10.730196020782159</c:v>
                </c:pt>
                <c:pt idx="69">
                  <c:v>11.943354495685046</c:v>
                </c:pt>
                <c:pt idx="70">
                  <c:v>13.222280068947601</c:v>
                </c:pt>
                <c:pt idx="71">
                  <c:v>14.561384681622052</c:v>
                </c:pt>
                <c:pt idx="72">
                  <c:v>15.954632765635171</c:v>
                </c:pt>
                <c:pt idx="73">
                  <c:v>17.395732100418797</c:v>
                </c:pt>
                <c:pt idx="74">
                  <c:v>18.878298577448199</c:v>
                </c:pt>
                <c:pt idx="75">
                  <c:v>20.395991469184963</c:v>
                </c:pt>
                <c:pt idx="76">
                  <c:v>21.942619572707923</c:v>
                </c:pt>
                <c:pt idx="77">
                  <c:v>23.51222089768553</c:v>
                </c:pt>
                <c:pt idx="78">
                  <c:v>25.099119655458694</c:v>
                </c:pt>
                <c:pt idx="79">
                  <c:v>26.697964556343941</c:v>
                </c:pt>
                <c:pt idx="80">
                  <c:v>28.303752181885034</c:v>
                </c:pt>
                <c:pt idx="81">
                  <c:v>29.911819257292159</c:v>
                </c:pt>
                <c:pt idx="82">
                  <c:v>31.517789918785986</c:v>
                </c:pt>
                <c:pt idx="83">
                  <c:v>33.117737966448331</c:v>
                </c:pt>
                <c:pt idx="84">
                  <c:v>34.708087686181671</c:v>
                </c:pt>
                <c:pt idx="85">
                  <c:v>36.285601708983073</c:v>
                </c:pt>
                <c:pt idx="86">
                  <c:v>37.847366455796937</c:v>
                </c:pt>
                <c:pt idx="87">
                  <c:v>39.390776001249741</c:v>
                </c:pt>
                <c:pt idx="88">
                  <c:v>40.913514995090608</c:v>
                </c:pt>
                <c:pt idx="89">
                  <c:v>42.413541127919878</c:v>
                </c:pt>
                <c:pt idx="90">
                  <c:v>43.889067508971131</c:v>
                </c:pt>
                <c:pt idx="91">
                  <c:v>45.338545231106117</c:v>
                </c:pt>
                <c:pt idx="92">
                  <c:v>46.760646326042711</c:v>
                </c:pt>
                <c:pt idx="93">
                  <c:v>48.154247256663183</c:v>
                </c:pt>
                <c:pt idx="94">
                  <c:v>49.518413049542289</c:v>
                </c:pt>
                <c:pt idx="95">
                  <c:v>50.852382136876614</c:v>
                </c:pt>
                <c:pt idx="96">
                  <c:v>52.155551950681598</c:v>
                </c:pt>
                <c:pt idx="97">
                  <c:v>53.42746529181192</c:v>
                </c:pt>
                <c:pt idx="98">
                  <c:v>54.667797480777004</c:v>
                </c:pt>
                <c:pt idx="99">
                  <c:v>55.876344285465976</c:v>
                </c:pt>
                <c:pt idx="100">
                  <c:v>57.053010611979516</c:v>
                </c:pt>
                <c:pt idx="101">
                  <c:v>58.19779993817054</c:v>
                </c:pt>
                <c:pt idx="102">
                  <c:v>59.310804464731397</c:v>
                </c:pt>
                <c:pt idx="103">
                  <c:v>60.392195955344064</c:v>
                </c:pt>
                <c:pt idx="104">
                  <c:v>61.44221723522265</c:v>
                </c:pt>
                <c:pt idx="105">
                  <c:v>62.461174316078818</c:v>
                </c:pt>
                <c:pt idx="106">
                  <c:v>63.449429114933849</c:v>
                </c:pt>
                <c:pt idx="107">
                  <c:v>64.407392734130056</c:v>
                </c:pt>
                <c:pt idx="108">
                  <c:v>65.335519270233505</c:v>
                </c:pt>
                <c:pt idx="109">
                  <c:v>66.234300120169891</c:v>
                </c:pt>
                <c:pt idx="110">
                  <c:v>67.104258753816168</c:v>
                </c:pt>
                <c:pt idx="111">
                  <c:v>67.945945923318661</c:v>
                </c:pt>
                <c:pt idx="112">
                  <c:v>68.75993528057306</c:v>
                </c:pt>
                <c:pt idx="113">
                  <c:v>69.546819375543123</c:v>
                </c:pt>
                <c:pt idx="114">
                  <c:v>70.307206009381431</c:v>
                </c:pt>
                <c:pt idx="115">
                  <c:v>71.041714917621746</c:v>
                </c:pt>
                <c:pt idx="116">
                  <c:v>71.750974760019744</c:v>
                </c:pt>
                <c:pt idx="117">
                  <c:v>72.435620394911723</c:v>
                </c:pt>
                <c:pt idx="118">
                  <c:v>73.096290417227706</c:v>
                </c:pt>
                <c:pt idx="119">
                  <c:v>73.733624940528074</c:v>
                </c:pt>
                <c:pt idx="120">
                  <c:v>74.34826360462489</c:v>
                </c:pt>
                <c:pt idx="121">
                  <c:v>74.940843791496079</c:v>
                </c:pt>
                <c:pt idx="122">
                  <c:v>75.511999033299531</c:v>
                </c:pt>
                <c:pt idx="123">
                  <c:v>76.06235759734345</c:v>
                </c:pt>
                <c:pt idx="124">
                  <c:v>76.592541233867919</c:v>
                </c:pt>
                <c:pt idx="125">
                  <c:v>77.103164073440496</c:v>
                </c:pt>
                <c:pt idx="126">
                  <c:v>77.594831661666404</c:v>
                </c:pt>
                <c:pt idx="127">
                  <c:v>78.068140119762063</c:v>
                </c:pt>
                <c:pt idx="128">
                  <c:v>78.523675420340936</c:v>
                </c:pt>
                <c:pt idx="129">
                  <c:v>78.962012768514356</c:v>
                </c:pt>
                <c:pt idx="130">
                  <c:v>79.383716079118457</c:v>
                </c:pt>
                <c:pt idx="131">
                  <c:v>79.789337541543745</c:v>
                </c:pt>
                <c:pt idx="132">
                  <c:v>80.179417264268167</c:v>
                </c:pt>
                <c:pt idx="133">
                  <c:v>80.554482991778968</c:v>
                </c:pt>
                <c:pt idx="134">
                  <c:v>80.915049887116069</c:v>
                </c:pt>
                <c:pt idx="135">
                  <c:v>81.261620373781142</c:v>
                </c:pt>
                <c:pt idx="136">
                  <c:v>81.594684031234607</c:v>
                </c:pt>
                <c:pt idx="137">
                  <c:v>81.914717538648674</c:v>
                </c:pt>
                <c:pt idx="138">
                  <c:v>82.222184662000728</c:v>
                </c:pt>
                <c:pt idx="139">
                  <c:v>82.517536279978628</c:v>
                </c:pt>
                <c:pt idx="140">
                  <c:v>82.801210444530767</c:v>
                </c:pt>
                <c:pt idx="141">
                  <c:v>83.073632472229264</c:v>
                </c:pt>
                <c:pt idx="142">
                  <c:v>83.335215062927062</c:v>
                </c:pt>
                <c:pt idx="143">
                  <c:v>83.586358442479735</c:v>
                </c:pt>
                <c:pt idx="144">
                  <c:v>83.82745052657242</c:v>
                </c:pt>
                <c:pt idx="145">
                  <c:v>84.058867102941974</c:v>
                </c:pt>
                <c:pt idx="146">
                  <c:v>84.280972029516576</c:v>
                </c:pt>
                <c:pt idx="147">
                  <c:v>84.494117446209742</c:v>
                </c:pt>
                <c:pt idx="148">
                  <c:v>84.698643998304647</c:v>
                </c:pt>
                <c:pt idx="149">
                  <c:v>84.894881069548958</c:v>
                </c:pt>
                <c:pt idx="150">
                  <c:v>85.083147023250589</c:v>
                </c:pt>
                <c:pt idx="151">
                  <c:v>85.263749449822313</c:v>
                </c:pt>
                <c:pt idx="152">
                  <c:v>85.436985419368611</c:v>
                </c:pt>
                <c:pt idx="153">
                  <c:v>85.603141738042254</c:v>
                </c:pt>
                <c:pt idx="154">
                  <c:v>85.762495207022127</c:v>
                </c:pt>
                <c:pt idx="155">
                  <c:v>85.91531288307776</c:v>
                </c:pt>
                <c:pt idx="156">
                  <c:v>86.061852339791102</c:v>
                </c:pt>
                <c:pt idx="157">
                  <c:v>86.202361928602983</c:v>
                </c:pt>
                <c:pt idx="158">
                  <c:v>86.337081038940426</c:v>
                </c:pt>
                <c:pt idx="159">
                  <c:v>86.466240356762839</c:v>
                </c:pt>
                <c:pt idx="160">
                  <c:v>86.590062120939891</c:v>
                </c:pt>
                <c:pt idx="161">
                  <c:v>86.708760376942934</c:v>
                </c:pt>
                <c:pt idx="162">
                  <c:v>86.822541227394524</c:v>
                </c:pt>
                <c:pt idx="163">
                  <c:v>86.931603079078414</c:v>
                </c:pt>
                <c:pt idx="164">
                  <c:v>87.036136886065108</c:v>
                </c:pt>
                <c:pt idx="165">
                  <c:v>87.136326388655974</c:v>
                </c:pt>
                <c:pt idx="166">
                  <c:v>87.232348347893094</c:v>
                </c:pt>
                <c:pt idx="167">
                  <c:v>87.324372775421622</c:v>
                </c:pt>
                <c:pt idx="168">
                  <c:v>87.412563158528044</c:v>
                </c:pt>
                <c:pt idx="169">
                  <c:v>87.497076680210554</c:v>
                </c:pt>
                <c:pt idx="170">
                  <c:v>87.578064434167715</c:v>
                </c:pt>
                <c:pt idx="171">
                  <c:v>87.655671634618571</c:v>
                </c:pt>
                <c:pt idx="172">
                  <c:v>87.730037820891781</c:v>
                </c:pt>
                <c:pt idx="173">
                  <c:v>87.801297056743536</c:v>
                </c:pt>
                <c:pt idx="174">
                  <c:v>87.869578124383423</c:v>
                </c:pt>
                <c:pt idx="175">
                  <c:v>87.935004713205544</c:v>
                </c:pt>
                <c:pt idx="176">
                  <c:v>87.997695603237673</c:v>
                </c:pt>
                <c:pt idx="177">
                  <c:v>88.057764843335676</c:v>
                </c:pt>
                <c:pt idx="178">
                  <c:v>88.115321924162714</c:v>
                </c:pt>
                <c:pt idx="179">
                  <c:v>88.170471946003872</c:v>
                </c:pt>
                <c:pt idx="180">
                  <c:v>88.223315781476671</c:v>
                </c:pt>
                <c:pt idx="181">
                  <c:v>88.273950233206463</c:v>
                </c:pt>
                <c:pt idx="182">
                  <c:v>88.322466332440996</c:v>
                </c:pt>
                <c:pt idx="183">
                  <c:v>88.368948892120514</c:v>
                </c:pt>
                <c:pt idx="184">
                  <c:v>88.413481628347583</c:v>
                </c:pt>
                <c:pt idx="185">
                  <c:v>88.456144933748803</c:v>
                </c:pt>
                <c:pt idx="186">
                  <c:v>88.49701600008521</c:v>
                </c:pt>
                <c:pt idx="187">
                  <c:v>88.536168937046725</c:v>
                </c:pt>
                <c:pt idx="188">
                  <c:v>88.57367488729254</c:v>
                </c:pt>
                <c:pt idx="189">
                  <c:v>88.609602137804046</c:v>
                </c:pt>
                <c:pt idx="190">
                  <c:v>88.644016227620256</c:v>
                </c:pt>
                <c:pt idx="191">
                  <c:v>88.676980052029009</c:v>
                </c:pt>
                <c:pt idx="192">
                  <c:v>88.708553963289503</c:v>
                </c:pt>
                <c:pt idx="193">
                  <c:v>88.738795867964043</c:v>
                </c:pt>
                <c:pt idx="194">
                  <c:v>88.767761320938121</c:v>
                </c:pt>
                <c:pt idx="195">
                  <c:v>88.795503616209558</c:v>
                </c:pt>
                <c:pt idx="196">
                  <c:v>88.822073874527902</c:v>
                </c:pt>
                <c:pt idx="197">
                  <c:v>88.847521127965891</c:v>
                </c:pt>
                <c:pt idx="198">
                  <c:v>88.871892401505107</c:v>
                </c:pt>
                <c:pt idx="199">
                  <c:v>88.895232791717717</c:v>
                </c:pt>
                <c:pt idx="200">
                  <c:v>88.917585542626043</c:v>
                </c:pt>
                <c:pt idx="201">
                  <c:v>88.938992118821119</c:v>
                </c:pt>
                <c:pt idx="202">
                  <c:v>88.959492275920681</c:v>
                </c:pt>
                <c:pt idx="203">
                  <c:v>88.97912412844633</c:v>
                </c:pt>
                <c:pt idx="204">
                  <c:v>88.997924215198495</c:v>
                </c:pt>
                <c:pt idx="205">
                  <c:v>89.015927562206699</c:v>
                </c:pt>
                <c:pt idx="206">
                  <c:v>89.033167743331489</c:v>
                </c:pt>
                <c:pt idx="207">
                  <c:v>89.049676938593109</c:v>
                </c:pt>
                <c:pt idx="208">
                  <c:v>89.065485990300331</c:v>
                </c:pt>
                <c:pt idx="209">
                  <c:v>89.080624457051826</c:v>
                </c:pt>
                <c:pt idx="210">
                  <c:v>89.095120665680568</c:v>
                </c:pt>
                <c:pt idx="211">
                  <c:v>89.109001761210422</c:v>
                </c:pt>
                <c:pt idx="212">
                  <c:v>89.122293754892311</c:v>
                </c:pt>
                <c:pt idx="213">
                  <c:v>89.135021570385945</c:v>
                </c:pt>
                <c:pt idx="214">
                  <c:v>89.147209088151257</c:v>
                </c:pt>
                <c:pt idx="215">
                  <c:v>89.158879188112067</c:v>
                </c:pt>
                <c:pt idx="216">
                  <c:v>89.170053790653029</c:v>
                </c:pt>
                <c:pt idx="217">
                  <c:v>89.180753896008923</c:v>
                </c:pt>
                <c:pt idx="218">
                  <c:v>89.190999622104073</c:v>
                </c:pt>
                <c:pt idx="219">
                  <c:v>89.200810240897638</c:v>
                </c:pt>
                <c:pt idx="220">
                  <c:v>89.210204213289273</c:v>
                </c:pt>
                <c:pt idx="221">
                  <c:v>89.219199222637741</c:v>
                </c:pt>
                <c:pt idx="222">
                  <c:v>89.227812206943568</c:v>
                </c:pt>
                <c:pt idx="223">
                  <c:v>89.236059389745321</c:v>
                </c:pt>
                <c:pt idx="224">
                  <c:v>89.243956309777445</c:v>
                </c:pt>
                <c:pt idx="225">
                  <c:v>89.251517849436027</c:v>
                </c:pt>
                <c:pt idx="226">
                  <c:v>89.258758262097572</c:v>
                </c:pt>
                <c:pt idx="227">
                  <c:v>89.265691198334125</c:v>
                </c:pt>
                <c:pt idx="228">
                  <c:v>89.27232973106679</c:v>
                </c:pt>
                <c:pt idx="229">
                  <c:v>89.278686379698343</c:v>
                </c:pt>
                <c:pt idx="230">
                  <c:v>89.284773133264153</c:v>
                </c:pt>
                <c:pt idx="231">
                  <c:v>89.290601472639167</c:v>
                </c:pt>
                <c:pt idx="232">
                  <c:v>89.296182391837846</c:v>
                </c:pt>
                <c:pt idx="233">
                  <c:v>89.301526418442052</c:v>
                </c:pt>
                <c:pt idx="234">
                  <c:v>89.306643633191158</c:v>
                </c:pt>
                <c:pt idx="235">
                  <c:v>89.311543688767173</c:v>
                </c:pt>
                <c:pt idx="236">
                  <c:v>89.316235827806594</c:v>
                </c:pt>
                <c:pt idx="237">
                  <c:v>89.320728900169485</c:v>
                </c:pt>
                <c:pt idx="238">
                  <c:v>89.325031379495258</c:v>
                </c:pt>
                <c:pt idx="239">
                  <c:v>89.32915137907348</c:v>
                </c:pt>
                <c:pt idx="240">
                  <c:v>89.333096667057049</c:v>
                </c:pt>
                <c:pt idx="241">
                  <c:v>89.336874681044037</c:v>
                </c:pt>
                <c:pt idx="242">
                  <c:v>89.340492542053482</c:v>
                </c:pt>
                <c:pt idx="243">
                  <c:v>89.343957067919547</c:v>
                </c:pt>
                <c:pt idx="244">
                  <c:v>89.347274786127528</c:v>
                </c:pt>
                <c:pt idx="245">
                  <c:v>89.350451946114134</c:v>
                </c:pt>
                <c:pt idx="246">
                  <c:v>89.35349453105394</c:v>
                </c:pt>
                <c:pt idx="247">
                  <c:v>89.356408269152723</c:v>
                </c:pt>
                <c:pt idx="248">
                  <c:v>89.359198644467895</c:v>
                </c:pt>
                <c:pt idx="249">
                  <c:v>89.361870907275161</c:v>
                </c:pt>
                <c:pt idx="250">
                  <c:v>89.364430084000148</c:v>
                </c:pt>
                <c:pt idx="251">
                  <c:v>89.366880986732667</c:v>
                </c:pt>
                <c:pt idx="252">
                  <c:v>89.369228222340865</c:v>
                </c:pt>
                <c:pt idx="253">
                  <c:v>89.371476201201602</c:v>
                </c:pt>
                <c:pt idx="254">
                  <c:v>89.373629145562973</c:v>
                </c:pt>
                <c:pt idx="255">
                  <c:v>89.37569109755411</c:v>
                </c:pt>
                <c:pt idx="256">
                  <c:v>89.377665926856864</c:v>
                </c:pt>
                <c:pt idx="257">
                  <c:v>89.37955733805336</c:v>
                </c:pt>
                <c:pt idx="258">
                  <c:v>89.381368877662837</c:v>
                </c:pt>
                <c:pt idx="259">
                  <c:v>89.383103940880801</c:v>
                </c:pt>
                <c:pt idx="260">
                  <c:v>89.384765778032687</c:v>
                </c:pt>
                <c:pt idx="261">
                  <c:v>89.386357500754158</c:v>
                </c:pt>
                <c:pt idx="262">
                  <c:v>89.38788208790919</c:v>
                </c:pt>
                <c:pt idx="263">
                  <c:v>89.389342391257159</c:v>
                </c:pt>
                <c:pt idx="264">
                  <c:v>89.390741140879186</c:v>
                </c:pt>
                <c:pt idx="265">
                  <c:v>89.392080950374009</c:v>
                </c:pt>
                <c:pt idx="266">
                  <c:v>89.393364321833005</c:v>
                </c:pt>
                <c:pt idx="267">
                  <c:v>89.394593650603497</c:v>
                </c:pt>
                <c:pt idx="268">
                  <c:v>89.395771229849444</c:v>
                </c:pt>
                <c:pt idx="269">
                  <c:v>89.39689925491794</c:v>
                </c:pt>
                <c:pt idx="270">
                  <c:v>89.397979827519677</c:v>
                </c:pt>
                <c:pt idx="271">
                  <c:v>89.399014959731261</c:v>
                </c:pt>
                <c:pt idx="272">
                  <c:v>89.400006577826858</c:v>
                </c:pt>
                <c:pt idx="273">
                  <c:v>89.400956525946498</c:v>
                </c:pt>
                <c:pt idx="274">
                  <c:v>89.401866569607719</c:v>
                </c:pt>
                <c:pt idx="275">
                  <c:v>89.402738399067402</c:v>
                </c:pt>
                <c:pt idx="276">
                  <c:v>89.403573632540031</c:v>
                </c:pt>
                <c:pt idx="277">
                  <c:v>89.404373819278476</c:v>
                </c:pt>
                <c:pt idx="278">
                  <c:v>89.405140442523106</c:v>
                </c:pt>
                <c:pt idx="279">
                  <c:v>89.405874922324898</c:v>
                </c:pt>
                <c:pt idx="280">
                  <c:v>89.406578618247821</c:v>
                </c:pt>
                <c:pt idx="281">
                  <c:v>89.407252831955645</c:v>
                </c:pt>
                <c:pt idx="282">
                  <c:v>89.407898809688106</c:v>
                </c:pt>
                <c:pt idx="283">
                  <c:v>89.408517744631112</c:v>
                </c:pt>
                <c:pt idx="284">
                  <c:v>89.409110779185525</c:v>
                </c:pt>
                <c:pt idx="285">
                  <c:v>89.409679007138834</c:v>
                </c:pt>
                <c:pt idx="286">
                  <c:v>89.410223475743848</c:v>
                </c:pt>
                <c:pt idx="287">
                  <c:v>89.410745187708372</c:v>
                </c:pt>
                <c:pt idx="288">
                  <c:v>89.411245103099688</c:v>
                </c:pt>
                <c:pt idx="289">
                  <c:v>89.41172414116744</c:v>
                </c:pt>
                <c:pt idx="290">
                  <c:v>89.412183182088455</c:v>
                </c:pt>
                <c:pt idx="291">
                  <c:v>89.412623068636819</c:v>
                </c:pt>
                <c:pt idx="292">
                  <c:v>89.413044607782354</c:v>
                </c:pt>
                <c:pt idx="293">
                  <c:v>89.413448572220645</c:v>
                </c:pt>
                <c:pt idx="294">
                  <c:v>89.413835701837471</c:v>
                </c:pt>
                <c:pt idx="295">
                  <c:v>89.414206705110502</c:v>
                </c:pt>
                <c:pt idx="296">
                  <c:v>89.414562260450865</c:v>
                </c:pt>
                <c:pt idx="297">
                  <c:v>89.414903017487305</c:v>
                </c:pt>
                <c:pt idx="298">
                  <c:v>89.415229598295198</c:v>
                </c:pt>
                <c:pt idx="299">
                  <c:v>89.415542598572998</c:v>
                </c:pt>
                <c:pt idx="300">
                  <c:v>89.415842588768129</c:v>
                </c:pt>
                <c:pt idx="301">
                  <c:v>89.416130115154772</c:v>
                </c:pt>
                <c:pt idx="302">
                  <c:v>89.416405700865312</c:v>
                </c:pt>
                <c:pt idx="303">
                  <c:v>89.416669846877681</c:v>
                </c:pt>
                <c:pt idx="304">
                  <c:v>89.416923032960312</c:v>
                </c:pt>
                <c:pt idx="305">
                  <c:v>89.417165718576669</c:v>
                </c:pt>
                <c:pt idx="306">
                  <c:v>89.417398343750961</c:v>
                </c:pt>
                <c:pt idx="307">
                  <c:v>89.417621329896775</c:v>
                </c:pt>
                <c:pt idx="308">
                  <c:v>89.417835080610189</c:v>
                </c:pt>
                <c:pt idx="309">
                  <c:v>89.418039982428965</c:v>
                </c:pt>
                <c:pt idx="310">
                  <c:v>89.418236405559128</c:v>
                </c:pt>
                <c:pt idx="311">
                  <c:v>89.418424704570512</c:v>
                </c:pt>
                <c:pt idx="312">
                  <c:v>89.418605219062428</c:v>
                </c:pt>
                <c:pt idx="313">
                  <c:v>89.418778274300934</c:v>
                </c:pt>
                <c:pt idx="314">
                  <c:v>89.418944181828678</c:v>
                </c:pt>
                <c:pt idx="315">
                  <c:v>89.41910324004877</c:v>
                </c:pt>
                <c:pt idx="316">
                  <c:v>89.419255734783562</c:v>
                </c:pt>
                <c:pt idx="317">
                  <c:v>89.419401939809575</c:v>
                </c:pt>
                <c:pt idx="318">
                  <c:v>89.419542117369502</c:v>
                </c:pt>
                <c:pt idx="319">
                  <c:v>89.419676518662286</c:v>
                </c:pt>
                <c:pt idx="320">
                  <c:v>89.419805384312284</c:v>
                </c:pt>
                <c:pt idx="321">
                  <c:v>89.419928944818338</c:v>
                </c:pt>
                <c:pt idx="322">
                  <c:v>89.420047420983636</c:v>
                </c:pt>
                <c:pt idx="323">
                  <c:v>89.4201610243272</c:v>
                </c:pt>
                <c:pt idx="324">
                  <c:v>89.420269957477771</c:v>
                </c:pt>
                <c:pt idx="325">
                  <c:v>89.420374414550921</c:v>
                </c:pt>
                <c:pt idx="326">
                  <c:v>89.420474581509964</c:v>
                </c:pt>
                <c:pt idx="327">
                  <c:v>89.420570636511513</c:v>
                </c:pt>
                <c:pt idx="328">
                  <c:v>89.420662750236275</c:v>
                </c:pt>
                <c:pt idx="329">
                  <c:v>89.420751086205655</c:v>
                </c:pt>
                <c:pt idx="330">
                  <c:v>89.420835801084962</c:v>
                </c:pt>
                <c:pt idx="331">
                  <c:v>89.42091704497355</c:v>
                </c:pt>
                <c:pt idx="332">
                  <c:v>89.420994961682695</c:v>
                </c:pt>
                <c:pt idx="333">
                  <c:v>89.421069689001527</c:v>
                </c:pt>
                <c:pt idx="334">
                  <c:v>89.421141358951672</c:v>
                </c:pt>
                <c:pt idx="335">
                  <c:v>89.421210098031025</c:v>
                </c:pt>
                <c:pt idx="336">
                  <c:v>89.421276027447135</c:v>
                </c:pt>
                <c:pt idx="337">
                  <c:v>89.421339263340641</c:v>
                </c:pt>
                <c:pt idx="338">
                  <c:v>89.421399916999192</c:v>
                </c:pt>
                <c:pt idx="339">
                  <c:v>89.421458095062292</c:v>
                </c:pt>
                <c:pt idx="340">
                  <c:v>89.42151389971734</c:v>
                </c:pt>
                <c:pt idx="341">
                  <c:v>89.421567428887428</c:v>
                </c:pt>
                <c:pt idx="342">
                  <c:v>89.42161877641108</c:v>
                </c:pt>
                <c:pt idx="343">
                  <c:v>89.421668032214356</c:v>
                </c:pt>
                <c:pt idx="344">
                  <c:v>89.421715282475688</c:v>
                </c:pt>
                <c:pt idx="345">
                  <c:v>89.421760609783647</c:v>
                </c:pt>
                <c:pt idx="346">
                  <c:v>89.421804093288031</c:v>
                </c:pt>
                <c:pt idx="347">
                  <c:v>89.421845808844566</c:v>
                </c:pt>
                <c:pt idx="348">
                  <c:v>89.421885829153382</c:v>
                </c:pt>
                <c:pt idx="349">
                  <c:v>89.421924223891708</c:v>
                </c:pt>
                <c:pt idx="350">
                  <c:v>89.421961059840882</c:v>
                </c:pt>
                <c:pt idx="351">
                  <c:v>89.421996401007959</c:v>
                </c:pt>
                <c:pt idx="352">
                  <c:v>89.422030308742237</c:v>
                </c:pt>
                <c:pt idx="353">
                  <c:v>89.422062841846738</c:v>
                </c:pt>
                <c:pt idx="354">
                  <c:v>89.422094056685054</c:v>
                </c:pt>
                <c:pt idx="355">
                  <c:v>89.422124007283628</c:v>
                </c:pt>
                <c:pt idx="356">
                  <c:v>89.422152745429699</c:v>
                </c:pt>
                <c:pt idx="357">
                  <c:v>89.422180320765122</c:v>
                </c:pt>
                <c:pt idx="358">
                  <c:v>89.422206780876209</c:v>
                </c:pt>
                <c:pt idx="359">
                  <c:v>89.422232171379775</c:v>
                </c:pt>
                <c:pt idx="360">
                  <c:v>89.422256536005534</c:v>
                </c:pt>
                <c:pt idx="361">
                  <c:v>89.422279916675024</c:v>
                </c:pt>
                <c:pt idx="362">
                  <c:v>89.42230235357718</c:v>
                </c:pt>
                <c:pt idx="363">
                  <c:v>89.422323885240758</c:v>
                </c:pt>
                <c:pt idx="364">
                  <c:v>89.422344548603661</c:v>
                </c:pt>
                <c:pt idx="365">
                  <c:v>89.422364379079326</c:v>
                </c:pt>
                <c:pt idx="366">
                  <c:v>89.422383410620398</c:v>
                </c:pt>
                <c:pt idx="367">
                  <c:v>89.422401675779597</c:v>
                </c:pt>
                <c:pt idx="368">
                  <c:v>89.422419205768108</c:v>
                </c:pt>
                <c:pt idx="369">
                  <c:v>89.422436030511491</c:v>
                </c:pt>
                <c:pt idx="370">
                  <c:v>89.422452178703224</c:v>
                </c:pt>
                <c:pt idx="371">
                  <c:v>89.422467677855991</c:v>
                </c:pt>
                <c:pt idx="372">
                  <c:v>89.42248255435085</c:v>
                </c:pt>
                <c:pt idx="373">
                  <c:v>89.422496833484246</c:v>
                </c:pt>
                <c:pt idx="374">
                  <c:v>89.422510539513169</c:v>
                </c:pt>
                <c:pt idx="375">
                  <c:v>89.422523695698303</c:v>
                </c:pt>
                <c:pt idx="376">
                  <c:v>89.42253632434543</c:v>
                </c:pt>
                <c:pt idx="377">
                  <c:v>89.42254844684507</c:v>
                </c:pt>
                <c:pt idx="378">
                  <c:v>89.422560083710465</c:v>
                </c:pt>
                <c:pt idx="379">
                  <c:v>89.42257125461397</c:v>
                </c:pt>
                <c:pt idx="380">
                  <c:v>89.422581978421917</c:v>
                </c:pt>
                <c:pt idx="381">
                  <c:v>89.422592273228005</c:v>
                </c:pt>
                <c:pt idx="382">
                  <c:v>89.422602156385324</c:v>
                </c:pt>
                <c:pt idx="383">
                  <c:v>89.422611644536971</c:v>
                </c:pt>
                <c:pt idx="384">
                  <c:v>89.422620753645475</c:v>
                </c:pt>
                <c:pt idx="385">
                  <c:v>89.422629499020942</c:v>
                </c:pt>
                <c:pt idx="386">
                  <c:v>89.422637895348004</c:v>
                </c:pt>
                <c:pt idx="387">
                  <c:v>89.422645956711662</c:v>
                </c:pt>
                <c:pt idx="388">
                  <c:v>89.422653696622106</c:v>
                </c:pt>
                <c:pt idx="389">
                  <c:v>89.422661128038357</c:v>
                </c:pt>
                <c:pt idx="390">
                  <c:v>89.422668263391088</c:v>
                </c:pt>
                <c:pt idx="391">
                  <c:v>89.422675114604374</c:v>
                </c:pt>
                <c:pt idx="392">
                  <c:v>89.422681693116573</c:v>
                </c:pt>
                <c:pt idx="393">
                  <c:v>89.422688009900341</c:v>
                </c:pt>
                <c:pt idx="394">
                  <c:v>89.422694075481843</c:v>
                </c:pt>
                <c:pt idx="395">
                  <c:v>89.422699899959099</c:v>
                </c:pt>
                <c:pt idx="396">
                  <c:v>89.422705493019578</c:v>
                </c:pt>
                <c:pt idx="397">
                  <c:v>89.42271086395715</c:v>
                </c:pt>
                <c:pt idx="398">
                  <c:v>89.422716021688174</c:v>
                </c:pt>
                <c:pt idx="399">
                  <c:v>89.422720974767103</c:v>
                </c:pt>
                <c:pt idx="400">
                  <c:v>89.422725731401258</c:v>
                </c:pt>
                <c:pt idx="401">
                  <c:v>89.42273029946513</c:v>
                </c:pt>
                <c:pt idx="402">
                  <c:v>89.422734686514005</c:v>
                </c:pt>
                <c:pt idx="403">
                  <c:v>89.422738899797082</c:v>
                </c:pt>
                <c:pt idx="404">
                  <c:v>89.422742946269977</c:v>
                </c:pt>
                <c:pt idx="405">
                  <c:v>89.422746832606776</c:v>
                </c:pt>
                <c:pt idx="406">
                  <c:v>89.422750565211558</c:v>
                </c:pt>
                <c:pt idx="407">
                  <c:v>89.422754150229437</c:v>
                </c:pt>
                <c:pt idx="408">
                  <c:v>89.422757593557165</c:v>
                </c:pt>
                <c:pt idx="409">
                  <c:v>89.422760900853262</c:v>
                </c:pt>
                <c:pt idx="410">
                  <c:v>89.422764077547768</c:v>
                </c:pt>
                <c:pt idx="411">
                  <c:v>89.422767128851589</c:v>
                </c:pt>
                <c:pt idx="412">
                  <c:v>89.422770059765412</c:v>
                </c:pt>
                <c:pt idx="413">
                  <c:v>89.422772875088299</c:v>
                </c:pt>
                <c:pt idx="414">
                  <c:v>89.422775579425902</c:v>
                </c:pt>
                <c:pt idx="415">
                  <c:v>89.422778177198367</c:v>
                </c:pt>
                <c:pt idx="416">
                  <c:v>89.422780672647846</c:v>
                </c:pt>
                <c:pt idx="417">
                  <c:v>89.422783069845806</c:v>
                </c:pt>
                <c:pt idx="418">
                  <c:v>89.42278537269992</c:v>
                </c:pt>
                <c:pt idx="419">
                  <c:v>89.422787584960773</c:v>
                </c:pt>
                <c:pt idx="420">
                  <c:v>89.422789710228216</c:v>
                </c:pt>
                <c:pt idx="421">
                  <c:v>89.422791751957504</c:v>
                </c:pt>
                <c:pt idx="422">
                  <c:v>89.422793713465197</c:v>
                </c:pt>
                <c:pt idx="423">
                  <c:v>89.422795597934751</c:v>
                </c:pt>
                <c:pt idx="424">
                  <c:v>89.422797408421943</c:v>
                </c:pt>
                <c:pt idx="425">
                  <c:v>89.422799147860033</c:v>
                </c:pt>
                <c:pt idx="426">
                  <c:v>89.422800819064733</c:v>
                </c:pt>
                <c:pt idx="427">
                  <c:v>89.422802424739004</c:v>
                </c:pt>
                <c:pt idx="428">
                  <c:v>89.422803967477577</c:v>
                </c:pt>
                <c:pt idx="429">
                  <c:v>89.42280544977136</c:v>
                </c:pt>
                <c:pt idx="430">
                  <c:v>89.422806874011627</c:v>
                </c:pt>
                <c:pt idx="431">
                  <c:v>89.422808242494057</c:v>
                </c:pt>
                <c:pt idx="432">
                  <c:v>89.42280955742261</c:v>
                </c:pt>
                <c:pt idx="433">
                  <c:v>89.422810820913185</c:v>
                </c:pt>
                <c:pt idx="434">
                  <c:v>89.422812034997236</c:v>
                </c:pt>
                <c:pt idx="435">
                  <c:v>89.422813201625146</c:v>
                </c:pt>
                <c:pt idx="436">
                  <c:v>89.42281432266951</c:v>
                </c:pt>
                <c:pt idx="437">
                  <c:v>89.422815399928254</c:v>
                </c:pt>
                <c:pt idx="438">
                  <c:v>89.422816435127672</c:v>
                </c:pt>
                <c:pt idx="439">
                  <c:v>89.422817429925288</c:v>
                </c:pt>
                <c:pt idx="440">
                  <c:v>89.422818385912649</c:v>
                </c:pt>
                <c:pt idx="441">
                  <c:v>89.422819304617946</c:v>
                </c:pt>
                <c:pt idx="442">
                  <c:v>89.422820187508592</c:v>
                </c:pt>
                <c:pt idx="443">
                  <c:v>89.422821035993664</c:v>
                </c:pt>
                <c:pt idx="444">
                  <c:v>89.422821851426235</c:v>
                </c:pt>
                <c:pt idx="445">
                  <c:v>89.422822635105632</c:v>
                </c:pt>
                <c:pt idx="446">
                  <c:v>89.422823388279596</c:v>
                </c:pt>
                <c:pt idx="447">
                  <c:v>89.42282411214633</c:v>
                </c:pt>
                <c:pt idx="448">
                  <c:v>89.422824807856514</c:v>
                </c:pt>
                <c:pt idx="449">
                  <c:v>89.422825476515214</c:v>
                </c:pt>
                <c:pt idx="450">
                  <c:v>89.422826119183682</c:v>
                </c:pt>
                <c:pt idx="451">
                  <c:v>89.42282673688112</c:v>
                </c:pt>
                <c:pt idx="452">
                  <c:v>89.422827330586387</c:v>
                </c:pt>
                <c:pt idx="453">
                  <c:v>89.422827901239586</c:v>
                </c:pt>
                <c:pt idx="454">
                  <c:v>89.422828449743619</c:v>
                </c:pt>
                <c:pt idx="455">
                  <c:v>89.42282897696569</c:v>
                </c:pt>
                <c:pt idx="456">
                  <c:v>89.422829483738724</c:v>
                </c:pt>
                <c:pt idx="457">
                  <c:v>89.422829970862722</c:v>
                </c:pt>
                <c:pt idx="458">
                  <c:v>89.422830439106093</c:v>
                </c:pt>
                <c:pt idx="459">
                  <c:v>89.422830889206907</c:v>
                </c:pt>
                <c:pt idx="460">
                  <c:v>89.422831321874099</c:v>
                </c:pt>
                <c:pt idx="461">
                  <c:v>89.42283173778867</c:v>
                </c:pt>
                <c:pt idx="462">
                  <c:v>89.422832137604729</c:v>
                </c:pt>
                <c:pt idx="463">
                  <c:v>89.422832521950639</c:v>
                </c:pt>
                <c:pt idx="464">
                  <c:v>89.422832891429977</c:v>
                </c:pt>
                <c:pt idx="465">
                  <c:v>89.422833246622574</c:v>
                </c:pt>
                <c:pt idx="466">
                  <c:v>89.422833588085425</c:v>
                </c:pt>
                <c:pt idx="467">
                  <c:v>89.422833916353611</c:v>
                </c:pt>
                <c:pt idx="468">
                  <c:v>89.422834231941167</c:v>
                </c:pt>
                <c:pt idx="469">
                  <c:v>89.422834535341934</c:v>
                </c:pt>
                <c:pt idx="470">
                  <c:v>89.422834827030329</c:v>
                </c:pt>
                <c:pt idx="471">
                  <c:v>89.42283510746212</c:v>
                </c:pt>
                <c:pt idx="472">
                  <c:v>89.422835377075216</c:v>
                </c:pt>
                <c:pt idx="473">
                  <c:v>89.422835636290301</c:v>
                </c:pt>
                <c:pt idx="474">
                  <c:v>89.422835885511574</c:v>
                </c:pt>
                <c:pt idx="475">
                  <c:v>89.42283612512739</c:v>
                </c:pt>
                <c:pt idx="476">
                  <c:v>89.422836355510853</c:v>
                </c:pt>
                <c:pt idx="477">
                  <c:v>89.422836577020462</c:v>
                </c:pt>
                <c:pt idx="478">
                  <c:v>89.422836790000673</c:v>
                </c:pt>
                <c:pt idx="479">
                  <c:v>89.422836994782443</c:v>
                </c:pt>
                <c:pt idx="480">
                  <c:v>89.422837191683797</c:v>
                </c:pt>
                <c:pt idx="481">
                  <c:v>89.422837381010297</c:v>
                </c:pt>
                <c:pt idx="482">
                  <c:v>89.422837563055566</c:v>
                </c:pt>
                <c:pt idx="483">
                  <c:v>89.422837738101734</c:v>
                </c:pt>
                <c:pt idx="484">
                  <c:v>89.422837906419929</c:v>
                </c:pt>
                <c:pt idx="485">
                  <c:v>89.422838068270664</c:v>
                </c:pt>
                <c:pt idx="486">
                  <c:v>89.422838223904293</c:v>
                </c:pt>
                <c:pt idx="487">
                  <c:v>89.42283837356139</c:v>
                </c:pt>
                <c:pt idx="488">
                  <c:v>89.422838517473153</c:v>
                </c:pt>
                <c:pt idx="489">
                  <c:v>89.422838655861739</c:v>
                </c:pt>
                <c:pt idx="490">
                  <c:v>89.42283878894068</c:v>
                </c:pt>
                <c:pt idx="491">
                  <c:v>89.42283891691514</c:v>
                </c:pt>
                <c:pt idx="492">
                  <c:v>89.422839039982321</c:v>
                </c:pt>
                <c:pt idx="493">
                  <c:v>89.42283915833174</c:v>
                </c:pt>
                <c:pt idx="494">
                  <c:v>89.422839272145538</c:v>
                </c:pt>
                <c:pt idx="495">
                  <c:v>89.422839381598763</c:v>
                </c:pt>
                <c:pt idx="496">
                  <c:v>89.422839486859644</c:v>
                </c:pt>
                <c:pt idx="497">
                  <c:v>89.422839588089872</c:v>
                </c:pt>
                <c:pt idx="498">
                  <c:v>89.422839685444856</c:v>
                </c:pt>
                <c:pt idx="499">
                  <c:v>89.422839779073968</c:v>
                </c:pt>
                <c:pt idx="500">
                  <c:v>89.422839869120779</c:v>
                </c:pt>
                <c:pt idx="501">
                  <c:v>89.422839955723276</c:v>
                </c:pt>
                <c:pt idx="502">
                  <c:v>89.422840039014105</c:v>
                </c:pt>
                <c:pt idx="503">
                  <c:v>89.422840119120735</c:v>
                </c:pt>
                <c:pt idx="504">
                  <c:v>89.422840196165723</c:v>
                </c:pt>
                <c:pt idx="505">
                  <c:v>89.422840270266846</c:v>
                </c:pt>
                <c:pt idx="506">
                  <c:v>89.422840341537338</c:v>
                </c:pt>
                <c:pt idx="507">
                  <c:v>89.422840410086039</c:v>
                </c:pt>
                <c:pt idx="508">
                  <c:v>89.422840476017555</c:v>
                </c:pt>
                <c:pt idx="509">
                  <c:v>89.422840539432457</c:v>
                </c:pt>
                <c:pt idx="510">
                  <c:v>89.422840600427435</c:v>
                </c:pt>
                <c:pt idx="511">
                  <c:v>89.422840659095414</c:v>
                </c:pt>
                <c:pt idx="512">
                  <c:v>89.422840715525723</c:v>
                </c:pt>
                <c:pt idx="513">
                  <c:v>89.422840769804267</c:v>
                </c:pt>
                <c:pt idx="514">
                  <c:v>89.422840822013598</c:v>
                </c:pt>
                <c:pt idx="515">
                  <c:v>89.422840872233081</c:v>
                </c:pt>
                <c:pt idx="516">
                  <c:v>89.422840920539031</c:v>
                </c:pt>
                <c:pt idx="517">
                  <c:v>89.422840967004817</c:v>
                </c:pt>
                <c:pt idx="518">
                  <c:v>89.422841011700953</c:v>
                </c:pt>
                <c:pt idx="519">
                  <c:v>89.42284105469524</c:v>
                </c:pt>
                <c:pt idx="520">
                  <c:v>89.422841096052878</c:v>
                </c:pt>
                <c:pt idx="521">
                  <c:v>89.422841135836535</c:v>
                </c:pt>
                <c:pt idx="522">
                  <c:v>89.422841174106466</c:v>
                </c:pt>
                <c:pt idx="523">
                  <c:v>89.422841210920623</c:v>
                </c:pt>
                <c:pt idx="524">
                  <c:v>89.422841246334684</c:v>
                </c:pt>
                <c:pt idx="525">
                  <c:v>89.422841280402224</c:v>
                </c:pt>
                <c:pt idx="526">
                  <c:v>89.422841313174729</c:v>
                </c:pt>
                <c:pt idx="527">
                  <c:v>89.422841344701709</c:v>
                </c:pt>
                <c:pt idx="528">
                  <c:v>89.422841375030785</c:v>
                </c:pt>
                <c:pt idx="529">
                  <c:v>89.422841404207716</c:v>
                </c:pt>
                <c:pt idx="530">
                  <c:v>89.422841432276513</c:v>
                </c:pt>
                <c:pt idx="531">
                  <c:v>89.42284145927951</c:v>
                </c:pt>
                <c:pt idx="532">
                  <c:v>89.422841485257393</c:v>
                </c:pt>
                <c:pt idx="533">
                  <c:v>89.422841510249299</c:v>
                </c:pt>
                <c:pt idx="534">
                  <c:v>89.422841534292843</c:v>
                </c:pt>
                <c:pt idx="535">
                  <c:v>89.422841557424221</c:v>
                </c:pt>
                <c:pt idx="536">
                  <c:v>89.42284157967822</c:v>
                </c:pt>
                <c:pt idx="537">
                  <c:v>89.422841601088294</c:v>
                </c:pt>
                <c:pt idx="538">
                  <c:v>89.422841621686629</c:v>
                </c:pt>
                <c:pt idx="539">
                  <c:v>89.422841641504149</c:v>
                </c:pt>
                <c:pt idx="540">
                  <c:v>89.422841660570612</c:v>
                </c:pt>
                <c:pt idx="541">
                  <c:v>89.422841678914637</c:v>
                </c:pt>
                <c:pt idx="542">
                  <c:v>89.422841696563736</c:v>
                </c:pt>
                <c:pt idx="543">
                  <c:v>89.422841713544372</c:v>
                </c:pt>
                <c:pt idx="544">
                  <c:v>89.422841729881981</c:v>
                </c:pt>
                <c:pt idx="545">
                  <c:v>89.422841745601048</c:v>
                </c:pt>
                <c:pt idx="546">
                  <c:v>89.422841760725106</c:v>
                </c:pt>
                <c:pt idx="547">
                  <c:v>89.422841775276794</c:v>
                </c:pt>
                <c:pt idx="548">
                  <c:v>89.422841789277868</c:v>
                </c:pt>
                <c:pt idx="549">
                  <c:v>89.422841802749275</c:v>
                </c:pt>
                <c:pt idx="550">
                  <c:v>89.422841815711152</c:v>
                </c:pt>
                <c:pt idx="551">
                  <c:v>89.422841828182868</c:v>
                </c:pt>
                <c:pt idx="552">
                  <c:v>89.42284184018304</c:v>
                </c:pt>
                <c:pt idx="553">
                  <c:v>89.422841851729572</c:v>
                </c:pt>
                <c:pt idx="554">
                  <c:v>89.422841862839718</c:v>
                </c:pt>
                <c:pt idx="555">
                  <c:v>89.422841873530032</c:v>
                </c:pt>
                <c:pt idx="556">
                  <c:v>89.42284188381646</c:v>
                </c:pt>
                <c:pt idx="557">
                  <c:v>89.42284189371432</c:v>
                </c:pt>
                <c:pt idx="558">
                  <c:v>89.422841903238378</c:v>
                </c:pt>
                <c:pt idx="559">
                  <c:v>89.422841912402802</c:v>
                </c:pt>
                <c:pt idx="560">
                  <c:v>89.422841921221234</c:v>
                </c:pt>
                <c:pt idx="561">
                  <c:v>89.422841929706792</c:v>
                </c:pt>
                <c:pt idx="562">
                  <c:v>89.422841937872107</c:v>
                </c:pt>
                <c:pt idx="563">
                  <c:v>89.422841945729317</c:v>
                </c:pt>
                <c:pt idx="564">
                  <c:v>89.422841953290089</c:v>
                </c:pt>
                <c:pt idx="565">
                  <c:v>89.422841960565663</c:v>
                </c:pt>
                <c:pt idx="566">
                  <c:v>89.422841967566853</c:v>
                </c:pt>
                <c:pt idx="567">
                  <c:v>89.422841974304035</c:v>
                </c:pt>
                <c:pt idx="568">
                  <c:v>89.422841980787226</c:v>
                </c:pt>
                <c:pt idx="569">
                  <c:v>89.422841987026032</c:v>
                </c:pt>
                <c:pt idx="570">
                  <c:v>89.422841993029692</c:v>
                </c:pt>
                <c:pt idx="571">
                  <c:v>89.422841998807129</c:v>
                </c:pt>
                <c:pt idx="572">
                  <c:v>89.422842004366885</c:v>
                </c:pt>
                <c:pt idx="573">
                  <c:v>89.422842009717201</c:v>
                </c:pt>
                <c:pt idx="574">
                  <c:v>89.422842014865992</c:v>
                </c:pt>
                <c:pt idx="575">
                  <c:v>89.422842019820891</c:v>
                </c:pt>
                <c:pt idx="576">
                  <c:v>89.422842024589229</c:v>
                </c:pt>
                <c:pt idx="577">
                  <c:v>89.422842029178057</c:v>
                </c:pt>
                <c:pt idx="578">
                  <c:v>89.422842033594151</c:v>
                </c:pt>
                <c:pt idx="579">
                  <c:v>89.422842037844049</c:v>
                </c:pt>
                <c:pt idx="580">
                  <c:v>89.422842041934018</c:v>
                </c:pt>
                <c:pt idx="581">
                  <c:v>89.422842045870112</c:v>
                </c:pt>
                <c:pt idx="582">
                  <c:v>89.422842049658144</c:v>
                </c:pt>
                <c:pt idx="583">
                  <c:v>89.422842053303697</c:v>
                </c:pt>
                <c:pt idx="584">
                  <c:v>89.422842056812144</c:v>
                </c:pt>
                <c:pt idx="585">
                  <c:v>89.422842060188671</c:v>
                </c:pt>
                <c:pt idx="586">
                  <c:v>89.422842063438253</c:v>
                </c:pt>
                <c:pt idx="587">
                  <c:v>89.422842066565678</c:v>
                </c:pt>
                <c:pt idx="588">
                  <c:v>89.422842069575566</c:v>
                </c:pt>
                <c:pt idx="589">
                  <c:v>89.422842072472349</c:v>
                </c:pt>
                <c:pt idx="590">
                  <c:v>89.422842075260277</c:v>
                </c:pt>
                <c:pt idx="591">
                  <c:v>89.422842077943471</c:v>
                </c:pt>
                <c:pt idx="592">
                  <c:v>89.422842080525868</c:v>
                </c:pt>
                <c:pt idx="593">
                  <c:v>89.422842083011275</c:v>
                </c:pt>
                <c:pt idx="594">
                  <c:v>89.422842085403346</c:v>
                </c:pt>
                <c:pt idx="595">
                  <c:v>89.422842087705604</c:v>
                </c:pt>
                <c:pt idx="596">
                  <c:v>89.422842089921417</c:v>
                </c:pt>
                <c:pt idx="597">
                  <c:v>89.422842092054054</c:v>
                </c:pt>
                <c:pt idx="598">
                  <c:v>89.422842094106656</c:v>
                </c:pt>
                <c:pt idx="599">
                  <c:v>89.422842096082221</c:v>
                </c:pt>
                <c:pt idx="600">
                  <c:v>89.422842097983661</c:v>
                </c:pt>
                <c:pt idx="601">
                  <c:v>89.422842099813749</c:v>
                </c:pt>
                <c:pt idx="602">
                  <c:v>89.422842101575185</c:v>
                </c:pt>
                <c:pt idx="603">
                  <c:v>89.422842103270554</c:v>
                </c:pt>
                <c:pt idx="604">
                  <c:v>89.422842104902344</c:v>
                </c:pt>
                <c:pt idx="605">
                  <c:v>89.422842106472942</c:v>
                </c:pt>
                <c:pt idx="606">
                  <c:v>89.42284210798465</c:v>
                </c:pt>
                <c:pt idx="607">
                  <c:v>89.422842109439685</c:v>
                </c:pt>
                <c:pt idx="608">
                  <c:v>89.422842110840179</c:v>
                </c:pt>
                <c:pt idx="609">
                  <c:v>89.422842112188178</c:v>
                </c:pt>
                <c:pt idx="610">
                  <c:v>89.422842113485657</c:v>
                </c:pt>
                <c:pt idx="611">
                  <c:v>89.422842114734507</c:v>
                </c:pt>
                <c:pt idx="612">
                  <c:v>89.422842115936575</c:v>
                </c:pt>
                <c:pt idx="613">
                  <c:v>89.422842117093609</c:v>
                </c:pt>
                <c:pt idx="614">
                  <c:v>89.422842118207299</c:v>
                </c:pt>
                <c:pt idx="615">
                  <c:v>89.422842119279281</c:v>
                </c:pt>
                <c:pt idx="616">
                  <c:v>89.422842120311117</c:v>
                </c:pt>
                <c:pt idx="617">
                  <c:v>89.422842121304313</c:v>
                </c:pt>
                <c:pt idx="618">
                  <c:v>89.42284212226032</c:v>
                </c:pt>
                <c:pt idx="619">
                  <c:v>89.42284212318053</c:v>
                </c:pt>
                <c:pt idx="620">
                  <c:v>89.422842124066293</c:v>
                </c:pt>
                <c:pt idx="621">
                  <c:v>89.422842124918901</c:v>
                </c:pt>
                <c:pt idx="622">
                  <c:v>89.422842125739606</c:v>
                </c:pt>
                <c:pt idx="623">
                  <c:v>89.422842126529602</c:v>
                </c:pt>
                <c:pt idx="624">
                  <c:v>89.422842127290039</c:v>
                </c:pt>
                <c:pt idx="625">
                  <c:v>89.422842128022012</c:v>
                </c:pt>
                <c:pt idx="626">
                  <c:v>89.422842128726614</c:v>
                </c:pt>
                <c:pt idx="627">
                  <c:v>89.422842129404856</c:v>
                </c:pt>
                <c:pt idx="628">
                  <c:v>89.422842130057731</c:v>
                </c:pt>
                <c:pt idx="629">
                  <c:v>89.422842130686192</c:v>
                </c:pt>
                <c:pt idx="630">
                  <c:v>89.422842131291148</c:v>
                </c:pt>
                <c:pt idx="631">
                  <c:v>89.42284213187348</c:v>
                </c:pt>
                <c:pt idx="632">
                  <c:v>89.422842132434042</c:v>
                </c:pt>
                <c:pt idx="633">
                  <c:v>89.422842132973656</c:v>
                </c:pt>
                <c:pt idx="634">
                  <c:v>89.422842133493091</c:v>
                </c:pt>
                <c:pt idx="635">
                  <c:v>89.422842133993115</c:v>
                </c:pt>
                <c:pt idx="636">
                  <c:v>89.42284213447445</c:v>
                </c:pt>
                <c:pt idx="637">
                  <c:v>89.422842134937795</c:v>
                </c:pt>
                <c:pt idx="638">
                  <c:v>89.422842135383831</c:v>
                </c:pt>
                <c:pt idx="639">
                  <c:v>89.422842135813198</c:v>
                </c:pt>
                <c:pt idx="640">
                  <c:v>89.422842136226535</c:v>
                </c:pt>
                <c:pt idx="641">
                  <c:v>89.422842136624425</c:v>
                </c:pt>
                <c:pt idx="642">
                  <c:v>89.42284213700745</c:v>
                </c:pt>
                <c:pt idx="643">
                  <c:v>89.422842137376179</c:v>
                </c:pt>
                <c:pt idx="644">
                  <c:v>89.422842137731138</c:v>
                </c:pt>
                <c:pt idx="645">
                  <c:v>89.422842138072838</c:v>
                </c:pt>
                <c:pt idx="646">
                  <c:v>89.422842138401776</c:v>
                </c:pt>
                <c:pt idx="647">
                  <c:v>89.422842138718437</c:v>
                </c:pt>
                <c:pt idx="648">
                  <c:v>89.422842139023274</c:v>
                </c:pt>
                <c:pt idx="649">
                  <c:v>89.422842139316728</c:v>
                </c:pt>
                <c:pt idx="650">
                  <c:v>89.42284213959924</c:v>
                </c:pt>
                <c:pt idx="651">
                  <c:v>89.422842139871207</c:v>
                </c:pt>
                <c:pt idx="652">
                  <c:v>89.422842140133028</c:v>
                </c:pt>
                <c:pt idx="653">
                  <c:v>89.422842140385072</c:v>
                </c:pt>
                <c:pt idx="654">
                  <c:v>89.422842140627708</c:v>
                </c:pt>
                <c:pt idx="655">
                  <c:v>89.422842140861292</c:v>
                </c:pt>
                <c:pt idx="656">
                  <c:v>89.422842141086164</c:v>
                </c:pt>
                <c:pt idx="657">
                  <c:v>89.422842141302652</c:v>
                </c:pt>
                <c:pt idx="658">
                  <c:v>89.422842141511069</c:v>
                </c:pt>
                <c:pt idx="659">
                  <c:v>89.422842141711712</c:v>
                </c:pt>
                <c:pt idx="660">
                  <c:v>89.422842141904866</c:v>
                </c:pt>
                <c:pt idx="661">
                  <c:v>89.422842142090815</c:v>
                </c:pt>
                <c:pt idx="662">
                  <c:v>89.422842142269829</c:v>
                </c:pt>
                <c:pt idx="663">
                  <c:v>89.422842142442178</c:v>
                </c:pt>
                <c:pt idx="664">
                  <c:v>89.42284214260809</c:v>
                </c:pt>
                <c:pt idx="665">
                  <c:v>89.42284214276782</c:v>
                </c:pt>
                <c:pt idx="666">
                  <c:v>89.422842142921596</c:v>
                </c:pt>
                <c:pt idx="667">
                  <c:v>89.422842143069644</c:v>
                </c:pt>
                <c:pt idx="668">
                  <c:v>89.422842143212165</c:v>
                </c:pt>
                <c:pt idx="669">
                  <c:v>89.422842143349385</c:v>
                </c:pt>
                <c:pt idx="670">
                  <c:v>89.422842143481489</c:v>
                </c:pt>
                <c:pt idx="671">
                  <c:v>89.422842143608662</c:v>
                </c:pt>
                <c:pt idx="672">
                  <c:v>89.422842143731103</c:v>
                </c:pt>
                <c:pt idx="673">
                  <c:v>89.422842143848982</c:v>
                </c:pt>
                <c:pt idx="674">
                  <c:v>89.42284214396247</c:v>
                </c:pt>
                <c:pt idx="675">
                  <c:v>89.422842144071723</c:v>
                </c:pt>
                <c:pt idx="676">
                  <c:v>89.422842144176911</c:v>
                </c:pt>
                <c:pt idx="677">
                  <c:v>89.422842144278178</c:v>
                </c:pt>
                <c:pt idx="678">
                  <c:v>89.422842144375679</c:v>
                </c:pt>
                <c:pt idx="679">
                  <c:v>89.422842144469541</c:v>
                </c:pt>
                <c:pt idx="680">
                  <c:v>89.422842144559908</c:v>
                </c:pt>
                <c:pt idx="681">
                  <c:v>89.422842144646921</c:v>
                </c:pt>
                <c:pt idx="682">
                  <c:v>89.422842144730694</c:v>
                </c:pt>
                <c:pt idx="683">
                  <c:v>89.422842144811341</c:v>
                </c:pt>
                <c:pt idx="684">
                  <c:v>89.422842144888989</c:v>
                </c:pt>
                <c:pt idx="685">
                  <c:v>89.422842144963738</c:v>
                </c:pt>
                <c:pt idx="686">
                  <c:v>89.422842145035716</c:v>
                </c:pt>
                <c:pt idx="687">
                  <c:v>89.422842145105008</c:v>
                </c:pt>
                <c:pt idx="688">
                  <c:v>89.422842145171728</c:v>
                </c:pt>
                <c:pt idx="689">
                  <c:v>89.422842145235961</c:v>
                </c:pt>
                <c:pt idx="690">
                  <c:v>89.422842145297807</c:v>
                </c:pt>
                <c:pt idx="691">
                  <c:v>89.42284214535735</c:v>
                </c:pt>
                <c:pt idx="692">
                  <c:v>89.422842145414677</c:v>
                </c:pt>
                <c:pt idx="693">
                  <c:v>89.422842145469872</c:v>
                </c:pt>
                <c:pt idx="694">
                  <c:v>89.422842145523006</c:v>
                </c:pt>
                <c:pt idx="695">
                  <c:v>89.422842145574165</c:v>
                </c:pt>
                <c:pt idx="696">
                  <c:v>89.42284214562342</c:v>
                </c:pt>
                <c:pt idx="697">
                  <c:v>89.422842145670842</c:v>
                </c:pt>
                <c:pt idx="698">
                  <c:v>89.422842145716501</c:v>
                </c:pt>
                <c:pt idx="699">
                  <c:v>89.42284214576047</c:v>
                </c:pt>
                <c:pt idx="700">
                  <c:v>89.42284214580279</c:v>
                </c:pt>
                <c:pt idx="701">
                  <c:v>89.422842145843546</c:v>
                </c:pt>
                <c:pt idx="702">
                  <c:v>89.422842145882782</c:v>
                </c:pt>
                <c:pt idx="703">
                  <c:v>89.422842145920555</c:v>
                </c:pt>
                <c:pt idx="704">
                  <c:v>89.42284214595692</c:v>
                </c:pt>
                <c:pt idx="705">
                  <c:v>89.422842145991936</c:v>
                </c:pt>
                <c:pt idx="706">
                  <c:v>89.422842146025658</c:v>
                </c:pt>
                <c:pt idx="707">
                  <c:v>89.422842146058116</c:v>
                </c:pt>
                <c:pt idx="708">
                  <c:v>89.42284214608938</c:v>
                </c:pt>
                <c:pt idx="709">
                  <c:v>89.422842146119478</c:v>
                </c:pt>
                <c:pt idx="710">
                  <c:v>89.422842146148454</c:v>
                </c:pt>
                <c:pt idx="711">
                  <c:v>89.42284214617635</c:v>
                </c:pt>
                <c:pt idx="712">
                  <c:v>89.422842146203209</c:v>
                </c:pt>
                <c:pt idx="713">
                  <c:v>89.422842146229073</c:v>
                </c:pt>
                <c:pt idx="714">
                  <c:v>89.42284214625397</c:v>
                </c:pt>
                <c:pt idx="715">
                  <c:v>89.422842146277944</c:v>
                </c:pt>
                <c:pt idx="716">
                  <c:v>89.422842146301022</c:v>
                </c:pt>
                <c:pt idx="717">
                  <c:v>89.422842146323248</c:v>
                </c:pt>
                <c:pt idx="718">
                  <c:v>89.422842146344649</c:v>
                </c:pt>
                <c:pt idx="719">
                  <c:v>89.422842146365255</c:v>
                </c:pt>
                <c:pt idx="720">
                  <c:v>89.422842146385094</c:v>
                </c:pt>
                <c:pt idx="721">
                  <c:v>89.422842146404193</c:v>
                </c:pt>
                <c:pt idx="722">
                  <c:v>89.422842146422582</c:v>
                </c:pt>
                <c:pt idx="723">
                  <c:v>89.422842146440289</c:v>
                </c:pt>
                <c:pt idx="724">
                  <c:v>89.422842146457342</c:v>
                </c:pt>
                <c:pt idx="725">
                  <c:v>89.422842146473755</c:v>
                </c:pt>
                <c:pt idx="726">
                  <c:v>89.422842146489558</c:v>
                </c:pt>
                <c:pt idx="727">
                  <c:v>89.422842146504777</c:v>
                </c:pt>
                <c:pt idx="728">
                  <c:v>89.422842146519429</c:v>
                </c:pt>
                <c:pt idx="729">
                  <c:v>89.42284214653354</c:v>
                </c:pt>
                <c:pt idx="730">
                  <c:v>89.422842146547126</c:v>
                </c:pt>
                <c:pt idx="731">
                  <c:v>89.422842146560214</c:v>
                </c:pt>
                <c:pt idx="732">
                  <c:v>89.422842146572805</c:v>
                </c:pt>
                <c:pt idx="733">
                  <c:v>89.422842146584941</c:v>
                </c:pt>
                <c:pt idx="734">
                  <c:v>89.422842146596622</c:v>
                </c:pt>
                <c:pt idx="735">
                  <c:v>89.422842146607863</c:v>
                </c:pt>
                <c:pt idx="736">
                  <c:v>89.422842146618692</c:v>
                </c:pt>
                <c:pt idx="737">
                  <c:v>89.422842146629122</c:v>
                </c:pt>
                <c:pt idx="738">
                  <c:v>89.422842146639155</c:v>
                </c:pt>
                <c:pt idx="739">
                  <c:v>89.422842146648819</c:v>
                </c:pt>
                <c:pt idx="740">
                  <c:v>89.422842146658127</c:v>
                </c:pt>
                <c:pt idx="741">
                  <c:v>89.422842146667094</c:v>
                </c:pt>
                <c:pt idx="742">
                  <c:v>89.42284214667572</c:v>
                </c:pt>
                <c:pt idx="743">
                  <c:v>89.422842146684033</c:v>
                </c:pt>
                <c:pt idx="744">
                  <c:v>89.422842146692034</c:v>
                </c:pt>
                <c:pt idx="745">
                  <c:v>89.422842146699736</c:v>
                </c:pt>
                <c:pt idx="746">
                  <c:v>89.422842146707154</c:v>
                </c:pt>
                <c:pt idx="747">
                  <c:v>89.422842146714302</c:v>
                </c:pt>
                <c:pt idx="748">
                  <c:v>89.42284214672118</c:v>
                </c:pt>
                <c:pt idx="749">
                  <c:v>89.422842146727803</c:v>
                </c:pt>
                <c:pt idx="750">
                  <c:v>89.422842146734183</c:v>
                </c:pt>
                <c:pt idx="751">
                  <c:v>89.422842146740322</c:v>
                </c:pt>
                <c:pt idx="752">
                  <c:v>89.422842146746234</c:v>
                </c:pt>
                <c:pt idx="753">
                  <c:v>89.422842146751933</c:v>
                </c:pt>
                <c:pt idx="754">
                  <c:v>89.422842146757418</c:v>
                </c:pt>
                <c:pt idx="755">
                  <c:v>89.42284214676269</c:v>
                </c:pt>
                <c:pt idx="756">
                  <c:v>89.422842146767778</c:v>
                </c:pt>
                <c:pt idx="757">
                  <c:v>89.422842146772666</c:v>
                </c:pt>
                <c:pt idx="758">
                  <c:v>89.422842146777384</c:v>
                </c:pt>
                <c:pt idx="759">
                  <c:v>89.422842146781917</c:v>
                </c:pt>
                <c:pt idx="760">
                  <c:v>89.42284214678628</c:v>
                </c:pt>
                <c:pt idx="761">
                  <c:v>89.422842146790487</c:v>
                </c:pt>
                <c:pt idx="762">
                  <c:v>89.422842146794537</c:v>
                </c:pt>
                <c:pt idx="763">
                  <c:v>89.42284214679843</c:v>
                </c:pt>
                <c:pt idx="764">
                  <c:v>89.422842146802182</c:v>
                </c:pt>
                <c:pt idx="765">
                  <c:v>89.422842146805792</c:v>
                </c:pt>
                <c:pt idx="766">
                  <c:v>89.422842146809273</c:v>
                </c:pt>
                <c:pt idx="767">
                  <c:v>89.422842146812627</c:v>
                </c:pt>
                <c:pt idx="768">
                  <c:v>89.422842146815853</c:v>
                </c:pt>
                <c:pt idx="769">
                  <c:v>89.422842146818965</c:v>
                </c:pt>
                <c:pt idx="770">
                  <c:v>89.422842146821964</c:v>
                </c:pt>
                <c:pt idx="771">
                  <c:v>89.422842146824848</c:v>
                </c:pt>
                <c:pt idx="772">
                  <c:v>89.42284214682762</c:v>
                </c:pt>
                <c:pt idx="773">
                  <c:v>89.422842146830291</c:v>
                </c:pt>
                <c:pt idx="774">
                  <c:v>89.422842146832863</c:v>
                </c:pt>
                <c:pt idx="775">
                  <c:v>89.422842146835336</c:v>
                </c:pt>
                <c:pt idx="776">
                  <c:v>89.422842146837723</c:v>
                </c:pt>
                <c:pt idx="777">
                  <c:v>89.422842146840026</c:v>
                </c:pt>
                <c:pt idx="778">
                  <c:v>89.422842146842243</c:v>
                </c:pt>
                <c:pt idx="779">
                  <c:v>89.422842146844374</c:v>
                </c:pt>
                <c:pt idx="780">
                  <c:v>89.422842146846421</c:v>
                </c:pt>
                <c:pt idx="781">
                  <c:v>89.422842146848396</c:v>
                </c:pt>
                <c:pt idx="782">
                  <c:v>89.4228421468503</c:v>
                </c:pt>
                <c:pt idx="783">
                  <c:v>89.422842146852133</c:v>
                </c:pt>
                <c:pt idx="784">
                  <c:v>89.422842146853895</c:v>
                </c:pt>
                <c:pt idx="785">
                  <c:v>89.422842146855601</c:v>
                </c:pt>
                <c:pt idx="786">
                  <c:v>89.422842146857235</c:v>
                </c:pt>
                <c:pt idx="787">
                  <c:v>89.422842146858812</c:v>
                </c:pt>
                <c:pt idx="788">
                  <c:v>89.422842146860333</c:v>
                </c:pt>
                <c:pt idx="789">
                  <c:v>89.422842146861797</c:v>
                </c:pt>
                <c:pt idx="790">
                  <c:v>89.422842146863204</c:v>
                </c:pt>
                <c:pt idx="791">
                  <c:v>89.422842146864554</c:v>
                </c:pt>
                <c:pt idx="792">
                  <c:v>89.422842146865861</c:v>
                </c:pt>
                <c:pt idx="793">
                  <c:v>89.422842146867112</c:v>
                </c:pt>
                <c:pt idx="794">
                  <c:v>89.422842146868319</c:v>
                </c:pt>
                <c:pt idx="795">
                  <c:v>89.422842146869485</c:v>
                </c:pt>
                <c:pt idx="796">
                  <c:v>89.422842146870607</c:v>
                </c:pt>
                <c:pt idx="797">
                  <c:v>89.422842146871687</c:v>
                </c:pt>
                <c:pt idx="798">
                  <c:v>89.422842146872725</c:v>
                </c:pt>
                <c:pt idx="799">
                  <c:v>89.42284214687372</c:v>
                </c:pt>
                <c:pt idx="800">
                  <c:v>89.422842146874686</c:v>
                </c:pt>
                <c:pt idx="801">
                  <c:v>89.42284214687561</c:v>
                </c:pt>
                <c:pt idx="802">
                  <c:v>89.422842146876505</c:v>
                </c:pt>
                <c:pt idx="803">
                  <c:v>89.422842146877372</c:v>
                </c:pt>
                <c:pt idx="804">
                  <c:v>89.422842146878196</c:v>
                </c:pt>
                <c:pt idx="805">
                  <c:v>89.422842146878992</c:v>
                </c:pt>
                <c:pt idx="806">
                  <c:v>89.422842146879759</c:v>
                </c:pt>
                <c:pt idx="807">
                  <c:v>89.422842146880498</c:v>
                </c:pt>
                <c:pt idx="808">
                  <c:v>89.422842146881209</c:v>
                </c:pt>
                <c:pt idx="809">
                  <c:v>89.422842146881891</c:v>
                </c:pt>
                <c:pt idx="810">
                  <c:v>89.422842146882545</c:v>
                </c:pt>
                <c:pt idx="811">
                  <c:v>89.422842146883184</c:v>
                </c:pt>
                <c:pt idx="812">
                  <c:v>89.422842146883795</c:v>
                </c:pt>
                <c:pt idx="813">
                  <c:v>89.422842146884392</c:v>
                </c:pt>
                <c:pt idx="814">
                  <c:v>89.42284214688496</c:v>
                </c:pt>
                <c:pt idx="815">
                  <c:v>89.4228421468855</c:v>
                </c:pt>
                <c:pt idx="816">
                  <c:v>89.422842146886026</c:v>
                </c:pt>
                <c:pt idx="817">
                  <c:v>89.422842146886538</c:v>
                </c:pt>
                <c:pt idx="818">
                  <c:v>89.422842146887021</c:v>
                </c:pt>
                <c:pt idx="819">
                  <c:v>89.42284214688749</c:v>
                </c:pt>
                <c:pt idx="820">
                  <c:v>89.422842146887945</c:v>
                </c:pt>
                <c:pt idx="821">
                  <c:v>89.422842146888385</c:v>
                </c:pt>
                <c:pt idx="822">
                  <c:v>89.422842146888811</c:v>
                </c:pt>
                <c:pt idx="823">
                  <c:v>89.422842146889209</c:v>
                </c:pt>
                <c:pt idx="824">
                  <c:v>89.422842146889593</c:v>
                </c:pt>
                <c:pt idx="825">
                  <c:v>89.422842146889963</c:v>
                </c:pt>
                <c:pt idx="826">
                  <c:v>89.422842146890318</c:v>
                </c:pt>
                <c:pt idx="827">
                  <c:v>89.422842146890659</c:v>
                </c:pt>
                <c:pt idx="828">
                  <c:v>89.422842146891</c:v>
                </c:pt>
                <c:pt idx="829">
                  <c:v>89.422842146891327</c:v>
                </c:pt>
                <c:pt idx="830">
                  <c:v>89.422842146891639</c:v>
                </c:pt>
                <c:pt idx="831">
                  <c:v>89.422842146891938</c:v>
                </c:pt>
                <c:pt idx="832">
                  <c:v>89.422842146892222</c:v>
                </c:pt>
                <c:pt idx="833">
                  <c:v>89.422842146892506</c:v>
                </c:pt>
                <c:pt idx="834">
                  <c:v>89.422842146892776</c:v>
                </c:pt>
                <c:pt idx="835">
                  <c:v>89.422842146893032</c:v>
                </c:pt>
                <c:pt idx="836">
                  <c:v>89.422842146893274</c:v>
                </c:pt>
                <c:pt idx="837">
                  <c:v>89.422842146893515</c:v>
                </c:pt>
                <c:pt idx="838">
                  <c:v>89.422842146893743</c:v>
                </c:pt>
                <c:pt idx="839">
                  <c:v>89.42284214689397</c:v>
                </c:pt>
                <c:pt idx="840">
                  <c:v>89.422842146894183</c:v>
                </c:pt>
                <c:pt idx="841">
                  <c:v>89.422842146894382</c:v>
                </c:pt>
                <c:pt idx="842">
                  <c:v>89.422842146894581</c:v>
                </c:pt>
                <c:pt idx="843">
                  <c:v>89.422842146894766</c:v>
                </c:pt>
                <c:pt idx="844">
                  <c:v>89.422842146894951</c:v>
                </c:pt>
                <c:pt idx="845">
                  <c:v>89.422842146895121</c:v>
                </c:pt>
                <c:pt idx="846">
                  <c:v>89.422842146895292</c:v>
                </c:pt>
                <c:pt idx="847">
                  <c:v>89.422842146895462</c:v>
                </c:pt>
                <c:pt idx="848">
                  <c:v>89.422842146895618</c:v>
                </c:pt>
                <c:pt idx="849">
                  <c:v>89.422842146895775</c:v>
                </c:pt>
                <c:pt idx="850">
                  <c:v>89.422842146895917</c:v>
                </c:pt>
                <c:pt idx="851">
                  <c:v>89.422842146896059</c:v>
                </c:pt>
                <c:pt idx="852">
                  <c:v>89.422842146896201</c:v>
                </c:pt>
                <c:pt idx="853">
                  <c:v>89.422842146896329</c:v>
                </c:pt>
                <c:pt idx="854">
                  <c:v>89.422842146896457</c:v>
                </c:pt>
                <c:pt idx="855">
                  <c:v>89.422842146896585</c:v>
                </c:pt>
                <c:pt idx="856">
                  <c:v>89.422842146896699</c:v>
                </c:pt>
                <c:pt idx="857">
                  <c:v>89.422842146896812</c:v>
                </c:pt>
                <c:pt idx="858">
                  <c:v>89.422842146896926</c:v>
                </c:pt>
                <c:pt idx="859">
                  <c:v>89.422842146897025</c:v>
                </c:pt>
                <c:pt idx="860">
                  <c:v>89.422842146897125</c:v>
                </c:pt>
                <c:pt idx="861">
                  <c:v>89.422842146897224</c:v>
                </c:pt>
                <c:pt idx="862">
                  <c:v>89.422842146897324</c:v>
                </c:pt>
                <c:pt idx="863">
                  <c:v>89.422842146897409</c:v>
                </c:pt>
                <c:pt idx="864">
                  <c:v>89.422842146897494</c:v>
                </c:pt>
                <c:pt idx="865">
                  <c:v>89.42284214689758</c:v>
                </c:pt>
                <c:pt idx="866">
                  <c:v>89.422842146897665</c:v>
                </c:pt>
                <c:pt idx="867">
                  <c:v>89.422842146897736</c:v>
                </c:pt>
                <c:pt idx="868">
                  <c:v>89.422842146897807</c:v>
                </c:pt>
                <c:pt idx="869">
                  <c:v>89.422842146897878</c:v>
                </c:pt>
                <c:pt idx="870">
                  <c:v>89.422842146897949</c:v>
                </c:pt>
                <c:pt idx="871">
                  <c:v>89.42284214689802</c:v>
                </c:pt>
                <c:pt idx="872">
                  <c:v>89.422842146898077</c:v>
                </c:pt>
                <c:pt idx="873">
                  <c:v>89.422842146898134</c:v>
                </c:pt>
                <c:pt idx="874">
                  <c:v>89.422842146898191</c:v>
                </c:pt>
                <c:pt idx="875">
                  <c:v>89.422842146898248</c:v>
                </c:pt>
                <c:pt idx="876">
                  <c:v>89.422842146898304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FD-4FFB-B1EB-B3DDB37B2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007007"/>
        <c:axId val="1774178527"/>
      </c:scatterChart>
      <c:valAx>
        <c:axId val="202200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from outbreak (days)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78527"/>
        <c:crosses val="autoZero"/>
        <c:crossBetween val="midCat"/>
      </c:valAx>
      <c:valAx>
        <c:axId val="17741785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7007"/>
        <c:crosses val="autoZero"/>
        <c:crossBetween val="midCat"/>
      </c:valAx>
      <c:spPr>
        <a:noFill/>
        <a:ln w="25400"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4608677486977049"/>
          <c:y val="8.3270572583989469E-2"/>
          <c:w val="0.63921890660221681"/>
          <c:h val="0.1046978180344617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Hospitalised and critical cases</a:t>
            </a:r>
          </a:p>
        </c:rich>
      </c:tx>
      <c:layout>
        <c:manualLayout>
          <c:xMode val="edge"/>
          <c:yMode val="edge"/>
          <c:x val="0.381706115771632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58245064787118E-2"/>
          <c:y val="8.0560317884718929E-2"/>
          <c:w val="0.87958583566971082"/>
          <c:h val="0.83869712610246172"/>
        </c:manualLayout>
      </c:layout>
      <c:scatterChart>
        <c:scatterStyle val="smoothMarker"/>
        <c:varyColors val="0"/>
        <c:ser>
          <c:idx val="3"/>
          <c:order val="0"/>
          <c:tx>
            <c:strRef>
              <c:f>Model!$L$2</c:f>
              <c:strCache>
                <c:ptCount val="1"/>
                <c:pt idx="0">
                  <c:v>Hospitalised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Model!$G$3:$G$879</c:f>
              <c:numCache>
                <c:formatCode>General</c:formatCode>
                <c:ptCount val="877"/>
                <c:pt idx="0">
                  <c:v>0</c:v>
                </c:pt>
                <c:pt idx="1">
                  <c:v>0.41666666666666669</c:v>
                </c:pt>
                <c:pt idx="2">
                  <c:v>0.83333333333333337</c:v>
                </c:pt>
                <c:pt idx="3">
                  <c:v>1.25</c:v>
                </c:pt>
                <c:pt idx="4">
                  <c:v>1.6666666666666667</c:v>
                </c:pt>
                <c:pt idx="5">
                  <c:v>2.0833333333333335</c:v>
                </c:pt>
                <c:pt idx="6">
                  <c:v>2.5</c:v>
                </c:pt>
                <c:pt idx="7">
                  <c:v>2.9166666666666665</c:v>
                </c:pt>
                <c:pt idx="8">
                  <c:v>3.333333333333333</c:v>
                </c:pt>
                <c:pt idx="9">
                  <c:v>3.7499999999999996</c:v>
                </c:pt>
                <c:pt idx="10">
                  <c:v>4.1666666666666661</c:v>
                </c:pt>
                <c:pt idx="11">
                  <c:v>4.583333333333333</c:v>
                </c:pt>
                <c:pt idx="12">
                  <c:v>5</c:v>
                </c:pt>
                <c:pt idx="13">
                  <c:v>5.416666666666667</c:v>
                </c:pt>
                <c:pt idx="14">
                  <c:v>5.8333333333333339</c:v>
                </c:pt>
                <c:pt idx="15">
                  <c:v>6.2500000000000009</c:v>
                </c:pt>
                <c:pt idx="16">
                  <c:v>6.6666666666666679</c:v>
                </c:pt>
                <c:pt idx="17">
                  <c:v>7.0833333333333348</c:v>
                </c:pt>
                <c:pt idx="18">
                  <c:v>7.5000000000000018</c:v>
                </c:pt>
                <c:pt idx="19">
                  <c:v>7.9166666666666687</c:v>
                </c:pt>
                <c:pt idx="20">
                  <c:v>8.3333333333333357</c:v>
                </c:pt>
                <c:pt idx="21">
                  <c:v>8.7500000000000018</c:v>
                </c:pt>
                <c:pt idx="22">
                  <c:v>9.1666666666666679</c:v>
                </c:pt>
                <c:pt idx="23">
                  <c:v>9.5833333333333339</c:v>
                </c:pt>
                <c:pt idx="24">
                  <c:v>10</c:v>
                </c:pt>
                <c:pt idx="25">
                  <c:v>10.416666666666666</c:v>
                </c:pt>
                <c:pt idx="26">
                  <c:v>10.833333333333332</c:v>
                </c:pt>
                <c:pt idx="27">
                  <c:v>11.249999999999998</c:v>
                </c:pt>
                <c:pt idx="28">
                  <c:v>11.666666666666664</c:v>
                </c:pt>
                <c:pt idx="29">
                  <c:v>12.08333333333333</c:v>
                </c:pt>
                <c:pt idx="30">
                  <c:v>12.499999999999996</c:v>
                </c:pt>
                <c:pt idx="31">
                  <c:v>12.916666666666663</c:v>
                </c:pt>
                <c:pt idx="32">
                  <c:v>13.333333333333329</c:v>
                </c:pt>
                <c:pt idx="33">
                  <c:v>13.749999999999995</c:v>
                </c:pt>
                <c:pt idx="34">
                  <c:v>14.166666666666661</c:v>
                </c:pt>
                <c:pt idx="35">
                  <c:v>14.583333333333327</c:v>
                </c:pt>
                <c:pt idx="36">
                  <c:v>14.999999999999993</c:v>
                </c:pt>
                <c:pt idx="37">
                  <c:v>15.416666666666659</c:v>
                </c:pt>
                <c:pt idx="38">
                  <c:v>15.833333333333325</c:v>
                </c:pt>
                <c:pt idx="39">
                  <c:v>16.249999999999993</c:v>
                </c:pt>
                <c:pt idx="40">
                  <c:v>16.666666666666661</c:v>
                </c:pt>
                <c:pt idx="41">
                  <c:v>17.083333333333329</c:v>
                </c:pt>
                <c:pt idx="42">
                  <c:v>17.499999999999996</c:v>
                </c:pt>
                <c:pt idx="43">
                  <c:v>17.916666666666664</c:v>
                </c:pt>
                <c:pt idx="44">
                  <c:v>18.333333333333332</c:v>
                </c:pt>
                <c:pt idx="45">
                  <c:v>18.75</c:v>
                </c:pt>
                <c:pt idx="46">
                  <c:v>19.166666666666668</c:v>
                </c:pt>
                <c:pt idx="47">
                  <c:v>19.583333333333336</c:v>
                </c:pt>
                <c:pt idx="48">
                  <c:v>20.000000000000004</c:v>
                </c:pt>
                <c:pt idx="49">
                  <c:v>20.416666666666671</c:v>
                </c:pt>
                <c:pt idx="50">
                  <c:v>20.833333333333339</c:v>
                </c:pt>
                <c:pt idx="51">
                  <c:v>21.250000000000007</c:v>
                </c:pt>
                <c:pt idx="52">
                  <c:v>21.666666666666675</c:v>
                </c:pt>
                <c:pt idx="53">
                  <c:v>22.083333333333343</c:v>
                </c:pt>
                <c:pt idx="54">
                  <c:v>22.500000000000011</c:v>
                </c:pt>
                <c:pt idx="55">
                  <c:v>22.916666666666679</c:v>
                </c:pt>
                <c:pt idx="56">
                  <c:v>23.333333333333346</c:v>
                </c:pt>
                <c:pt idx="57">
                  <c:v>23.750000000000014</c:v>
                </c:pt>
                <c:pt idx="58">
                  <c:v>24.166666666666682</c:v>
                </c:pt>
                <c:pt idx="59">
                  <c:v>24.58333333333335</c:v>
                </c:pt>
                <c:pt idx="60">
                  <c:v>25.000000000000018</c:v>
                </c:pt>
                <c:pt idx="61">
                  <c:v>25.416666666666686</c:v>
                </c:pt>
                <c:pt idx="62">
                  <c:v>25.833333333333353</c:v>
                </c:pt>
                <c:pt idx="63">
                  <c:v>26.250000000000021</c:v>
                </c:pt>
                <c:pt idx="64">
                  <c:v>26.666666666666689</c:v>
                </c:pt>
                <c:pt idx="65">
                  <c:v>27.083333333333357</c:v>
                </c:pt>
                <c:pt idx="66">
                  <c:v>27.500000000000025</c:v>
                </c:pt>
                <c:pt idx="67">
                  <c:v>27.916666666666693</c:v>
                </c:pt>
                <c:pt idx="68">
                  <c:v>28.333333333333361</c:v>
                </c:pt>
                <c:pt idx="69">
                  <c:v>28.750000000000028</c:v>
                </c:pt>
                <c:pt idx="70">
                  <c:v>29.166666666666696</c:v>
                </c:pt>
                <c:pt idx="71">
                  <c:v>29.583333333333364</c:v>
                </c:pt>
                <c:pt idx="72">
                  <c:v>30.000000000000032</c:v>
                </c:pt>
                <c:pt idx="73">
                  <c:v>30.4166666666667</c:v>
                </c:pt>
                <c:pt idx="74">
                  <c:v>30.833333333333368</c:v>
                </c:pt>
                <c:pt idx="75">
                  <c:v>31.250000000000036</c:v>
                </c:pt>
                <c:pt idx="76">
                  <c:v>31.666666666666703</c:v>
                </c:pt>
                <c:pt idx="77">
                  <c:v>32.083333333333371</c:v>
                </c:pt>
                <c:pt idx="78">
                  <c:v>32.500000000000036</c:v>
                </c:pt>
                <c:pt idx="79">
                  <c:v>32.9166666666667</c:v>
                </c:pt>
                <c:pt idx="80">
                  <c:v>33.333333333333364</c:v>
                </c:pt>
                <c:pt idx="81">
                  <c:v>33.750000000000028</c:v>
                </c:pt>
                <c:pt idx="82">
                  <c:v>34.166666666666693</c:v>
                </c:pt>
                <c:pt idx="83">
                  <c:v>34.583333333333357</c:v>
                </c:pt>
                <c:pt idx="84">
                  <c:v>35.000000000000021</c:v>
                </c:pt>
                <c:pt idx="85">
                  <c:v>35.416666666666686</c:v>
                </c:pt>
                <c:pt idx="86">
                  <c:v>35.83333333333335</c:v>
                </c:pt>
                <c:pt idx="87">
                  <c:v>36.250000000000014</c:v>
                </c:pt>
                <c:pt idx="88">
                  <c:v>36.666666666666679</c:v>
                </c:pt>
                <c:pt idx="89">
                  <c:v>37.083333333333343</c:v>
                </c:pt>
                <c:pt idx="90">
                  <c:v>37.500000000000007</c:v>
                </c:pt>
                <c:pt idx="91">
                  <c:v>37.916666666666671</c:v>
                </c:pt>
                <c:pt idx="92">
                  <c:v>38.333333333333336</c:v>
                </c:pt>
                <c:pt idx="93">
                  <c:v>38.75</c:v>
                </c:pt>
                <c:pt idx="94">
                  <c:v>39.166666666666664</c:v>
                </c:pt>
                <c:pt idx="95">
                  <c:v>39.583333333333329</c:v>
                </c:pt>
                <c:pt idx="96">
                  <c:v>39.999999999999993</c:v>
                </c:pt>
                <c:pt idx="97">
                  <c:v>40.416666666666657</c:v>
                </c:pt>
                <c:pt idx="98">
                  <c:v>40.833333333333321</c:v>
                </c:pt>
                <c:pt idx="99">
                  <c:v>41.249999999999986</c:v>
                </c:pt>
                <c:pt idx="100">
                  <c:v>41.66666666666665</c:v>
                </c:pt>
                <c:pt idx="101">
                  <c:v>42.083333333333314</c:v>
                </c:pt>
                <c:pt idx="102">
                  <c:v>42.499999999999979</c:v>
                </c:pt>
                <c:pt idx="103">
                  <c:v>42.916666666666643</c:v>
                </c:pt>
                <c:pt idx="104">
                  <c:v>43.333333333333307</c:v>
                </c:pt>
                <c:pt idx="105">
                  <c:v>43.749999999999972</c:v>
                </c:pt>
                <c:pt idx="106">
                  <c:v>44.166666666666636</c:v>
                </c:pt>
                <c:pt idx="107">
                  <c:v>44.5833333333333</c:v>
                </c:pt>
                <c:pt idx="108">
                  <c:v>44.999999999999964</c:v>
                </c:pt>
                <c:pt idx="109">
                  <c:v>45.416666666666629</c:v>
                </c:pt>
                <c:pt idx="110">
                  <c:v>45.833333333333293</c:v>
                </c:pt>
                <c:pt idx="111">
                  <c:v>46.249999999999957</c:v>
                </c:pt>
                <c:pt idx="112">
                  <c:v>46.666666666666622</c:v>
                </c:pt>
                <c:pt idx="113">
                  <c:v>47.083333333333286</c:v>
                </c:pt>
                <c:pt idx="114">
                  <c:v>47.49999999999995</c:v>
                </c:pt>
                <c:pt idx="115">
                  <c:v>47.916666666666615</c:v>
                </c:pt>
                <c:pt idx="116">
                  <c:v>48.333333333333279</c:v>
                </c:pt>
                <c:pt idx="117">
                  <c:v>48.749999999999943</c:v>
                </c:pt>
                <c:pt idx="118">
                  <c:v>49.166666666666607</c:v>
                </c:pt>
                <c:pt idx="119">
                  <c:v>49.583333333333272</c:v>
                </c:pt>
                <c:pt idx="120">
                  <c:v>49.999999999999936</c:v>
                </c:pt>
                <c:pt idx="121">
                  <c:v>50.4166666666666</c:v>
                </c:pt>
                <c:pt idx="122">
                  <c:v>50.833333333333265</c:v>
                </c:pt>
                <c:pt idx="123">
                  <c:v>51.249999999999929</c:v>
                </c:pt>
                <c:pt idx="124">
                  <c:v>51.666666666666593</c:v>
                </c:pt>
                <c:pt idx="125">
                  <c:v>52.083333333333258</c:v>
                </c:pt>
                <c:pt idx="126">
                  <c:v>52.499999999999922</c:v>
                </c:pt>
                <c:pt idx="127">
                  <c:v>52.916666666666586</c:v>
                </c:pt>
                <c:pt idx="128">
                  <c:v>53.33333333333325</c:v>
                </c:pt>
                <c:pt idx="129">
                  <c:v>53.749999999999915</c:v>
                </c:pt>
                <c:pt idx="130">
                  <c:v>54.166666666666579</c:v>
                </c:pt>
                <c:pt idx="131">
                  <c:v>54.583333333333243</c:v>
                </c:pt>
                <c:pt idx="132">
                  <c:v>54.999999999999908</c:v>
                </c:pt>
                <c:pt idx="133">
                  <c:v>55.416666666666572</c:v>
                </c:pt>
                <c:pt idx="134">
                  <c:v>55.833333333333236</c:v>
                </c:pt>
                <c:pt idx="135">
                  <c:v>56.249999999999901</c:v>
                </c:pt>
                <c:pt idx="136">
                  <c:v>56.666666666666565</c:v>
                </c:pt>
                <c:pt idx="137">
                  <c:v>57.083333333333229</c:v>
                </c:pt>
                <c:pt idx="138">
                  <c:v>57.499999999999893</c:v>
                </c:pt>
                <c:pt idx="139">
                  <c:v>57.916666666666558</c:v>
                </c:pt>
                <c:pt idx="140">
                  <c:v>58.333333333333222</c:v>
                </c:pt>
                <c:pt idx="141">
                  <c:v>58.749999999999886</c:v>
                </c:pt>
                <c:pt idx="142">
                  <c:v>59.166666666666551</c:v>
                </c:pt>
                <c:pt idx="143">
                  <c:v>59.583333333333215</c:v>
                </c:pt>
                <c:pt idx="144">
                  <c:v>59.999999999999879</c:v>
                </c:pt>
                <c:pt idx="145">
                  <c:v>60.416666666666544</c:v>
                </c:pt>
                <c:pt idx="146">
                  <c:v>60.833333333333208</c:v>
                </c:pt>
                <c:pt idx="147">
                  <c:v>61.249999999999872</c:v>
                </c:pt>
                <c:pt idx="148">
                  <c:v>61.666666666666536</c:v>
                </c:pt>
                <c:pt idx="149">
                  <c:v>62.083333333333201</c:v>
                </c:pt>
                <c:pt idx="150">
                  <c:v>62.499999999999865</c:v>
                </c:pt>
                <c:pt idx="151">
                  <c:v>62.916666666666529</c:v>
                </c:pt>
                <c:pt idx="152">
                  <c:v>63.333333333333194</c:v>
                </c:pt>
                <c:pt idx="153">
                  <c:v>63.749999999999858</c:v>
                </c:pt>
                <c:pt idx="154">
                  <c:v>64.166666666666529</c:v>
                </c:pt>
                <c:pt idx="155">
                  <c:v>64.583333333333201</c:v>
                </c:pt>
                <c:pt idx="156">
                  <c:v>64.999999999999872</c:v>
                </c:pt>
                <c:pt idx="157">
                  <c:v>65.416666666666544</c:v>
                </c:pt>
                <c:pt idx="158">
                  <c:v>65.833333333333215</c:v>
                </c:pt>
                <c:pt idx="159">
                  <c:v>66.249999999999886</c:v>
                </c:pt>
                <c:pt idx="160">
                  <c:v>66.666666666666558</c:v>
                </c:pt>
                <c:pt idx="161">
                  <c:v>67.083333333333229</c:v>
                </c:pt>
                <c:pt idx="162">
                  <c:v>67.499999999999901</c:v>
                </c:pt>
                <c:pt idx="163">
                  <c:v>67.916666666666572</c:v>
                </c:pt>
                <c:pt idx="164">
                  <c:v>68.333333333333243</c:v>
                </c:pt>
                <c:pt idx="165">
                  <c:v>68.749999999999915</c:v>
                </c:pt>
                <c:pt idx="166">
                  <c:v>69.166666666666586</c:v>
                </c:pt>
                <c:pt idx="167">
                  <c:v>69.583333333333258</c:v>
                </c:pt>
                <c:pt idx="168">
                  <c:v>69.999999999999929</c:v>
                </c:pt>
                <c:pt idx="169">
                  <c:v>70.4166666666666</c:v>
                </c:pt>
                <c:pt idx="170">
                  <c:v>70.833333333333272</c:v>
                </c:pt>
                <c:pt idx="171">
                  <c:v>71.249999999999943</c:v>
                </c:pt>
                <c:pt idx="172">
                  <c:v>71.666666666666615</c:v>
                </c:pt>
                <c:pt idx="173">
                  <c:v>72.083333333333286</c:v>
                </c:pt>
                <c:pt idx="174">
                  <c:v>72.499999999999957</c:v>
                </c:pt>
                <c:pt idx="175">
                  <c:v>72.916666666666629</c:v>
                </c:pt>
                <c:pt idx="176">
                  <c:v>73.3333333333333</c:v>
                </c:pt>
                <c:pt idx="177">
                  <c:v>73.749999999999972</c:v>
                </c:pt>
                <c:pt idx="178">
                  <c:v>74.166666666666643</c:v>
                </c:pt>
                <c:pt idx="179">
                  <c:v>74.583333333333314</c:v>
                </c:pt>
                <c:pt idx="180">
                  <c:v>74.999999999999986</c:v>
                </c:pt>
                <c:pt idx="181">
                  <c:v>75.416666666666657</c:v>
                </c:pt>
                <c:pt idx="182">
                  <c:v>75.833333333333329</c:v>
                </c:pt>
                <c:pt idx="183">
                  <c:v>76.25</c:v>
                </c:pt>
                <c:pt idx="184">
                  <c:v>76.666666666666671</c:v>
                </c:pt>
                <c:pt idx="185">
                  <c:v>77.083333333333343</c:v>
                </c:pt>
                <c:pt idx="186">
                  <c:v>77.500000000000014</c:v>
                </c:pt>
                <c:pt idx="187">
                  <c:v>77.916666666666686</c:v>
                </c:pt>
                <c:pt idx="188">
                  <c:v>78.333333333333357</c:v>
                </c:pt>
                <c:pt idx="189">
                  <c:v>78.750000000000028</c:v>
                </c:pt>
                <c:pt idx="190">
                  <c:v>79.1666666666667</c:v>
                </c:pt>
                <c:pt idx="191">
                  <c:v>79.583333333333371</c:v>
                </c:pt>
                <c:pt idx="192">
                  <c:v>80.000000000000043</c:v>
                </c:pt>
                <c:pt idx="193">
                  <c:v>80.416666666666714</c:v>
                </c:pt>
                <c:pt idx="194">
                  <c:v>80.833333333333385</c:v>
                </c:pt>
                <c:pt idx="195">
                  <c:v>81.250000000000057</c:v>
                </c:pt>
                <c:pt idx="196">
                  <c:v>81.666666666666728</c:v>
                </c:pt>
                <c:pt idx="197">
                  <c:v>82.0833333333334</c:v>
                </c:pt>
                <c:pt idx="198">
                  <c:v>82.500000000000071</c:v>
                </c:pt>
                <c:pt idx="199">
                  <c:v>82.916666666666742</c:v>
                </c:pt>
                <c:pt idx="200">
                  <c:v>83.333333333333414</c:v>
                </c:pt>
                <c:pt idx="201">
                  <c:v>83.750000000000085</c:v>
                </c:pt>
                <c:pt idx="202">
                  <c:v>84.166666666666757</c:v>
                </c:pt>
                <c:pt idx="203">
                  <c:v>84.583333333333428</c:v>
                </c:pt>
                <c:pt idx="204">
                  <c:v>85.000000000000099</c:v>
                </c:pt>
                <c:pt idx="205">
                  <c:v>85.416666666666771</c:v>
                </c:pt>
                <c:pt idx="206">
                  <c:v>85.833333333333442</c:v>
                </c:pt>
                <c:pt idx="207">
                  <c:v>86.250000000000114</c:v>
                </c:pt>
                <c:pt idx="208">
                  <c:v>86.666666666666785</c:v>
                </c:pt>
                <c:pt idx="209">
                  <c:v>87.083333333333456</c:v>
                </c:pt>
                <c:pt idx="210">
                  <c:v>87.500000000000128</c:v>
                </c:pt>
                <c:pt idx="211">
                  <c:v>87.916666666666799</c:v>
                </c:pt>
                <c:pt idx="212">
                  <c:v>88.333333333333471</c:v>
                </c:pt>
                <c:pt idx="213">
                  <c:v>88.750000000000142</c:v>
                </c:pt>
                <c:pt idx="214">
                  <c:v>89.166666666666814</c:v>
                </c:pt>
                <c:pt idx="215">
                  <c:v>89.583333333333485</c:v>
                </c:pt>
                <c:pt idx="216">
                  <c:v>90.000000000000156</c:v>
                </c:pt>
                <c:pt idx="217">
                  <c:v>90.416666666666828</c:v>
                </c:pt>
                <c:pt idx="218">
                  <c:v>90.833333333333499</c:v>
                </c:pt>
                <c:pt idx="219">
                  <c:v>91.250000000000171</c:v>
                </c:pt>
                <c:pt idx="220">
                  <c:v>91.666666666666842</c:v>
                </c:pt>
                <c:pt idx="221">
                  <c:v>92.083333333333513</c:v>
                </c:pt>
                <c:pt idx="222">
                  <c:v>92.500000000000185</c:v>
                </c:pt>
                <c:pt idx="223">
                  <c:v>92.916666666666856</c:v>
                </c:pt>
                <c:pt idx="224">
                  <c:v>93.333333333333528</c:v>
                </c:pt>
                <c:pt idx="225">
                  <c:v>93.750000000000199</c:v>
                </c:pt>
                <c:pt idx="226">
                  <c:v>94.16666666666687</c:v>
                </c:pt>
                <c:pt idx="227">
                  <c:v>94.583333333333542</c:v>
                </c:pt>
                <c:pt idx="228">
                  <c:v>95.000000000000213</c:v>
                </c:pt>
                <c:pt idx="229">
                  <c:v>95.416666666666885</c:v>
                </c:pt>
                <c:pt idx="230">
                  <c:v>95.833333333333556</c:v>
                </c:pt>
                <c:pt idx="231">
                  <c:v>96.250000000000227</c:v>
                </c:pt>
                <c:pt idx="232">
                  <c:v>96.666666666666899</c:v>
                </c:pt>
                <c:pt idx="233">
                  <c:v>97.08333333333357</c:v>
                </c:pt>
                <c:pt idx="234">
                  <c:v>97.500000000000242</c:v>
                </c:pt>
                <c:pt idx="235">
                  <c:v>97.916666666666913</c:v>
                </c:pt>
                <c:pt idx="236">
                  <c:v>98.333333333333584</c:v>
                </c:pt>
                <c:pt idx="237">
                  <c:v>98.750000000000256</c:v>
                </c:pt>
                <c:pt idx="238">
                  <c:v>99.166666666666927</c:v>
                </c:pt>
                <c:pt idx="239">
                  <c:v>99.583333333333599</c:v>
                </c:pt>
                <c:pt idx="240">
                  <c:v>100.00000000000027</c:v>
                </c:pt>
                <c:pt idx="241">
                  <c:v>100.41666666666694</c:v>
                </c:pt>
                <c:pt idx="242">
                  <c:v>100.83333333333361</c:v>
                </c:pt>
                <c:pt idx="243">
                  <c:v>101.25000000000028</c:v>
                </c:pt>
                <c:pt idx="244">
                  <c:v>101.66666666666696</c:v>
                </c:pt>
                <c:pt idx="245">
                  <c:v>102.08333333333363</c:v>
                </c:pt>
                <c:pt idx="246">
                  <c:v>102.5000000000003</c:v>
                </c:pt>
                <c:pt idx="247">
                  <c:v>102.91666666666697</c:v>
                </c:pt>
                <c:pt idx="248">
                  <c:v>103.33333333333364</c:v>
                </c:pt>
                <c:pt idx="249">
                  <c:v>103.75000000000031</c:v>
                </c:pt>
                <c:pt idx="250">
                  <c:v>104.16666666666698</c:v>
                </c:pt>
                <c:pt idx="251">
                  <c:v>104.58333333333366</c:v>
                </c:pt>
                <c:pt idx="252">
                  <c:v>105.00000000000033</c:v>
                </c:pt>
                <c:pt idx="253">
                  <c:v>105.416666666667</c:v>
                </c:pt>
                <c:pt idx="254">
                  <c:v>105.83333333333367</c:v>
                </c:pt>
                <c:pt idx="255">
                  <c:v>106.25000000000034</c:v>
                </c:pt>
                <c:pt idx="256">
                  <c:v>106.66666666666701</c:v>
                </c:pt>
                <c:pt idx="257">
                  <c:v>107.08333333333368</c:v>
                </c:pt>
                <c:pt idx="258">
                  <c:v>107.50000000000036</c:v>
                </c:pt>
                <c:pt idx="259">
                  <c:v>107.91666666666703</c:v>
                </c:pt>
                <c:pt idx="260">
                  <c:v>108.3333333333337</c:v>
                </c:pt>
                <c:pt idx="261">
                  <c:v>108.75000000000037</c:v>
                </c:pt>
                <c:pt idx="262">
                  <c:v>109.16666666666704</c:v>
                </c:pt>
                <c:pt idx="263">
                  <c:v>109.58333333333371</c:v>
                </c:pt>
                <c:pt idx="264">
                  <c:v>110.00000000000038</c:v>
                </c:pt>
                <c:pt idx="265">
                  <c:v>110.41666666666706</c:v>
                </c:pt>
                <c:pt idx="266">
                  <c:v>110.83333333333373</c:v>
                </c:pt>
                <c:pt idx="267">
                  <c:v>111.2500000000004</c:v>
                </c:pt>
                <c:pt idx="268">
                  <c:v>111.66666666666707</c:v>
                </c:pt>
                <c:pt idx="269">
                  <c:v>112.08333333333374</c:v>
                </c:pt>
                <c:pt idx="270">
                  <c:v>112.50000000000041</c:v>
                </c:pt>
                <c:pt idx="271">
                  <c:v>112.91666666666708</c:v>
                </c:pt>
                <c:pt idx="272">
                  <c:v>113.33333333333375</c:v>
                </c:pt>
                <c:pt idx="273">
                  <c:v>113.75000000000043</c:v>
                </c:pt>
                <c:pt idx="274">
                  <c:v>114.1666666666671</c:v>
                </c:pt>
                <c:pt idx="275">
                  <c:v>114.58333333333377</c:v>
                </c:pt>
                <c:pt idx="276">
                  <c:v>115.00000000000044</c:v>
                </c:pt>
                <c:pt idx="277">
                  <c:v>115.41666666666711</c:v>
                </c:pt>
                <c:pt idx="278">
                  <c:v>115.83333333333378</c:v>
                </c:pt>
                <c:pt idx="279">
                  <c:v>116.25000000000045</c:v>
                </c:pt>
                <c:pt idx="280">
                  <c:v>116.66666666666713</c:v>
                </c:pt>
                <c:pt idx="281">
                  <c:v>117.0833333333338</c:v>
                </c:pt>
                <c:pt idx="282">
                  <c:v>117.50000000000047</c:v>
                </c:pt>
                <c:pt idx="283">
                  <c:v>117.91666666666714</c:v>
                </c:pt>
                <c:pt idx="284">
                  <c:v>118.33333333333381</c:v>
                </c:pt>
                <c:pt idx="285">
                  <c:v>118.75000000000048</c:v>
                </c:pt>
                <c:pt idx="286">
                  <c:v>119.16666666666715</c:v>
                </c:pt>
                <c:pt idx="287">
                  <c:v>119.58333333333383</c:v>
                </c:pt>
                <c:pt idx="288">
                  <c:v>120.0000000000005</c:v>
                </c:pt>
                <c:pt idx="289">
                  <c:v>120.41666666666717</c:v>
                </c:pt>
                <c:pt idx="290">
                  <c:v>120.83333333333384</c:v>
                </c:pt>
                <c:pt idx="291">
                  <c:v>121.25000000000051</c:v>
                </c:pt>
                <c:pt idx="292">
                  <c:v>121.66666666666718</c:v>
                </c:pt>
                <c:pt idx="293">
                  <c:v>122.08333333333385</c:v>
                </c:pt>
                <c:pt idx="294">
                  <c:v>122.50000000000053</c:v>
                </c:pt>
                <c:pt idx="295">
                  <c:v>122.9166666666672</c:v>
                </c:pt>
                <c:pt idx="296">
                  <c:v>123.33333333333387</c:v>
                </c:pt>
                <c:pt idx="297">
                  <c:v>123.75000000000054</c:v>
                </c:pt>
                <c:pt idx="298">
                  <c:v>124.16666666666721</c:v>
                </c:pt>
                <c:pt idx="299">
                  <c:v>124.58333333333388</c:v>
                </c:pt>
                <c:pt idx="300">
                  <c:v>125.00000000000055</c:v>
                </c:pt>
                <c:pt idx="301">
                  <c:v>125.41666666666723</c:v>
                </c:pt>
                <c:pt idx="302">
                  <c:v>125.8333333333339</c:v>
                </c:pt>
                <c:pt idx="303">
                  <c:v>126.25000000000057</c:v>
                </c:pt>
                <c:pt idx="304">
                  <c:v>126.66666666666724</c:v>
                </c:pt>
                <c:pt idx="305">
                  <c:v>127.08333333333391</c:v>
                </c:pt>
                <c:pt idx="306">
                  <c:v>127.50000000000058</c:v>
                </c:pt>
                <c:pt idx="307">
                  <c:v>127.91666666666725</c:v>
                </c:pt>
                <c:pt idx="308">
                  <c:v>128.33333333333391</c:v>
                </c:pt>
                <c:pt idx="309">
                  <c:v>128.75000000000057</c:v>
                </c:pt>
                <c:pt idx="310">
                  <c:v>129.16666666666723</c:v>
                </c:pt>
                <c:pt idx="311">
                  <c:v>129.58333333333388</c:v>
                </c:pt>
                <c:pt idx="312">
                  <c:v>130.00000000000054</c:v>
                </c:pt>
                <c:pt idx="313">
                  <c:v>130.4166666666672</c:v>
                </c:pt>
                <c:pt idx="314">
                  <c:v>130.83333333333385</c:v>
                </c:pt>
                <c:pt idx="315">
                  <c:v>131.25000000000051</c:v>
                </c:pt>
                <c:pt idx="316">
                  <c:v>131.66666666666717</c:v>
                </c:pt>
                <c:pt idx="317">
                  <c:v>132.08333333333383</c:v>
                </c:pt>
                <c:pt idx="318">
                  <c:v>132.50000000000048</c:v>
                </c:pt>
                <c:pt idx="319">
                  <c:v>132.91666666666714</c:v>
                </c:pt>
                <c:pt idx="320">
                  <c:v>133.3333333333338</c:v>
                </c:pt>
                <c:pt idx="321">
                  <c:v>133.75000000000045</c:v>
                </c:pt>
                <c:pt idx="322">
                  <c:v>134.16666666666711</c:v>
                </c:pt>
                <c:pt idx="323">
                  <c:v>134.58333333333377</c:v>
                </c:pt>
                <c:pt idx="324">
                  <c:v>135.00000000000043</c:v>
                </c:pt>
                <c:pt idx="325">
                  <c:v>135.41666666666708</c:v>
                </c:pt>
                <c:pt idx="326">
                  <c:v>135.83333333333374</c:v>
                </c:pt>
                <c:pt idx="327">
                  <c:v>136.2500000000004</c:v>
                </c:pt>
                <c:pt idx="328">
                  <c:v>136.66666666666706</c:v>
                </c:pt>
                <c:pt idx="329">
                  <c:v>137.08333333333371</c:v>
                </c:pt>
                <c:pt idx="330">
                  <c:v>137.50000000000037</c:v>
                </c:pt>
                <c:pt idx="331">
                  <c:v>137.91666666666703</c:v>
                </c:pt>
                <c:pt idx="332">
                  <c:v>138.33333333333368</c:v>
                </c:pt>
                <c:pt idx="333">
                  <c:v>138.75000000000034</c:v>
                </c:pt>
                <c:pt idx="334">
                  <c:v>139.166666666667</c:v>
                </c:pt>
                <c:pt idx="335">
                  <c:v>139.58333333333366</c:v>
                </c:pt>
                <c:pt idx="336">
                  <c:v>140.00000000000031</c:v>
                </c:pt>
                <c:pt idx="337">
                  <c:v>140.41666666666697</c:v>
                </c:pt>
                <c:pt idx="338">
                  <c:v>140.83333333333363</c:v>
                </c:pt>
                <c:pt idx="339">
                  <c:v>141.25000000000028</c:v>
                </c:pt>
                <c:pt idx="340">
                  <c:v>141.66666666666694</c:v>
                </c:pt>
                <c:pt idx="341">
                  <c:v>142.0833333333336</c:v>
                </c:pt>
                <c:pt idx="342">
                  <c:v>142.50000000000026</c:v>
                </c:pt>
                <c:pt idx="343">
                  <c:v>142.91666666666691</c:v>
                </c:pt>
                <c:pt idx="344">
                  <c:v>143.33333333333357</c:v>
                </c:pt>
                <c:pt idx="345">
                  <c:v>143.75000000000023</c:v>
                </c:pt>
                <c:pt idx="346">
                  <c:v>144.16666666666688</c:v>
                </c:pt>
                <c:pt idx="347">
                  <c:v>144.58333333333354</c:v>
                </c:pt>
                <c:pt idx="348">
                  <c:v>145.0000000000002</c:v>
                </c:pt>
                <c:pt idx="349">
                  <c:v>145.41666666666686</c:v>
                </c:pt>
                <c:pt idx="350">
                  <c:v>145.83333333333351</c:v>
                </c:pt>
                <c:pt idx="351">
                  <c:v>146.25000000000017</c:v>
                </c:pt>
                <c:pt idx="352">
                  <c:v>146.66666666666683</c:v>
                </c:pt>
                <c:pt idx="353">
                  <c:v>147.08333333333348</c:v>
                </c:pt>
                <c:pt idx="354">
                  <c:v>147.50000000000014</c:v>
                </c:pt>
                <c:pt idx="355">
                  <c:v>147.9166666666668</c:v>
                </c:pt>
                <c:pt idx="356">
                  <c:v>148.33333333333346</c:v>
                </c:pt>
                <c:pt idx="357">
                  <c:v>148.75000000000011</c:v>
                </c:pt>
                <c:pt idx="358">
                  <c:v>149.16666666666677</c:v>
                </c:pt>
                <c:pt idx="359">
                  <c:v>149.58333333333343</c:v>
                </c:pt>
                <c:pt idx="360">
                  <c:v>150.00000000000009</c:v>
                </c:pt>
                <c:pt idx="361">
                  <c:v>150.41666666666674</c:v>
                </c:pt>
                <c:pt idx="362">
                  <c:v>150.8333333333334</c:v>
                </c:pt>
                <c:pt idx="363">
                  <c:v>151.25000000000006</c:v>
                </c:pt>
                <c:pt idx="364">
                  <c:v>151.66666666666671</c:v>
                </c:pt>
                <c:pt idx="365">
                  <c:v>152.08333333333337</c:v>
                </c:pt>
                <c:pt idx="366">
                  <c:v>152.50000000000003</c:v>
                </c:pt>
                <c:pt idx="367">
                  <c:v>152.91666666666669</c:v>
                </c:pt>
                <c:pt idx="368">
                  <c:v>153.33333333333334</c:v>
                </c:pt>
                <c:pt idx="369">
                  <c:v>153.75</c:v>
                </c:pt>
                <c:pt idx="370">
                  <c:v>154.16666666666666</c:v>
                </c:pt>
                <c:pt idx="371">
                  <c:v>154.58333333333331</c:v>
                </c:pt>
                <c:pt idx="372">
                  <c:v>154.99999999999997</c:v>
                </c:pt>
                <c:pt idx="373">
                  <c:v>155.41666666666663</c:v>
                </c:pt>
                <c:pt idx="374">
                  <c:v>155.83333333333329</c:v>
                </c:pt>
                <c:pt idx="375">
                  <c:v>156.24999999999994</c:v>
                </c:pt>
                <c:pt idx="376">
                  <c:v>156.6666666666666</c:v>
                </c:pt>
                <c:pt idx="377">
                  <c:v>157.08333333333326</c:v>
                </c:pt>
                <c:pt idx="378">
                  <c:v>157.49999999999991</c:v>
                </c:pt>
                <c:pt idx="379">
                  <c:v>157.91666666666657</c:v>
                </c:pt>
                <c:pt idx="380">
                  <c:v>158.33333333333323</c:v>
                </c:pt>
                <c:pt idx="381">
                  <c:v>158.74999999999989</c:v>
                </c:pt>
                <c:pt idx="382">
                  <c:v>159.16666666666654</c:v>
                </c:pt>
                <c:pt idx="383">
                  <c:v>159.5833333333332</c:v>
                </c:pt>
                <c:pt idx="384">
                  <c:v>159.99999999999986</c:v>
                </c:pt>
                <c:pt idx="385">
                  <c:v>160.41666666666652</c:v>
                </c:pt>
                <c:pt idx="386">
                  <c:v>160.83333333333317</c:v>
                </c:pt>
                <c:pt idx="387">
                  <c:v>161.24999999999983</c:v>
                </c:pt>
                <c:pt idx="388">
                  <c:v>161.66666666666649</c:v>
                </c:pt>
                <c:pt idx="389">
                  <c:v>162.08333333333314</c:v>
                </c:pt>
                <c:pt idx="390">
                  <c:v>162.4999999999998</c:v>
                </c:pt>
                <c:pt idx="391">
                  <c:v>162.91666666666646</c:v>
                </c:pt>
                <c:pt idx="392">
                  <c:v>163.33333333333312</c:v>
                </c:pt>
                <c:pt idx="393">
                  <c:v>163.74999999999977</c:v>
                </c:pt>
                <c:pt idx="394">
                  <c:v>164.16666666666643</c:v>
                </c:pt>
                <c:pt idx="395">
                  <c:v>164.58333333333309</c:v>
                </c:pt>
                <c:pt idx="396">
                  <c:v>164.99999999999974</c:v>
                </c:pt>
                <c:pt idx="397">
                  <c:v>165.4166666666664</c:v>
                </c:pt>
                <c:pt idx="398">
                  <c:v>165.83333333333306</c:v>
                </c:pt>
                <c:pt idx="399">
                  <c:v>166.24999999999972</c:v>
                </c:pt>
                <c:pt idx="400">
                  <c:v>166.66666666666637</c:v>
                </c:pt>
                <c:pt idx="401">
                  <c:v>167.08333333333303</c:v>
                </c:pt>
                <c:pt idx="402">
                  <c:v>167.49999999999969</c:v>
                </c:pt>
                <c:pt idx="403">
                  <c:v>167.91666666666634</c:v>
                </c:pt>
                <c:pt idx="404">
                  <c:v>168.333333333333</c:v>
                </c:pt>
                <c:pt idx="405">
                  <c:v>168.74999999999966</c:v>
                </c:pt>
                <c:pt idx="406">
                  <c:v>169.16666666666632</c:v>
                </c:pt>
                <c:pt idx="407">
                  <c:v>169.58333333333297</c:v>
                </c:pt>
                <c:pt idx="408">
                  <c:v>169.99999999999963</c:v>
                </c:pt>
                <c:pt idx="409">
                  <c:v>170.41666666666629</c:v>
                </c:pt>
                <c:pt idx="410">
                  <c:v>170.83333333333294</c:v>
                </c:pt>
                <c:pt idx="411">
                  <c:v>171.2499999999996</c:v>
                </c:pt>
                <c:pt idx="412">
                  <c:v>171.66666666666626</c:v>
                </c:pt>
                <c:pt idx="413">
                  <c:v>172.08333333333292</c:v>
                </c:pt>
                <c:pt idx="414">
                  <c:v>172.49999999999957</c:v>
                </c:pt>
                <c:pt idx="415">
                  <c:v>172.91666666666623</c:v>
                </c:pt>
                <c:pt idx="416">
                  <c:v>173.33333333333289</c:v>
                </c:pt>
                <c:pt idx="417">
                  <c:v>173.74999999999955</c:v>
                </c:pt>
                <c:pt idx="418">
                  <c:v>174.1666666666662</c:v>
                </c:pt>
                <c:pt idx="419">
                  <c:v>174.58333333333286</c:v>
                </c:pt>
                <c:pt idx="420">
                  <c:v>174.99999999999952</c:v>
                </c:pt>
                <c:pt idx="421">
                  <c:v>175.41666666666617</c:v>
                </c:pt>
                <c:pt idx="422">
                  <c:v>175.83333333333283</c:v>
                </c:pt>
                <c:pt idx="423">
                  <c:v>176.24999999999949</c:v>
                </c:pt>
                <c:pt idx="424">
                  <c:v>176.66666666666615</c:v>
                </c:pt>
                <c:pt idx="425">
                  <c:v>177.0833333333328</c:v>
                </c:pt>
                <c:pt idx="426">
                  <c:v>177.49999999999946</c:v>
                </c:pt>
                <c:pt idx="427">
                  <c:v>177.91666666666612</c:v>
                </c:pt>
                <c:pt idx="428">
                  <c:v>178.33333333333277</c:v>
                </c:pt>
                <c:pt idx="429">
                  <c:v>178.74999999999943</c:v>
                </c:pt>
                <c:pt idx="430">
                  <c:v>179.16666666666609</c:v>
                </c:pt>
                <c:pt idx="431">
                  <c:v>179.58333333333275</c:v>
                </c:pt>
                <c:pt idx="432">
                  <c:v>179.9999999999994</c:v>
                </c:pt>
                <c:pt idx="433">
                  <c:v>180.41666666666606</c:v>
                </c:pt>
                <c:pt idx="434">
                  <c:v>180.83333333333272</c:v>
                </c:pt>
                <c:pt idx="435">
                  <c:v>181.24999999999937</c:v>
                </c:pt>
                <c:pt idx="436">
                  <c:v>181.66666666666603</c:v>
                </c:pt>
                <c:pt idx="437">
                  <c:v>182.08333333333269</c:v>
                </c:pt>
                <c:pt idx="438">
                  <c:v>182.49999999999935</c:v>
                </c:pt>
                <c:pt idx="439">
                  <c:v>182.916666666666</c:v>
                </c:pt>
                <c:pt idx="440">
                  <c:v>183.33333333333266</c:v>
                </c:pt>
                <c:pt idx="441">
                  <c:v>183.74999999999932</c:v>
                </c:pt>
                <c:pt idx="442">
                  <c:v>184.16666666666598</c:v>
                </c:pt>
                <c:pt idx="443">
                  <c:v>184.58333333333263</c:v>
                </c:pt>
                <c:pt idx="444">
                  <c:v>184.99999999999929</c:v>
                </c:pt>
                <c:pt idx="445">
                  <c:v>185.41666666666595</c:v>
                </c:pt>
                <c:pt idx="446">
                  <c:v>185.8333333333326</c:v>
                </c:pt>
                <c:pt idx="447">
                  <c:v>186.24999999999926</c:v>
                </c:pt>
                <c:pt idx="448">
                  <c:v>186.66666666666592</c:v>
                </c:pt>
                <c:pt idx="449">
                  <c:v>187.08333333333258</c:v>
                </c:pt>
                <c:pt idx="450">
                  <c:v>187.49999999999923</c:v>
                </c:pt>
                <c:pt idx="451">
                  <c:v>187.91666666666589</c:v>
                </c:pt>
                <c:pt idx="452">
                  <c:v>188.33333333333255</c:v>
                </c:pt>
                <c:pt idx="453">
                  <c:v>188.7499999999992</c:v>
                </c:pt>
                <c:pt idx="454">
                  <c:v>189.16666666666586</c:v>
                </c:pt>
                <c:pt idx="455">
                  <c:v>189.58333333333252</c:v>
                </c:pt>
                <c:pt idx="456">
                  <c:v>189.99999999999918</c:v>
                </c:pt>
                <c:pt idx="457">
                  <c:v>190.41666666666583</c:v>
                </c:pt>
                <c:pt idx="458">
                  <c:v>190.83333333333249</c:v>
                </c:pt>
                <c:pt idx="459">
                  <c:v>191.24999999999915</c:v>
                </c:pt>
                <c:pt idx="460">
                  <c:v>191.6666666666658</c:v>
                </c:pt>
                <c:pt idx="461">
                  <c:v>192.08333333333246</c:v>
                </c:pt>
                <c:pt idx="462">
                  <c:v>192.49999999999912</c:v>
                </c:pt>
                <c:pt idx="463">
                  <c:v>192.91666666666578</c:v>
                </c:pt>
                <c:pt idx="464">
                  <c:v>193.33333333333243</c:v>
                </c:pt>
                <c:pt idx="465">
                  <c:v>193.74999999999909</c:v>
                </c:pt>
                <c:pt idx="466">
                  <c:v>194.16666666666575</c:v>
                </c:pt>
                <c:pt idx="467">
                  <c:v>194.5833333333324</c:v>
                </c:pt>
                <c:pt idx="468">
                  <c:v>194.99999999999906</c:v>
                </c:pt>
                <c:pt idx="469">
                  <c:v>195.41666666666572</c:v>
                </c:pt>
                <c:pt idx="470">
                  <c:v>195.83333333333238</c:v>
                </c:pt>
                <c:pt idx="471">
                  <c:v>196.24999999999903</c:v>
                </c:pt>
                <c:pt idx="472">
                  <c:v>196.66666666666569</c:v>
                </c:pt>
                <c:pt idx="473">
                  <c:v>197.08333333333235</c:v>
                </c:pt>
                <c:pt idx="474">
                  <c:v>197.49999999999901</c:v>
                </c:pt>
                <c:pt idx="475">
                  <c:v>197.91666666666566</c:v>
                </c:pt>
                <c:pt idx="476">
                  <c:v>198.33333333333232</c:v>
                </c:pt>
                <c:pt idx="477">
                  <c:v>198.74999999999898</c:v>
                </c:pt>
                <c:pt idx="478">
                  <c:v>199.16666666666563</c:v>
                </c:pt>
                <c:pt idx="479">
                  <c:v>199.58333333333229</c:v>
                </c:pt>
                <c:pt idx="480">
                  <c:v>199.99999999999895</c:v>
                </c:pt>
                <c:pt idx="481">
                  <c:v>200.41666666666561</c:v>
                </c:pt>
                <c:pt idx="482">
                  <c:v>200.83333333333226</c:v>
                </c:pt>
                <c:pt idx="483">
                  <c:v>201.24999999999892</c:v>
                </c:pt>
                <c:pt idx="484">
                  <c:v>201.66666666666558</c:v>
                </c:pt>
                <c:pt idx="485">
                  <c:v>202.08333333333223</c:v>
                </c:pt>
                <c:pt idx="486">
                  <c:v>202.49999999999889</c:v>
                </c:pt>
                <c:pt idx="487">
                  <c:v>202.91666666666555</c:v>
                </c:pt>
                <c:pt idx="488">
                  <c:v>203.33333333333221</c:v>
                </c:pt>
                <c:pt idx="489">
                  <c:v>203.74999999999886</c:v>
                </c:pt>
                <c:pt idx="490">
                  <c:v>204.16666666666552</c:v>
                </c:pt>
                <c:pt idx="491">
                  <c:v>204.58333333333218</c:v>
                </c:pt>
                <c:pt idx="492">
                  <c:v>204.99999999999883</c:v>
                </c:pt>
                <c:pt idx="493">
                  <c:v>205.41666666666549</c:v>
                </c:pt>
                <c:pt idx="494">
                  <c:v>205.83333333333215</c:v>
                </c:pt>
                <c:pt idx="495">
                  <c:v>206.24999999999881</c:v>
                </c:pt>
                <c:pt idx="496">
                  <c:v>206.66666666666546</c:v>
                </c:pt>
                <c:pt idx="497">
                  <c:v>207.08333333333212</c:v>
                </c:pt>
                <c:pt idx="498">
                  <c:v>207.49999999999878</c:v>
                </c:pt>
                <c:pt idx="499">
                  <c:v>207.91666666666544</c:v>
                </c:pt>
                <c:pt idx="500">
                  <c:v>208.33333333333209</c:v>
                </c:pt>
                <c:pt idx="501">
                  <c:v>208.74999999999875</c:v>
                </c:pt>
                <c:pt idx="502">
                  <c:v>209.16666666666541</c:v>
                </c:pt>
                <c:pt idx="503">
                  <c:v>209.58333333333206</c:v>
                </c:pt>
                <c:pt idx="504">
                  <c:v>209.99999999999872</c:v>
                </c:pt>
                <c:pt idx="505">
                  <c:v>210.41666666666538</c:v>
                </c:pt>
                <c:pt idx="506">
                  <c:v>210.83333333333204</c:v>
                </c:pt>
                <c:pt idx="507">
                  <c:v>211.24999999999869</c:v>
                </c:pt>
                <c:pt idx="508">
                  <c:v>211.66666666666535</c:v>
                </c:pt>
                <c:pt idx="509">
                  <c:v>212.08333333333201</c:v>
                </c:pt>
                <c:pt idx="510">
                  <c:v>212.49999999999866</c:v>
                </c:pt>
                <c:pt idx="511">
                  <c:v>212.91666666666532</c:v>
                </c:pt>
                <c:pt idx="512">
                  <c:v>213.33333333333198</c:v>
                </c:pt>
                <c:pt idx="513">
                  <c:v>213.74999999999864</c:v>
                </c:pt>
                <c:pt idx="514">
                  <c:v>214.16666666666529</c:v>
                </c:pt>
                <c:pt idx="515">
                  <c:v>214.58333333333195</c:v>
                </c:pt>
                <c:pt idx="516">
                  <c:v>214.99999999999861</c:v>
                </c:pt>
                <c:pt idx="517">
                  <c:v>215.41666666666526</c:v>
                </c:pt>
                <c:pt idx="518">
                  <c:v>215.83333333333192</c:v>
                </c:pt>
                <c:pt idx="519">
                  <c:v>216.24999999999858</c:v>
                </c:pt>
                <c:pt idx="520">
                  <c:v>216.66666666666524</c:v>
                </c:pt>
                <c:pt idx="521">
                  <c:v>217.08333333333189</c:v>
                </c:pt>
                <c:pt idx="522">
                  <c:v>217.49999999999855</c:v>
                </c:pt>
                <c:pt idx="523">
                  <c:v>217.91666666666521</c:v>
                </c:pt>
                <c:pt idx="524">
                  <c:v>218.33333333333186</c:v>
                </c:pt>
                <c:pt idx="525">
                  <c:v>218.74999999999852</c:v>
                </c:pt>
                <c:pt idx="526">
                  <c:v>219.16666666666518</c:v>
                </c:pt>
                <c:pt idx="527">
                  <c:v>219.58333333333184</c:v>
                </c:pt>
                <c:pt idx="528">
                  <c:v>219.99999999999849</c:v>
                </c:pt>
                <c:pt idx="529">
                  <c:v>220.41666666666515</c:v>
                </c:pt>
                <c:pt idx="530">
                  <c:v>220.83333333333181</c:v>
                </c:pt>
                <c:pt idx="531">
                  <c:v>221.24999999999847</c:v>
                </c:pt>
                <c:pt idx="532">
                  <c:v>221.66666666666512</c:v>
                </c:pt>
                <c:pt idx="533">
                  <c:v>222.08333333333178</c:v>
                </c:pt>
                <c:pt idx="534">
                  <c:v>222.49999999999844</c:v>
                </c:pt>
                <c:pt idx="535">
                  <c:v>222.91666666666509</c:v>
                </c:pt>
                <c:pt idx="536">
                  <c:v>223.33333333333175</c:v>
                </c:pt>
                <c:pt idx="537">
                  <c:v>223.74999999999841</c:v>
                </c:pt>
                <c:pt idx="538">
                  <c:v>224.16666666666507</c:v>
                </c:pt>
                <c:pt idx="539">
                  <c:v>224.58333333333172</c:v>
                </c:pt>
                <c:pt idx="540">
                  <c:v>224.99999999999838</c:v>
                </c:pt>
                <c:pt idx="541">
                  <c:v>225.41666666666504</c:v>
                </c:pt>
                <c:pt idx="542">
                  <c:v>225.83333333333169</c:v>
                </c:pt>
                <c:pt idx="543">
                  <c:v>226.24999999999835</c:v>
                </c:pt>
                <c:pt idx="544">
                  <c:v>226.66666666666501</c:v>
                </c:pt>
                <c:pt idx="545">
                  <c:v>227.08333333333167</c:v>
                </c:pt>
                <c:pt idx="546">
                  <c:v>227.49999999999832</c:v>
                </c:pt>
                <c:pt idx="547">
                  <c:v>227.91666666666498</c:v>
                </c:pt>
                <c:pt idx="548">
                  <c:v>228.33333333333164</c:v>
                </c:pt>
                <c:pt idx="549">
                  <c:v>228.74999999999829</c:v>
                </c:pt>
                <c:pt idx="550">
                  <c:v>229.16666666666495</c:v>
                </c:pt>
                <c:pt idx="551">
                  <c:v>229.58333333333161</c:v>
                </c:pt>
                <c:pt idx="552">
                  <c:v>229.99999999999827</c:v>
                </c:pt>
                <c:pt idx="553">
                  <c:v>230.41666666666492</c:v>
                </c:pt>
                <c:pt idx="554">
                  <c:v>230.83333333333158</c:v>
                </c:pt>
                <c:pt idx="555">
                  <c:v>231.24999999999824</c:v>
                </c:pt>
                <c:pt idx="556">
                  <c:v>231.6666666666649</c:v>
                </c:pt>
                <c:pt idx="557">
                  <c:v>232.08333333333155</c:v>
                </c:pt>
                <c:pt idx="558">
                  <c:v>232.49999999999821</c:v>
                </c:pt>
                <c:pt idx="559">
                  <c:v>232.91666666666487</c:v>
                </c:pt>
                <c:pt idx="560">
                  <c:v>233.33333333333152</c:v>
                </c:pt>
                <c:pt idx="561">
                  <c:v>233.74999999999818</c:v>
                </c:pt>
                <c:pt idx="562">
                  <c:v>234.16666666666484</c:v>
                </c:pt>
                <c:pt idx="563">
                  <c:v>234.5833333333315</c:v>
                </c:pt>
                <c:pt idx="564">
                  <c:v>234.99999999999815</c:v>
                </c:pt>
                <c:pt idx="565">
                  <c:v>235.41666666666481</c:v>
                </c:pt>
                <c:pt idx="566">
                  <c:v>235.83333333333147</c:v>
                </c:pt>
                <c:pt idx="567">
                  <c:v>236.24999999999812</c:v>
                </c:pt>
                <c:pt idx="568">
                  <c:v>236.66666666666478</c:v>
                </c:pt>
                <c:pt idx="569">
                  <c:v>237.08333333333144</c:v>
                </c:pt>
                <c:pt idx="570">
                  <c:v>237.4999999999981</c:v>
                </c:pt>
                <c:pt idx="571">
                  <c:v>237.91666666666475</c:v>
                </c:pt>
                <c:pt idx="572">
                  <c:v>238.33333333333141</c:v>
                </c:pt>
                <c:pt idx="573">
                  <c:v>238.74999999999807</c:v>
                </c:pt>
                <c:pt idx="574">
                  <c:v>239.16666666666472</c:v>
                </c:pt>
                <c:pt idx="575">
                  <c:v>239.58333333333138</c:v>
                </c:pt>
                <c:pt idx="576">
                  <c:v>239.99999999999804</c:v>
                </c:pt>
                <c:pt idx="577">
                  <c:v>240.4166666666647</c:v>
                </c:pt>
                <c:pt idx="578">
                  <c:v>240.83333333333135</c:v>
                </c:pt>
                <c:pt idx="579">
                  <c:v>241.24999999999801</c:v>
                </c:pt>
                <c:pt idx="580">
                  <c:v>241.66666666666467</c:v>
                </c:pt>
                <c:pt idx="581">
                  <c:v>242.08333333333132</c:v>
                </c:pt>
                <c:pt idx="582">
                  <c:v>242.49999999999798</c:v>
                </c:pt>
                <c:pt idx="583">
                  <c:v>242.91666666666464</c:v>
                </c:pt>
                <c:pt idx="584">
                  <c:v>243.3333333333313</c:v>
                </c:pt>
                <c:pt idx="585">
                  <c:v>243.74999999999795</c:v>
                </c:pt>
                <c:pt idx="586">
                  <c:v>244.16666666666461</c:v>
                </c:pt>
                <c:pt idx="587">
                  <c:v>244.58333333333127</c:v>
                </c:pt>
                <c:pt idx="588">
                  <c:v>244.99999999999793</c:v>
                </c:pt>
                <c:pt idx="589">
                  <c:v>245.41666666666458</c:v>
                </c:pt>
                <c:pt idx="590">
                  <c:v>245.83333333333124</c:v>
                </c:pt>
                <c:pt idx="591">
                  <c:v>246.2499999999979</c:v>
                </c:pt>
                <c:pt idx="592">
                  <c:v>246.66666666666455</c:v>
                </c:pt>
                <c:pt idx="593">
                  <c:v>247.08333333333121</c:v>
                </c:pt>
                <c:pt idx="594">
                  <c:v>247.49999999999787</c:v>
                </c:pt>
                <c:pt idx="595">
                  <c:v>247.91666666666453</c:v>
                </c:pt>
                <c:pt idx="596">
                  <c:v>248.33333333333118</c:v>
                </c:pt>
                <c:pt idx="597">
                  <c:v>248.74999999999784</c:v>
                </c:pt>
                <c:pt idx="598">
                  <c:v>249.1666666666645</c:v>
                </c:pt>
                <c:pt idx="599">
                  <c:v>249.58333333333115</c:v>
                </c:pt>
                <c:pt idx="600">
                  <c:v>249.99999999999781</c:v>
                </c:pt>
                <c:pt idx="601">
                  <c:v>250.41666666666447</c:v>
                </c:pt>
                <c:pt idx="602">
                  <c:v>250.83333333333113</c:v>
                </c:pt>
                <c:pt idx="603">
                  <c:v>251.24999999999778</c:v>
                </c:pt>
                <c:pt idx="604">
                  <c:v>251.66666666666444</c:v>
                </c:pt>
                <c:pt idx="605">
                  <c:v>252.0833333333311</c:v>
                </c:pt>
                <c:pt idx="606">
                  <c:v>252.49999999999775</c:v>
                </c:pt>
                <c:pt idx="607">
                  <c:v>252.91666666666441</c:v>
                </c:pt>
                <c:pt idx="608">
                  <c:v>253.33333333333107</c:v>
                </c:pt>
                <c:pt idx="609">
                  <c:v>253.74999999999773</c:v>
                </c:pt>
                <c:pt idx="610">
                  <c:v>254.16666666666438</c:v>
                </c:pt>
                <c:pt idx="611">
                  <c:v>254.58333333333104</c:v>
                </c:pt>
                <c:pt idx="612">
                  <c:v>254.9999999999977</c:v>
                </c:pt>
                <c:pt idx="613">
                  <c:v>255.41666666666436</c:v>
                </c:pt>
                <c:pt idx="614">
                  <c:v>255.83333333333101</c:v>
                </c:pt>
                <c:pt idx="615">
                  <c:v>256.24999999999767</c:v>
                </c:pt>
                <c:pt idx="616">
                  <c:v>256.66666666666436</c:v>
                </c:pt>
                <c:pt idx="617">
                  <c:v>257.08333333333104</c:v>
                </c:pt>
                <c:pt idx="618">
                  <c:v>257.49999999999773</c:v>
                </c:pt>
                <c:pt idx="619">
                  <c:v>257.91666666666441</c:v>
                </c:pt>
                <c:pt idx="620">
                  <c:v>258.3333333333311</c:v>
                </c:pt>
                <c:pt idx="621">
                  <c:v>258.74999999999778</c:v>
                </c:pt>
                <c:pt idx="622">
                  <c:v>259.16666666666447</c:v>
                </c:pt>
                <c:pt idx="623">
                  <c:v>259.58333333333115</c:v>
                </c:pt>
                <c:pt idx="624">
                  <c:v>259.99999999999784</c:v>
                </c:pt>
                <c:pt idx="625">
                  <c:v>260.41666666666453</c:v>
                </c:pt>
                <c:pt idx="626">
                  <c:v>260.83333333333121</c:v>
                </c:pt>
                <c:pt idx="627">
                  <c:v>261.2499999999979</c:v>
                </c:pt>
                <c:pt idx="628">
                  <c:v>261.66666666666458</c:v>
                </c:pt>
                <c:pt idx="629">
                  <c:v>262.08333333333127</c:v>
                </c:pt>
                <c:pt idx="630">
                  <c:v>262.49999999999795</c:v>
                </c:pt>
                <c:pt idx="631">
                  <c:v>262.91666666666464</c:v>
                </c:pt>
                <c:pt idx="632">
                  <c:v>263.33333333333132</c:v>
                </c:pt>
                <c:pt idx="633">
                  <c:v>263.74999999999801</c:v>
                </c:pt>
                <c:pt idx="634">
                  <c:v>264.1666666666647</c:v>
                </c:pt>
                <c:pt idx="635">
                  <c:v>264.58333333333138</c:v>
                </c:pt>
                <c:pt idx="636">
                  <c:v>264.99999999999807</c:v>
                </c:pt>
                <c:pt idx="637">
                  <c:v>265.41666666666475</c:v>
                </c:pt>
                <c:pt idx="638">
                  <c:v>265.83333333333144</c:v>
                </c:pt>
                <c:pt idx="639">
                  <c:v>266.24999999999812</c:v>
                </c:pt>
                <c:pt idx="640">
                  <c:v>266.66666666666481</c:v>
                </c:pt>
                <c:pt idx="641">
                  <c:v>267.0833333333315</c:v>
                </c:pt>
                <c:pt idx="642">
                  <c:v>267.49999999999818</c:v>
                </c:pt>
                <c:pt idx="643">
                  <c:v>267.91666666666487</c:v>
                </c:pt>
                <c:pt idx="644">
                  <c:v>268.33333333333155</c:v>
                </c:pt>
                <c:pt idx="645">
                  <c:v>268.74999999999824</c:v>
                </c:pt>
                <c:pt idx="646">
                  <c:v>269.16666666666492</c:v>
                </c:pt>
                <c:pt idx="647">
                  <c:v>269.58333333333161</c:v>
                </c:pt>
                <c:pt idx="648">
                  <c:v>269.99999999999829</c:v>
                </c:pt>
                <c:pt idx="649">
                  <c:v>270.41666666666498</c:v>
                </c:pt>
                <c:pt idx="650">
                  <c:v>270.83333333333167</c:v>
                </c:pt>
                <c:pt idx="651">
                  <c:v>271.24999999999835</c:v>
                </c:pt>
                <c:pt idx="652">
                  <c:v>271.66666666666504</c:v>
                </c:pt>
                <c:pt idx="653">
                  <c:v>272.08333333333172</c:v>
                </c:pt>
                <c:pt idx="654">
                  <c:v>272.49999999999841</c:v>
                </c:pt>
                <c:pt idx="655">
                  <c:v>272.91666666666509</c:v>
                </c:pt>
                <c:pt idx="656">
                  <c:v>273.33333333333178</c:v>
                </c:pt>
                <c:pt idx="657">
                  <c:v>273.74999999999847</c:v>
                </c:pt>
                <c:pt idx="658">
                  <c:v>274.16666666666515</c:v>
                </c:pt>
                <c:pt idx="659">
                  <c:v>274.58333333333184</c:v>
                </c:pt>
                <c:pt idx="660">
                  <c:v>274.99999999999852</c:v>
                </c:pt>
                <c:pt idx="661">
                  <c:v>275.41666666666521</c:v>
                </c:pt>
                <c:pt idx="662">
                  <c:v>275.83333333333189</c:v>
                </c:pt>
                <c:pt idx="663">
                  <c:v>276.24999999999858</c:v>
                </c:pt>
                <c:pt idx="664">
                  <c:v>276.66666666666526</c:v>
                </c:pt>
                <c:pt idx="665">
                  <c:v>277.08333333333195</c:v>
                </c:pt>
                <c:pt idx="666">
                  <c:v>277.49999999999864</c:v>
                </c:pt>
                <c:pt idx="667">
                  <c:v>277.91666666666532</c:v>
                </c:pt>
                <c:pt idx="668">
                  <c:v>278.33333333333201</c:v>
                </c:pt>
                <c:pt idx="669">
                  <c:v>278.74999999999869</c:v>
                </c:pt>
                <c:pt idx="670">
                  <c:v>279.16666666666538</c:v>
                </c:pt>
                <c:pt idx="671">
                  <c:v>279.58333333333206</c:v>
                </c:pt>
                <c:pt idx="672">
                  <c:v>279.99999999999875</c:v>
                </c:pt>
                <c:pt idx="673">
                  <c:v>280.41666666666544</c:v>
                </c:pt>
                <c:pt idx="674">
                  <c:v>280.83333333333212</c:v>
                </c:pt>
                <c:pt idx="675">
                  <c:v>281.24999999999881</c:v>
                </c:pt>
                <c:pt idx="676">
                  <c:v>281.66666666666549</c:v>
                </c:pt>
                <c:pt idx="677">
                  <c:v>282.08333333333218</c:v>
                </c:pt>
                <c:pt idx="678">
                  <c:v>282.49999999999886</c:v>
                </c:pt>
                <c:pt idx="679">
                  <c:v>282.91666666666555</c:v>
                </c:pt>
                <c:pt idx="680">
                  <c:v>283.33333333333223</c:v>
                </c:pt>
                <c:pt idx="681">
                  <c:v>283.74999999999892</c:v>
                </c:pt>
                <c:pt idx="682">
                  <c:v>284.16666666666561</c:v>
                </c:pt>
                <c:pt idx="683">
                  <c:v>284.58333333333229</c:v>
                </c:pt>
                <c:pt idx="684">
                  <c:v>284.99999999999898</c:v>
                </c:pt>
                <c:pt idx="685">
                  <c:v>285.41666666666566</c:v>
                </c:pt>
                <c:pt idx="686">
                  <c:v>285.83333333333235</c:v>
                </c:pt>
                <c:pt idx="687">
                  <c:v>286.24999999999903</c:v>
                </c:pt>
                <c:pt idx="688">
                  <c:v>286.66666666666572</c:v>
                </c:pt>
                <c:pt idx="689">
                  <c:v>287.0833333333324</c:v>
                </c:pt>
                <c:pt idx="690">
                  <c:v>287.49999999999909</c:v>
                </c:pt>
                <c:pt idx="691">
                  <c:v>287.91666666666578</c:v>
                </c:pt>
                <c:pt idx="692">
                  <c:v>288.33333333333246</c:v>
                </c:pt>
                <c:pt idx="693">
                  <c:v>288.74999999999915</c:v>
                </c:pt>
                <c:pt idx="694">
                  <c:v>289.16666666666583</c:v>
                </c:pt>
                <c:pt idx="695">
                  <c:v>289.58333333333252</c:v>
                </c:pt>
                <c:pt idx="696">
                  <c:v>289.9999999999992</c:v>
                </c:pt>
                <c:pt idx="697">
                  <c:v>290.41666666666589</c:v>
                </c:pt>
                <c:pt idx="698">
                  <c:v>290.83333333333258</c:v>
                </c:pt>
                <c:pt idx="699">
                  <c:v>291.24999999999926</c:v>
                </c:pt>
                <c:pt idx="700">
                  <c:v>291.66666666666595</c:v>
                </c:pt>
                <c:pt idx="701">
                  <c:v>292.08333333333263</c:v>
                </c:pt>
                <c:pt idx="702">
                  <c:v>292.49999999999932</c:v>
                </c:pt>
                <c:pt idx="703">
                  <c:v>292.916666666666</c:v>
                </c:pt>
                <c:pt idx="704">
                  <c:v>293.33333333333269</c:v>
                </c:pt>
                <c:pt idx="705">
                  <c:v>293.74999999999937</c:v>
                </c:pt>
                <c:pt idx="706">
                  <c:v>294.16666666666606</c:v>
                </c:pt>
                <c:pt idx="707">
                  <c:v>294.58333333333275</c:v>
                </c:pt>
                <c:pt idx="708">
                  <c:v>294.99999999999943</c:v>
                </c:pt>
                <c:pt idx="709">
                  <c:v>295.41666666666612</c:v>
                </c:pt>
                <c:pt idx="710">
                  <c:v>295.8333333333328</c:v>
                </c:pt>
                <c:pt idx="711">
                  <c:v>296.24999999999949</c:v>
                </c:pt>
                <c:pt idx="712">
                  <c:v>296.66666666666617</c:v>
                </c:pt>
                <c:pt idx="713">
                  <c:v>297.08333333333286</c:v>
                </c:pt>
                <c:pt idx="714">
                  <c:v>297.49999999999955</c:v>
                </c:pt>
                <c:pt idx="715">
                  <c:v>297.91666666666623</c:v>
                </c:pt>
                <c:pt idx="716">
                  <c:v>298.33333333333292</c:v>
                </c:pt>
                <c:pt idx="717">
                  <c:v>298.7499999999996</c:v>
                </c:pt>
                <c:pt idx="718">
                  <c:v>299.16666666666629</c:v>
                </c:pt>
                <c:pt idx="719">
                  <c:v>299.58333333333297</c:v>
                </c:pt>
                <c:pt idx="720">
                  <c:v>299.99999999999966</c:v>
                </c:pt>
                <c:pt idx="721">
                  <c:v>300.41666666666634</c:v>
                </c:pt>
                <c:pt idx="722">
                  <c:v>300.83333333333303</c:v>
                </c:pt>
                <c:pt idx="723">
                  <c:v>301.24999999999972</c:v>
                </c:pt>
                <c:pt idx="724">
                  <c:v>301.6666666666664</c:v>
                </c:pt>
                <c:pt idx="725">
                  <c:v>302.08333333333309</c:v>
                </c:pt>
                <c:pt idx="726">
                  <c:v>302.49999999999977</c:v>
                </c:pt>
                <c:pt idx="727">
                  <c:v>302.91666666666646</c:v>
                </c:pt>
                <c:pt idx="728">
                  <c:v>303.33333333333314</c:v>
                </c:pt>
                <c:pt idx="729">
                  <c:v>303.74999999999983</c:v>
                </c:pt>
                <c:pt idx="730">
                  <c:v>304.16666666666652</c:v>
                </c:pt>
                <c:pt idx="731">
                  <c:v>304.5833333333332</c:v>
                </c:pt>
                <c:pt idx="732">
                  <c:v>304.99999999999989</c:v>
                </c:pt>
                <c:pt idx="733">
                  <c:v>305.41666666666657</c:v>
                </c:pt>
                <c:pt idx="734">
                  <c:v>305.83333333333326</c:v>
                </c:pt>
                <c:pt idx="735">
                  <c:v>306.24999999999994</c:v>
                </c:pt>
                <c:pt idx="736">
                  <c:v>306.66666666666663</c:v>
                </c:pt>
                <c:pt idx="737">
                  <c:v>307.08333333333331</c:v>
                </c:pt>
                <c:pt idx="738">
                  <c:v>307.5</c:v>
                </c:pt>
                <c:pt idx="739">
                  <c:v>307.91666666666669</c:v>
                </c:pt>
                <c:pt idx="740">
                  <c:v>308.33333333333337</c:v>
                </c:pt>
                <c:pt idx="741">
                  <c:v>308.75000000000006</c:v>
                </c:pt>
                <c:pt idx="742">
                  <c:v>309.16666666666674</c:v>
                </c:pt>
                <c:pt idx="743">
                  <c:v>309.58333333333343</c:v>
                </c:pt>
                <c:pt idx="744">
                  <c:v>310.00000000000011</c:v>
                </c:pt>
                <c:pt idx="745">
                  <c:v>310.4166666666668</c:v>
                </c:pt>
                <c:pt idx="746">
                  <c:v>310.83333333333348</c:v>
                </c:pt>
                <c:pt idx="747">
                  <c:v>311.25000000000017</c:v>
                </c:pt>
                <c:pt idx="748">
                  <c:v>311.66666666666686</c:v>
                </c:pt>
                <c:pt idx="749">
                  <c:v>312.08333333333354</c:v>
                </c:pt>
                <c:pt idx="750">
                  <c:v>312.50000000000023</c:v>
                </c:pt>
                <c:pt idx="751">
                  <c:v>312.91666666666691</c:v>
                </c:pt>
                <c:pt idx="752">
                  <c:v>313.3333333333336</c:v>
                </c:pt>
                <c:pt idx="753">
                  <c:v>313.75000000000028</c:v>
                </c:pt>
                <c:pt idx="754">
                  <c:v>314.16666666666697</c:v>
                </c:pt>
                <c:pt idx="755">
                  <c:v>314.58333333333366</c:v>
                </c:pt>
                <c:pt idx="756">
                  <c:v>315.00000000000034</c:v>
                </c:pt>
                <c:pt idx="757">
                  <c:v>315.41666666666703</c:v>
                </c:pt>
                <c:pt idx="758">
                  <c:v>315.83333333333371</c:v>
                </c:pt>
                <c:pt idx="759">
                  <c:v>316.2500000000004</c:v>
                </c:pt>
                <c:pt idx="760">
                  <c:v>316.66666666666708</c:v>
                </c:pt>
                <c:pt idx="761">
                  <c:v>317.08333333333377</c:v>
                </c:pt>
                <c:pt idx="762">
                  <c:v>317.50000000000045</c:v>
                </c:pt>
                <c:pt idx="763">
                  <c:v>317.91666666666714</c:v>
                </c:pt>
                <c:pt idx="764">
                  <c:v>318.33333333333383</c:v>
                </c:pt>
                <c:pt idx="765">
                  <c:v>318.75000000000051</c:v>
                </c:pt>
                <c:pt idx="766">
                  <c:v>319.1666666666672</c:v>
                </c:pt>
                <c:pt idx="767">
                  <c:v>319.58333333333388</c:v>
                </c:pt>
                <c:pt idx="768">
                  <c:v>320.00000000000057</c:v>
                </c:pt>
                <c:pt idx="769">
                  <c:v>320.41666666666725</c:v>
                </c:pt>
                <c:pt idx="770">
                  <c:v>320.83333333333394</c:v>
                </c:pt>
                <c:pt idx="771">
                  <c:v>321.25000000000063</c:v>
                </c:pt>
                <c:pt idx="772">
                  <c:v>321.66666666666731</c:v>
                </c:pt>
                <c:pt idx="773">
                  <c:v>322.083333333334</c:v>
                </c:pt>
                <c:pt idx="774">
                  <c:v>322.50000000000068</c:v>
                </c:pt>
                <c:pt idx="775">
                  <c:v>322.91666666666737</c:v>
                </c:pt>
                <c:pt idx="776">
                  <c:v>323.33333333333405</c:v>
                </c:pt>
                <c:pt idx="777">
                  <c:v>323.75000000000074</c:v>
                </c:pt>
                <c:pt idx="778">
                  <c:v>324.16666666666742</c:v>
                </c:pt>
                <c:pt idx="779">
                  <c:v>324.58333333333411</c:v>
                </c:pt>
                <c:pt idx="780">
                  <c:v>325.0000000000008</c:v>
                </c:pt>
                <c:pt idx="781">
                  <c:v>325.41666666666748</c:v>
                </c:pt>
                <c:pt idx="782">
                  <c:v>325.83333333333417</c:v>
                </c:pt>
                <c:pt idx="783">
                  <c:v>326.25000000000085</c:v>
                </c:pt>
                <c:pt idx="784">
                  <c:v>326.66666666666754</c:v>
                </c:pt>
                <c:pt idx="785">
                  <c:v>327.08333333333422</c:v>
                </c:pt>
                <c:pt idx="786">
                  <c:v>327.50000000000091</c:v>
                </c:pt>
                <c:pt idx="787">
                  <c:v>327.9166666666676</c:v>
                </c:pt>
                <c:pt idx="788">
                  <c:v>328.33333333333428</c:v>
                </c:pt>
                <c:pt idx="789">
                  <c:v>328.75000000000097</c:v>
                </c:pt>
                <c:pt idx="790">
                  <c:v>329.16666666666765</c:v>
                </c:pt>
                <c:pt idx="791">
                  <c:v>329.58333333333434</c:v>
                </c:pt>
                <c:pt idx="792">
                  <c:v>330.00000000000102</c:v>
                </c:pt>
                <c:pt idx="793">
                  <c:v>330.41666666666771</c:v>
                </c:pt>
                <c:pt idx="794">
                  <c:v>330.83333333333439</c:v>
                </c:pt>
                <c:pt idx="795">
                  <c:v>331.25000000000108</c:v>
                </c:pt>
                <c:pt idx="796">
                  <c:v>331.66666666666777</c:v>
                </c:pt>
                <c:pt idx="797">
                  <c:v>332.08333333333445</c:v>
                </c:pt>
                <c:pt idx="798">
                  <c:v>332.50000000000114</c:v>
                </c:pt>
                <c:pt idx="799">
                  <c:v>332.91666666666782</c:v>
                </c:pt>
                <c:pt idx="800">
                  <c:v>333.33333333333451</c:v>
                </c:pt>
                <c:pt idx="801">
                  <c:v>333.75000000000119</c:v>
                </c:pt>
                <c:pt idx="802">
                  <c:v>334.16666666666788</c:v>
                </c:pt>
                <c:pt idx="803">
                  <c:v>334.58333333333456</c:v>
                </c:pt>
                <c:pt idx="804">
                  <c:v>335.00000000000125</c:v>
                </c:pt>
                <c:pt idx="805">
                  <c:v>335.41666666666794</c:v>
                </c:pt>
                <c:pt idx="806">
                  <c:v>335.83333333333462</c:v>
                </c:pt>
                <c:pt idx="807">
                  <c:v>336.25000000000131</c:v>
                </c:pt>
                <c:pt idx="808">
                  <c:v>336.66666666666799</c:v>
                </c:pt>
                <c:pt idx="809">
                  <c:v>337.08333333333468</c:v>
                </c:pt>
                <c:pt idx="810">
                  <c:v>337.50000000000136</c:v>
                </c:pt>
                <c:pt idx="811">
                  <c:v>337.91666666666805</c:v>
                </c:pt>
                <c:pt idx="812">
                  <c:v>338.33333333333474</c:v>
                </c:pt>
                <c:pt idx="813">
                  <c:v>338.75000000000142</c:v>
                </c:pt>
                <c:pt idx="814">
                  <c:v>339.16666666666811</c:v>
                </c:pt>
                <c:pt idx="815">
                  <c:v>339.58333333333479</c:v>
                </c:pt>
                <c:pt idx="816">
                  <c:v>340.00000000000148</c:v>
                </c:pt>
                <c:pt idx="817">
                  <c:v>340.41666666666816</c:v>
                </c:pt>
                <c:pt idx="818">
                  <c:v>340.83333333333485</c:v>
                </c:pt>
                <c:pt idx="819">
                  <c:v>341.25000000000153</c:v>
                </c:pt>
                <c:pt idx="820">
                  <c:v>341.66666666666822</c:v>
                </c:pt>
                <c:pt idx="821">
                  <c:v>342.08333333333491</c:v>
                </c:pt>
                <c:pt idx="822">
                  <c:v>342.50000000000159</c:v>
                </c:pt>
                <c:pt idx="823">
                  <c:v>342.91666666666828</c:v>
                </c:pt>
                <c:pt idx="824">
                  <c:v>343.33333333333496</c:v>
                </c:pt>
                <c:pt idx="825">
                  <c:v>343.75000000000165</c:v>
                </c:pt>
                <c:pt idx="826">
                  <c:v>344.16666666666833</c:v>
                </c:pt>
                <c:pt idx="827">
                  <c:v>344.58333333333502</c:v>
                </c:pt>
                <c:pt idx="828">
                  <c:v>345.00000000000171</c:v>
                </c:pt>
                <c:pt idx="829">
                  <c:v>345.41666666666839</c:v>
                </c:pt>
                <c:pt idx="830">
                  <c:v>345.83333333333508</c:v>
                </c:pt>
                <c:pt idx="831">
                  <c:v>346.25000000000176</c:v>
                </c:pt>
                <c:pt idx="832">
                  <c:v>346.66666666666845</c:v>
                </c:pt>
                <c:pt idx="833">
                  <c:v>347.08333333333513</c:v>
                </c:pt>
                <c:pt idx="834">
                  <c:v>347.50000000000182</c:v>
                </c:pt>
                <c:pt idx="835">
                  <c:v>347.9166666666685</c:v>
                </c:pt>
                <c:pt idx="836">
                  <c:v>348.33333333333519</c:v>
                </c:pt>
                <c:pt idx="837">
                  <c:v>348.75000000000188</c:v>
                </c:pt>
                <c:pt idx="838">
                  <c:v>349.16666666666856</c:v>
                </c:pt>
                <c:pt idx="839">
                  <c:v>349.58333333333525</c:v>
                </c:pt>
                <c:pt idx="840">
                  <c:v>350.00000000000193</c:v>
                </c:pt>
                <c:pt idx="841">
                  <c:v>350.41666666666862</c:v>
                </c:pt>
                <c:pt idx="842">
                  <c:v>350.8333333333353</c:v>
                </c:pt>
                <c:pt idx="843">
                  <c:v>351.25000000000199</c:v>
                </c:pt>
                <c:pt idx="844">
                  <c:v>351.66666666666868</c:v>
                </c:pt>
                <c:pt idx="845">
                  <c:v>352.08333333333536</c:v>
                </c:pt>
                <c:pt idx="846">
                  <c:v>352.50000000000205</c:v>
                </c:pt>
                <c:pt idx="847">
                  <c:v>352.91666666666873</c:v>
                </c:pt>
                <c:pt idx="848">
                  <c:v>353.33333333333542</c:v>
                </c:pt>
                <c:pt idx="849">
                  <c:v>353.7500000000021</c:v>
                </c:pt>
                <c:pt idx="850">
                  <c:v>354.16666666666879</c:v>
                </c:pt>
                <c:pt idx="851">
                  <c:v>354.58333333333547</c:v>
                </c:pt>
                <c:pt idx="852">
                  <c:v>355.00000000000216</c:v>
                </c:pt>
                <c:pt idx="853">
                  <c:v>355.41666666666885</c:v>
                </c:pt>
                <c:pt idx="854">
                  <c:v>355.83333333333553</c:v>
                </c:pt>
                <c:pt idx="855">
                  <c:v>356.25000000000222</c:v>
                </c:pt>
                <c:pt idx="856">
                  <c:v>356.6666666666689</c:v>
                </c:pt>
                <c:pt idx="857">
                  <c:v>357.08333333333559</c:v>
                </c:pt>
                <c:pt idx="858">
                  <c:v>357.50000000000227</c:v>
                </c:pt>
                <c:pt idx="859">
                  <c:v>357.91666666666896</c:v>
                </c:pt>
                <c:pt idx="860">
                  <c:v>358.33333333333564</c:v>
                </c:pt>
                <c:pt idx="861">
                  <c:v>358.75000000000233</c:v>
                </c:pt>
                <c:pt idx="862">
                  <c:v>359.16666666666902</c:v>
                </c:pt>
                <c:pt idx="863">
                  <c:v>359.5833333333357</c:v>
                </c:pt>
                <c:pt idx="864">
                  <c:v>360.00000000000239</c:v>
                </c:pt>
                <c:pt idx="865">
                  <c:v>360.41666666666907</c:v>
                </c:pt>
                <c:pt idx="866">
                  <c:v>360.83333333333576</c:v>
                </c:pt>
                <c:pt idx="867">
                  <c:v>361.25000000000244</c:v>
                </c:pt>
                <c:pt idx="868">
                  <c:v>361.66666666666913</c:v>
                </c:pt>
                <c:pt idx="869">
                  <c:v>362.08333333333582</c:v>
                </c:pt>
                <c:pt idx="870">
                  <c:v>362.5000000000025</c:v>
                </c:pt>
                <c:pt idx="871">
                  <c:v>362.91666666666919</c:v>
                </c:pt>
                <c:pt idx="872">
                  <c:v>363.33333333333587</c:v>
                </c:pt>
                <c:pt idx="873">
                  <c:v>363.75000000000256</c:v>
                </c:pt>
                <c:pt idx="874">
                  <c:v>364.16666666666924</c:v>
                </c:pt>
                <c:pt idx="875">
                  <c:v>364.58333333333593</c:v>
                </c:pt>
                <c:pt idx="876">
                  <c:v>365</c:v>
                </c:pt>
              </c:numCache>
            </c:numRef>
          </c:xVal>
          <c:yVal>
            <c:numRef>
              <c:f>Model!$L$3:$L$879</c:f>
              <c:numCache>
                <c:formatCode>General</c:formatCode>
                <c:ptCount val="877"/>
                <c:pt idx="0">
                  <c:v>0</c:v>
                </c:pt>
                <c:pt idx="1">
                  <c:v>0</c:v>
                </c:pt>
                <c:pt idx="2">
                  <c:v>6.1815803938335597E-8</c:v>
                </c:pt>
                <c:pt idx="3">
                  <c:v>1.9139491068666266E-7</c:v>
                </c:pt>
                <c:pt idx="4">
                  <c:v>3.9634042197771833E-7</c:v>
                </c:pt>
                <c:pt idx="5">
                  <c:v>6.862033464159952E-7</c:v>
                </c:pt>
                <c:pt idx="6">
                  <c:v>1.0728348010821102E-6</c:v>
                </c:pt>
                <c:pt idx="7">
                  <c:v>1.570809761682371E-6</c:v>
                </c:pt>
                <c:pt idx="8">
                  <c:v>2.1979363162850814E-6</c:v>
                </c:pt>
                <c:pt idx="9">
                  <c:v>2.9758671343071635E-6</c:v>
                </c:pt>
                <c:pt idx="10">
                  <c:v>3.9308331603705411E-6</c:v>
                </c:pt>
                <c:pt idx="11">
                  <c:v>5.0945234880498434E-6</c:v>
                </c:pt>
                <c:pt idx="12">
                  <c:v>6.5051400881338011E-6</c:v>
                </c:pt>
                <c:pt idx="13">
                  <c:v>8.2086617111647915E-6</c:v>
                </c:pt>
                <c:pt idx="14">
                  <c:v>1.0260358035314226E-5</c:v>
                </c:pt>
                <c:pt idx="15">
                  <c:v>1.2726603203498835E-5</c:v>
                </c:pt>
                <c:pt idx="16">
                  <c:v>1.5687047544750195E-5</c:v>
                </c:pt>
                <c:pt idx="17">
                  <c:v>1.9237217809868122E-5</c:v>
                </c:pt>
                <c:pt idx="18">
                  <c:v>2.3491630033847246E-5</c:v>
                </c:pt>
                <c:pt idx="19">
                  <c:v>2.8587515599259576E-5</c:v>
                </c:pt>
                <c:pt idx="20">
                  <c:v>3.4689280727755853E-5</c:v>
                </c:pt>
                <c:pt idx="21">
                  <c:v>4.1993843077151354E-5</c:v>
                </c:pt>
                <c:pt idx="22">
                  <c:v>5.0737017084742867E-5</c:v>
                </c:pt>
                <c:pt idx="23">
                  <c:v>6.1201153015948096E-5</c:v>
                </c:pt>
                <c:pt idx="24">
                  <c:v>7.3724274339178179E-5</c:v>
                </c:pt>
                <c:pt idx="25">
                  <c:v>8.8711005206893549E-5</c:v>
                </c:pt>
                <c:pt idx="26">
                  <c:v>1.0664563581887856E-4</c:v>
                </c:pt>
                <c:pt idx="27">
                  <c:v>1.2810773982166321E-4</c:v>
                </c:pt>
                <c:pt idx="28">
                  <c:v>1.5379083642263599E-4</c:v>
                </c:pt>
                <c:pt idx="29">
                  <c:v>1.8452468256141866E-4</c:v>
                </c:pt>
                <c:pt idx="30">
                  <c:v>2.2130188949913817E-4</c:v>
                </c:pt>
                <c:pt idx="31">
                  <c:v>2.6530968596686223E-4</c:v>
                </c:pt>
                <c:pt idx="32">
                  <c:v>3.1796779909699983E-4</c:v>
                </c:pt>
                <c:pt idx="33">
                  <c:v>3.8097359729930203E-4</c:v>
                </c:pt>
                <c:pt idx="34">
                  <c:v>4.5635583840672987E-4</c:v>
                </c:pt>
                <c:pt idx="35">
                  <c:v>5.4653859367886362E-4</c:v>
                </c:pt>
                <c:pt idx="36">
                  <c:v>6.5441717450290856E-4</c:v>
                </c:pt>
                <c:pt idx="37">
                  <c:v>7.8344817305909967E-4</c:v>
                </c:pt>
                <c:pt idx="38">
                  <c:v>9.3775603723484193E-4</c:v>
                </c:pt>
                <c:pt idx="39">
                  <c:v>1.1222589258064793E-3</c:v>
                </c:pt>
                <c:pt idx="40">
                  <c:v>1.3428169180533822E-3</c:v>
                </c:pt>
                <c:pt idx="41">
                  <c:v>1.6064059588346247E-3</c:v>
                </c:pt>
                <c:pt idx="42">
                  <c:v>1.9213211686832828E-3</c:v>
                </c:pt>
                <c:pt idx="43">
                  <c:v>2.297413282997094E-3</c:v>
                </c:pt>
                <c:pt idx="44">
                  <c:v>2.7463619240271791E-3</c:v>
                </c:pt>
                <c:pt idx="45">
                  <c:v>3.2819890399027546E-3</c:v>
                </c:pt>
                <c:pt idx="46">
                  <c:v>3.920615009807212E-3</c:v>
                </c:pt>
                <c:pt idx="47">
                  <c:v>4.6814584055457084E-3</c:v>
                </c:pt>
                <c:pt idx="48">
                  <c:v>5.5870779504812859E-3</c:v>
                </c:pt>
                <c:pt idx="49">
                  <c:v>6.6638515010370427E-3</c:v>
                </c:pt>
                <c:pt idx="50">
                  <c:v>7.9424815197344824E-3</c:v>
                </c:pt>
                <c:pt idx="51">
                  <c:v>9.4585091246775083E-3</c:v>
                </c:pt>
                <c:pt idx="52">
                  <c:v>1.1252809058495534E-2</c:v>
                </c:pt>
                <c:pt idx="53">
                  <c:v>1.3372025671393256E-2</c:v>
                </c:pt>
                <c:pt idx="54">
                  <c:v>1.5868895483592417E-2</c:v>
                </c:pt>
                <c:pt idx="55">
                  <c:v>1.8802385948790794E-2</c:v>
                </c:pt>
                <c:pt idx="56">
                  <c:v>2.2237564511224311E-2</c:v>
                </c:pt>
                <c:pt idx="57">
                  <c:v>2.6245100030408378E-2</c:v>
                </c:pt>
                <c:pt idx="58">
                  <c:v>3.0900294646201979E-2</c:v>
                </c:pt>
                <c:pt idx="59">
                  <c:v>3.6281553842392351E-2</c:v>
                </c:pt>
                <c:pt idx="60">
                  <c:v>4.2468231756185665E-2</c:v>
                </c:pt>
                <c:pt idx="61">
                  <c:v>4.953784204545561E-2</c:v>
                </c:pt>
                <c:pt idx="62">
                  <c:v>5.7562702114367634E-2</c:v>
                </c:pt>
                <c:pt idx="63">
                  <c:v>6.6606173619143769E-2</c:v>
                </c:pt>
                <c:pt idx="64">
                  <c:v>7.6718759946375531E-2</c:v>
                </c:pt>
                <c:pt idx="65">
                  <c:v>8.7934399664518451E-2</c:v>
                </c:pt>
                <c:pt idx="66">
                  <c:v>0.10026732968307664</c:v>
                </c:pt>
                <c:pt idx="67">
                  <c:v>0.11370986516167392</c:v>
                </c:pt>
                <c:pt idx="68">
                  <c:v>0.12823135180301354</c:v>
                </c:pt>
                <c:pt idx="69">
                  <c:v>0.1437784052759728</c:v>
                </c:pt>
                <c:pt idx="70">
                  <c:v>0.1602763924863613</c:v>
                </c:pt>
                <c:pt idx="71">
                  <c:v>0.17763196562667535</c:v>
                </c:pt>
                <c:pt idx="72">
                  <c:v>0.1957363607803902</c:v>
                </c:pt>
                <c:pt idx="73">
                  <c:v>0.21446913144483884</c:v>
                </c:pt>
                <c:pt idx="74">
                  <c:v>0.23370200022826335</c:v>
                </c:pt>
                <c:pt idx="75">
                  <c:v>0.25330256404499546</c:v>
                </c:pt>
                <c:pt idx="76">
                  <c:v>0.27313766000608869</c:v>
                </c:pt>
                <c:pt idx="77">
                  <c:v>0.29307627362188615</c:v>
                </c:pt>
                <c:pt idx="78">
                  <c:v>0.31299193614900617</c:v>
                </c:pt>
                <c:pt idx="79">
                  <c:v>0.33276460818876163</c:v>
                </c:pt>
                <c:pt idx="80">
                  <c:v>0.35228208097093738</c:v>
                </c:pt>
                <c:pt idx="81">
                  <c:v>0.37144094701252445</c:v>
                </c:pt>
                <c:pt idx="82">
                  <c:v>0.39014720115152712</c:v>
                </c:pt>
                <c:pt idx="83">
                  <c:v>0.40831653459063394</c:v>
                </c:pt>
                <c:pt idx="84">
                  <c:v>0.42587438137413852</c:v>
                </c:pt>
                <c:pt idx="85">
                  <c:v>0.44275577082994094</c:v>
                </c:pt>
                <c:pt idx="86">
                  <c:v>0.45890503240277841</c:v>
                </c:pt>
                <c:pt idx="87">
                  <c:v>0.47427539210578779</c:v>
                </c:pt>
                <c:pt idx="88">
                  <c:v>0.4888284929753135</c:v>
                </c:pt>
                <c:pt idx="89">
                  <c:v>0.50253386576859183</c:v>
                </c:pt>
                <c:pt idx="90">
                  <c:v>0.51536837081072506</c:v>
                </c:pt>
                <c:pt idx="91">
                  <c:v>0.52731562738150539</c:v>
                </c:pt>
                <c:pt idx="92">
                  <c:v>0.53836544327892144</c:v>
                </c:pt>
                <c:pt idx="93">
                  <c:v>0.54851325412068752</c:v>
                </c:pt>
                <c:pt idx="94">
                  <c:v>0.55775957945481691</c:v>
                </c:pt>
                <c:pt idx="95">
                  <c:v>0.56610950075398003</c:v>
                </c:pt>
                <c:pt idx="96">
                  <c:v>0.57357216478269135</c:v>
                </c:pt>
                <c:pt idx="97">
                  <c:v>0.58016031457789019</c:v>
                </c:pt>
                <c:pt idx="98">
                  <c:v>0.58588984930946908</c:v>
                </c:pt>
                <c:pt idx="99">
                  <c:v>0.59077941353508368</c:v>
                </c:pt>
                <c:pt idx="100">
                  <c:v>0.59485001578953145</c:v>
                </c:pt>
                <c:pt idx="101">
                  <c:v>0.59812467601734376</c:v>
                </c:pt>
                <c:pt idx="102">
                  <c:v>0.60062810103887943</c:v>
                </c:pt>
                <c:pt idx="103">
                  <c:v>0.602386387011563</c:v>
                </c:pt>
                <c:pt idx="104">
                  <c:v>0.60342674768997939</c:v>
                </c:pt>
                <c:pt idx="105">
                  <c:v>0.60377726718603386</c:v>
                </c:pt>
                <c:pt idx="106">
                  <c:v>0.60346667587108271</c:v>
                </c:pt>
                <c:pt idx="107">
                  <c:v>0.60252414803603682</c:v>
                </c:pt>
                <c:pt idx="108">
                  <c:v>0.60097911992512754</c:v>
                </c:pt>
                <c:pt idx="109">
                  <c:v>0.59886112677807801</c:v>
                </c:pt>
                <c:pt idx="110">
                  <c:v>0.59619965754889537</c:v>
                </c:pt>
                <c:pt idx="111">
                  <c:v>0.59302402601346516</c:v>
                </c:pt>
                <c:pt idx="112">
                  <c:v>0.58936325702949666</c:v>
                </c:pt>
                <c:pt idx="113">
                  <c:v>0.58524598676868222</c:v>
                </c:pt>
                <c:pt idx="114">
                  <c:v>0.5807003758002911</c:v>
                </c:pt>
                <c:pt idx="115">
                  <c:v>0.57575403396632008</c:v>
                </c:pt>
                <c:pt idx="116">
                  <c:v>0.57043395604961578</c:v>
                </c:pt>
                <c:pt idx="117">
                  <c:v>0.56476646729718472</c:v>
                </c:pt>
                <c:pt idx="118">
                  <c:v>0.55877717792054404</c:v>
                </c:pt>
                <c:pt idx="119">
                  <c:v>0.55249094575294877</c:v>
                </c:pt>
                <c:pt idx="120">
                  <c:v>0.54593184629929148</c:v>
                </c:pt>
                <c:pt idx="121">
                  <c:v>0.53912314946816775</c:v>
                </c:pt>
                <c:pt idx="122">
                  <c:v>0.53208730232686163</c:v>
                </c:pt>
                <c:pt idx="123">
                  <c:v>0.52484591726873731</c:v>
                </c:pt>
                <c:pt idx="124">
                  <c:v>0.51741976502868536</c:v>
                </c:pt>
                <c:pt idx="125">
                  <c:v>0.50982877202585353</c:v>
                </c:pt>
                <c:pt idx="126">
                  <c:v>0.5020920215539304</c:v>
                </c:pt>
                <c:pt idx="127">
                  <c:v>0.49422775837779581</c:v>
                </c:pt>
                <c:pt idx="128">
                  <c:v>0.48625339633147335</c:v>
                </c:pt>
                <c:pt idx="129">
                  <c:v>0.47818552854610641</c:v>
                </c:pt>
                <c:pt idx="130">
                  <c:v>0.4700399399682188</c:v>
                </c:pt>
                <c:pt idx="131">
                  <c:v>0.4618316218579176</c:v>
                </c:pt>
                <c:pt idx="132">
                  <c:v>0.45357478798404799</c:v>
                </c:pt>
                <c:pt idx="133">
                  <c:v>0.44528289225872458</c:v>
                </c:pt>
                <c:pt idx="134">
                  <c:v>0.43696864757724424</c:v>
                </c:pt>
                <c:pt idx="135">
                  <c:v>0.42864404565123454</c:v>
                </c:pt>
                <c:pt idx="136">
                  <c:v>0.42032037764310975</c:v>
                </c:pt>
                <c:pt idx="137">
                  <c:v>0.41200825542859365</c:v>
                </c:pt>
                <c:pt idx="138">
                  <c:v>0.40371763333131583</c:v>
                </c:pt>
                <c:pt idx="139">
                  <c:v>0.39545783018939079</c:v>
                </c:pt>
                <c:pt idx="140">
                  <c:v>0.38723755162853135</c:v>
                </c:pt>
                <c:pt idx="141">
                  <c:v>0.3790649124297143</c:v>
                </c:pt>
                <c:pt idx="142">
                  <c:v>0.37094745889178654</c:v>
                </c:pt>
                <c:pt idx="143">
                  <c:v>0.36289219110074672</c:v>
                </c:pt>
                <c:pt idx="144">
                  <c:v>0.35490558502783492</c:v>
                </c:pt>
                <c:pt idx="145">
                  <c:v>0.3469936143880763</c:v>
                </c:pt>
                <c:pt idx="146">
                  <c:v>0.33916177219961613</c:v>
                </c:pt>
                <c:pt idx="147">
                  <c:v>0.3314150919921165</c:v>
                </c:pt>
                <c:pt idx="148">
                  <c:v>0.32375816861971013</c:v>
                </c:pt>
                <c:pt idx="149">
                  <c:v>0.31619517864058039</c:v>
                </c:pt>
                <c:pt idx="150">
                  <c:v>0.30872990023120561</c:v>
                </c:pt>
                <c:pt idx="151">
                  <c:v>0.30136573260871763</c:v>
                </c:pt>
                <c:pt idx="152">
                  <c:v>0.2941057149397201</c:v>
                </c:pt>
                <c:pt idx="153">
                  <c:v>0.2869525447183337</c:v>
                </c:pt>
                <c:pt idx="154">
                  <c:v>0.27990859560021791</c:v>
                </c:pt>
                <c:pt idx="155">
                  <c:v>0.27297593468290127</c:v>
                </c:pt>
                <c:pt idx="156">
                  <c:v>0.26615633922595855</c:v>
                </c:pt>
                <c:pt idx="157">
                  <c:v>0.25945131280744627</c:v>
                </c:pt>
                <c:pt idx="158">
                  <c:v>0.25286210091556205</c:v>
                </c:pt>
                <c:pt idx="159">
                  <c:v>0.24638970597676499</c:v>
                </c:pt>
                <c:pt idx="160">
                  <c:v>0.24003490182360179</c:v>
                </c:pt>
                <c:pt idx="161">
                  <c:v>0.2337982476072514</c:v>
                </c:pt>
                <c:pt idx="162">
                  <c:v>0.22768010116134971</c:v>
                </c:pt>
                <c:pt idx="163">
                  <c:v>0.22168063182500458</c:v>
                </c:pt>
                <c:pt idx="164">
                  <c:v>0.21579983273407738</c:v>
                </c:pt>
                <c:pt idx="165">
                  <c:v>0.21003753259080826</c:v>
                </c:pt>
                <c:pt idx="166">
                  <c:v>0.20439340692271118</c:v>
                </c:pt>
                <c:pt idx="167">
                  <c:v>0.19886698884237838</c:v>
                </c:pt>
                <c:pt idx="168">
                  <c:v>0.19345767932042229</c:v>
                </c:pt>
                <c:pt idx="169">
                  <c:v>0.18816475698426036</c:v>
                </c:pt>
                <c:pt idx="170">
                  <c:v>0.18298738745582374</c:v>
                </c:pt>
                <c:pt idx="171">
                  <c:v>0.17792463224155666</c:v>
                </c:pt>
                <c:pt idx="172">
                  <c:v>0.17297545718827551</c:v>
                </c:pt>
                <c:pt idx="173">
                  <c:v>0.1681387405185881</c:v>
                </c:pt>
                <c:pt idx="174">
                  <c:v>0.16341328045963757</c:v>
                </c:pt>
                <c:pt idx="175">
                  <c:v>0.15879780247894257</c:v>
                </c:pt>
                <c:pt idx="176">
                  <c:v>0.15429096614106011</c:v>
                </c:pt>
                <c:pt idx="177">
                  <c:v>0.14989137159870736</c:v>
                </c:pt>
                <c:pt idx="178">
                  <c:v>0.14559756573184762</c:v>
                </c:pt>
                <c:pt idx="179">
                  <c:v>0.14140804794808007</c:v>
                </c:pt>
                <c:pt idx="180">
                  <c:v>0.13732127565747676</c:v>
                </c:pt>
                <c:pt idx="181">
                  <c:v>0.13333566943478747</c:v>
                </c:pt>
                <c:pt idx="182">
                  <c:v>0.12944961788168774</c:v>
                </c:pt>
                <c:pt idx="183">
                  <c:v>0.12566148220148105</c:v>
                </c:pt>
                <c:pt idx="184">
                  <c:v>0.12196960049838591</c:v>
                </c:pt>
                <c:pt idx="185">
                  <c:v>0.11837229181324462</c:v>
                </c:pt>
                <c:pt idx="186">
                  <c:v>0.11486785990718663</c:v>
                </c:pt>
                <c:pt idx="187">
                  <c:v>0.11145459680446604</c:v>
                </c:pt>
                <c:pt idx="188">
                  <c:v>0.10813078610537379</c:v>
                </c:pt>
                <c:pt idx="189">
                  <c:v>0.10489470607980222</c:v>
                </c:pt>
                <c:pt idx="190">
                  <c:v>0.10174463255171336</c:v>
                </c:pt>
                <c:pt idx="191">
                  <c:v>9.8678841584434518E-2</c:v>
                </c:pt>
                <c:pt idx="192">
                  <c:v>9.5695611976378117E-2</c:v>
                </c:pt>
                <c:pt idx="193">
                  <c:v>9.279322757645575E-2</c:v>
                </c:pt>
                <c:pt idx="194">
                  <c:v>8.9969979428133048E-2</c:v>
                </c:pt>
                <c:pt idx="195">
                  <c:v>8.7224167750751036E-2</c:v>
                </c:pt>
                <c:pt idx="196">
                  <c:v>8.455410376642275E-2</c:v>
                </c:pt>
                <c:pt idx="197">
                  <c:v>8.1958111380501991E-2</c:v>
                </c:pt>
                <c:pt idx="198">
                  <c:v>7.9434528723314121E-2</c:v>
                </c:pt>
                <c:pt idx="199">
                  <c:v>7.6981709560537626E-2</c:v>
                </c:pt>
                <c:pt idx="200">
                  <c:v>7.4598024579330402E-2</c:v>
                </c:pt>
                <c:pt idx="201">
                  <c:v>7.2281862557006513E-2</c:v>
                </c:pt>
                <c:pt idx="202">
                  <c:v>7.0031631418787391E-2</c:v>
                </c:pt>
                <c:pt idx="203">
                  <c:v>6.7845759190877458E-2</c:v>
                </c:pt>
                <c:pt idx="204">
                  <c:v>6.5722694854846997E-2</c:v>
                </c:pt>
                <c:pt idx="205">
                  <c:v>6.3660909109045441E-2</c:v>
                </c:pt>
                <c:pt idx="206">
                  <c:v>6.1658895042516364E-2</c:v>
                </c:pt>
                <c:pt idx="207">
                  <c:v>5.9715168726640962E-2</c:v>
                </c:pt>
                <c:pt idx="208">
                  <c:v>5.7828269729499962E-2</c:v>
                </c:pt>
                <c:pt idx="209">
                  <c:v>5.5996761557714866E-2</c:v>
                </c:pt>
                <c:pt idx="210">
                  <c:v>5.4219232030307769E-2</c:v>
                </c:pt>
                <c:pt idx="211">
                  <c:v>5.2494293588905103E-2</c:v>
                </c:pt>
                <c:pt idx="212">
                  <c:v>5.0820583548404019E-2</c:v>
                </c:pt>
                <c:pt idx="213">
                  <c:v>4.9196764292021106E-2</c:v>
                </c:pt>
                <c:pt idx="214">
                  <c:v>4.7621523414451222E-2</c:v>
                </c:pt>
                <c:pt idx="215">
                  <c:v>4.6093573816679598E-2</c:v>
                </c:pt>
                <c:pt idx="216">
                  <c:v>4.4611653755812622E-2</c:v>
                </c:pt>
                <c:pt idx="217">
                  <c:v>4.3174526853122057E-2</c:v>
                </c:pt>
                <c:pt idx="218">
                  <c:v>4.1780982063333354E-2</c:v>
                </c:pt>
                <c:pt idx="219">
                  <c:v>4.0429833608031249E-2</c:v>
                </c:pt>
                <c:pt idx="220">
                  <c:v>3.9119920875904851E-2</c:v>
                </c:pt>
                <c:pt idx="221">
                  <c:v>3.7850108292409604E-2</c:v>
                </c:pt>
                <c:pt idx="222">
                  <c:v>3.6619285161284827E-2</c:v>
                </c:pt>
                <c:pt idx="223">
                  <c:v>3.5426365480232688E-2</c:v>
                </c:pt>
                <c:pt idx="224">
                  <c:v>3.4270287732937409E-2</c:v>
                </c:pt>
                <c:pt idx="225">
                  <c:v>3.3150014659481981E-2</c:v>
                </c:pt>
                <c:pt idx="226">
                  <c:v>3.206453300710356E-2</c:v>
                </c:pt>
                <c:pt idx="227">
                  <c:v>3.101285326311768E-2</c:v>
                </c:pt>
                <c:pt idx="228">
                  <c:v>2.9994009371735634E-2</c:v>
                </c:pt>
                <c:pt idx="229">
                  <c:v>2.9007058436398205E-2</c:v>
                </c:pt>
                <c:pt idx="230">
                  <c:v>2.8051080409152673E-2</c:v>
                </c:pt>
                <c:pt idx="231">
                  <c:v>2.7125177768508112E-2</c:v>
                </c:pt>
                <c:pt idx="232">
                  <c:v>2.6228475187116556E-2</c:v>
                </c:pt>
                <c:pt idx="233">
                  <c:v>2.5360119190544293E-2</c:v>
                </c:pt>
                <c:pt idx="234">
                  <c:v>2.4519277808318314E-2</c:v>
                </c:pt>
                <c:pt idx="235">
                  <c:v>2.3705140218357582E-2</c:v>
                </c:pt>
                <c:pt idx="236">
                  <c:v>2.2916916385827102E-2</c:v>
                </c:pt>
                <c:pt idx="237">
                  <c:v>2.2153836697384785E-2</c:v>
                </c:pt>
                <c:pt idx="238">
                  <c:v>2.1415151591726408E-2</c:v>
                </c:pt>
                <c:pt idx="239">
                  <c:v>2.0700131187272663E-2</c:v>
                </c:pt>
                <c:pt idx="240">
                  <c:v>2.0008064907784163E-2</c:v>
                </c:pt>
                <c:pt idx="241">
                  <c:v>1.9338261106635075E-2</c:v>
                </c:pt>
                <c:pt idx="242">
                  <c:v>1.8690046690423848E-2</c:v>
                </c:pt>
                <c:pt idx="243">
                  <c:v>1.8062766742550012E-2</c:v>
                </c:pt>
                <c:pt idx="244">
                  <c:v>1.7455784147339233E-2</c:v>
                </c:pt>
                <c:pt idx="245">
                  <c:v>1.6868479215254539E-2</c:v>
                </c:pt>
                <c:pt idx="246">
                  <c:v>1.6300249309689721E-2</c:v>
                </c:pt>
                <c:pt idx="247">
                  <c:v>1.5750508475801488E-2</c:v>
                </c:pt>
                <c:pt idx="248">
                  <c:v>1.5218687071799483E-2</c:v>
                </c:pt>
                <c:pt idx="249">
                  <c:v>1.4704231403078203E-2</c:v>
                </c:pt>
                <c:pt idx="250">
                  <c:v>1.4206603359541535E-2</c:v>
                </c:pt>
                <c:pt idx="251">
                  <c:v>1.3725280056439408E-2</c:v>
                </c:pt>
                <c:pt idx="252">
                  <c:v>1.3259753479006549E-2</c:v>
                </c:pt>
                <c:pt idx="253">
                  <c:v>1.2809530131165654E-2</c:v>
                </c:pt>
                <c:pt idx="254">
                  <c:v>1.2374130688531181E-2</c:v>
                </c:pt>
                <c:pt idx="255">
                  <c:v>1.1953089655925493E-2</c:v>
                </c:pt>
                <c:pt idx="256">
                  <c:v>1.154595502959609E-2</c:v>
                </c:pt>
                <c:pt idx="257">
                  <c:v>1.1152287964301098E-2</c:v>
                </c:pt>
                <c:pt idx="258">
                  <c:v>1.0771662445409957E-2</c:v>
                </c:pt>
                <c:pt idx="259">
                  <c:v>1.0403664966147339E-2</c:v>
                </c:pt>
                <c:pt idx="260">
                  <c:v>1.0047894210090599E-2</c:v>
                </c:pt>
                <c:pt idx="261">
                  <c:v>9.7039607390145138E-3</c:v>
                </c:pt>
                <c:pt idx="262">
                  <c:v>9.371486686161612E-3</c:v>
                </c:pt>
                <c:pt idx="263">
                  <c:v>9.0501054550019885E-3</c:v>
                </c:pt>
                <c:pt idx="264">
                  <c:v>8.7394614235330511E-3</c:v>
                </c:pt>
                <c:pt idx="265">
                  <c:v>8.439209654157169E-3</c:v>
                </c:pt>
                <c:pt idx="266">
                  <c:v>8.1490156091635745E-3</c:v>
                </c:pt>
                <c:pt idx="267">
                  <c:v>7.8685548718300889E-3</c:v>
                </c:pt>
                <c:pt idx="268">
                  <c:v>7.5975128731502802E-3</c:v>
                </c:pt>
                <c:pt idx="269">
                  <c:v>7.3355846241823855E-3</c:v>
                </c:pt>
                <c:pt idx="270">
                  <c:v>7.0824744540078435E-3</c:v>
                </c:pt>
                <c:pt idx="271">
                  <c:v>6.8378957532793756E-3</c:v>
                </c:pt>
                <c:pt idx="272">
                  <c:v>6.6015707233313516E-3</c:v>
                </c:pt>
                <c:pt idx="273">
                  <c:v>6.3732301308185016E-3</c:v>
                </c:pt>
                <c:pt idx="274">
                  <c:v>6.152613067842979E-3</c:v>
                </c:pt>
                <c:pt idx="275">
                  <c:v>5.9394667175241903E-3</c:v>
                </c:pt>
                <c:pt idx="276">
                  <c:v>5.7335461249607691E-3</c:v>
                </c:pt>
                <c:pt idx="277">
                  <c:v>5.5346139735294557E-3</c:v>
                </c:pt>
                <c:pt idx="278">
                  <c:v>5.3424403664614891E-3</c:v>
                </c:pt>
                <c:pt idx="279">
                  <c:v>5.1568026136333718E-3</c:v>
                </c:pt>
                <c:pt idx="280">
                  <c:v>4.9774850235054938E-3</c:v>
                </c:pt>
                <c:pt idx="281">
                  <c:v>4.804278700139112E-3</c:v>
                </c:pt>
                <c:pt idx="282">
                  <c:v>4.6369813452195154E-3</c:v>
                </c:pt>
                <c:pt idx="283">
                  <c:v>4.4753970650108577E-3</c:v>
                </c:pt>
                <c:pt idx="284">
                  <c:v>4.3193361821660956E-3</c:v>
                </c:pt>
                <c:pt idx="285">
                  <c:v>4.1686150523137077E-3</c:v>
                </c:pt>
                <c:pt idx="286">
                  <c:v>4.023055885341343E-3</c:v>
                </c:pt>
                <c:pt idx="287">
                  <c:v>3.8824865712953072E-3</c:v>
                </c:pt>
                <c:pt idx="288">
                  <c:v>3.7467405108137205E-3</c:v>
                </c:pt>
                <c:pt idx="289">
                  <c:v>3.6156564500103819E-3</c:v>
                </c:pt>
                <c:pt idx="290">
                  <c:v>3.4890783197257156E-3</c:v>
                </c:pt>
                <c:pt idx="291">
                  <c:v>3.3668550790607325E-3</c:v>
                </c:pt>
                <c:pt idx="292">
                  <c:v>3.2488405631096503E-3</c:v>
                </c:pt>
                <c:pt idx="293">
                  <c:v>3.134893334806686E-3</c:v>
                </c:pt>
                <c:pt idx="294">
                  <c:v>3.0248765408025487E-3</c:v>
                </c:pt>
                <c:pt idx="295">
                  <c:v>2.9186577712863072E-3</c:v>
                </c:pt>
                <c:pt idx="296">
                  <c:v>2.8161089236685777E-3</c:v>
                </c:pt>
                <c:pt idx="297">
                  <c:v>2.7171060700423581E-3</c:v>
                </c:pt>
                <c:pt idx="298">
                  <c:v>2.6215293283383227E-3</c:v>
                </c:pt>
                <c:pt idx="299">
                  <c:v>2.5292627370919695E-3</c:v>
                </c:pt>
                <c:pt idx="300">
                  <c:v>2.4401941337406849E-3</c:v>
                </c:pt>
                <c:pt idx="301">
                  <c:v>2.3542150363695283E-3</c:v>
                </c:pt>
                <c:pt idx="302">
                  <c:v>2.2712205288253646E-3</c:v>
                </c:pt>
                <c:pt idx="303">
                  <c:v>2.1911091491198511E-3</c:v>
                </c:pt>
                <c:pt idx="304">
                  <c:v>2.1137827810427281E-3</c:v>
                </c:pt>
                <c:pt idx="305">
                  <c:v>2.0391465489078523E-3</c:v>
                </c:pt>
                <c:pt idx="306">
                  <c:v>1.9671087153554537E-3</c:v>
                </c:pt>
                <c:pt idx="307">
                  <c:v>1.8975805821351826E-3</c:v>
                </c:pt>
                <c:pt idx="308">
                  <c:v>1.8304763937956228E-3</c:v>
                </c:pt>
                <c:pt idx="309">
                  <c:v>1.7657132442070924E-3</c:v>
                </c:pt>
                <c:pt idx="310">
                  <c:v>1.7032109858457626E-3</c:v>
                </c:pt>
                <c:pt idx="311">
                  <c:v>1.6428921417682757E-3</c:v>
                </c:pt>
                <c:pt idx="312">
                  <c:v>1.584681820207305E-3</c:v>
                </c:pt>
                <c:pt idx="313">
                  <c:v>1.5285076317197159E-3</c:v>
                </c:pt>
                <c:pt idx="314">
                  <c:v>1.4742996088202471E-3</c:v>
                </c:pt>
                <c:pt idx="315">
                  <c:v>1.4219901280348819E-3</c:v>
                </c:pt>
                <c:pt idx="316">
                  <c:v>1.371513834309356E-3</c:v>
                </c:pt>
                <c:pt idx="317">
                  <c:v>1.3228075677095129E-3</c:v>
                </c:pt>
                <c:pt idx="318">
                  <c:v>1.2758102923514964E-3</c:v>
                </c:pt>
                <c:pt idx="319">
                  <c:v>1.2304630275010422E-3</c:v>
                </c:pt>
                <c:pt idx="320">
                  <c:v>1.1867087807824047E-3</c:v>
                </c:pt>
                <c:pt idx="321">
                  <c:v>1.1444924834387192E-3</c:v>
                </c:pt>
                <c:pt idx="322">
                  <c:v>1.1037609275868674E-3</c:v>
                </c:pt>
                <c:pt idx="323">
                  <c:v>1.0644627054111682E-3</c:v>
                </c:pt>
                <c:pt idx="324">
                  <c:v>1.0265481502414596E-3</c:v>
                </c:pt>
                <c:pt idx="325">
                  <c:v>9.8996927946237733E-4</c:v>
                </c:pt>
                <c:pt idx="326">
                  <c:v>9.546797392018621E-4</c:v>
                </c:pt>
                <c:pt idx="327">
                  <c:v>9.2063475074813752E-4</c:v>
                </c:pt>
                <c:pt idx="328">
                  <c:v>8.8779105864560299E-4</c:v>
                </c:pt>
                <c:pt idx="329">
                  <c:v>8.5610688042127227E-4</c:v>
                </c:pt>
                <c:pt idx="330">
                  <c:v>8.2554185789455602E-4</c:v>
                </c:pt>
                <c:pt idx="331">
                  <c:v>7.9605701002434547E-4</c:v>
                </c:pt>
                <c:pt idx="332">
                  <c:v>7.676146872484912E-4</c:v>
                </c:pt>
                <c:pt idx="333">
                  <c:v>7.4017852727189192E-4</c:v>
                </c:pt>
                <c:pt idx="334">
                  <c:v>7.1371341226051581E-4</c:v>
                </c:pt>
                <c:pt idx="335">
                  <c:v>6.8818542739975926E-4</c:v>
                </c:pt>
                <c:pt idx="336">
                  <c:v>6.6356182077662105E-4</c:v>
                </c:pt>
                <c:pt idx="337">
                  <c:v>6.3981096454621513E-4</c:v>
                </c:pt>
                <c:pt idx="338">
                  <c:v>6.1690231734418176E-4</c:v>
                </c:pt>
                <c:pt idx="339">
                  <c:v>5.9480638790756362E-4</c:v>
                </c:pt>
                <c:pt idx="340">
                  <c:v>5.7349469986771122E-4</c:v>
                </c:pt>
                <c:pt idx="341">
                  <c:v>5.5293975767975424E-4</c:v>
                </c:pt>
                <c:pt idx="342">
                  <c:v>5.331150136541295E-4</c:v>
                </c:pt>
                <c:pt idx="343">
                  <c:v>5.1399483605659357E-4</c:v>
                </c:pt>
                <c:pt idx="344">
                  <c:v>4.9555447824406332E-4</c:v>
                </c:pt>
                <c:pt idx="345">
                  <c:v>4.7777004880452528E-4</c:v>
                </c:pt>
                <c:pt idx="346">
                  <c:v>4.6061848267013096E-4</c:v>
                </c:pt>
                <c:pt idx="347">
                  <c:v>4.4407751317345715E-4</c:v>
                </c:pt>
                <c:pt idx="348">
                  <c:v>4.2812564501774664E-4</c:v>
                </c:pt>
                <c:pt idx="349">
                  <c:v>4.127421281327677E-4</c:v>
                </c:pt>
                <c:pt idx="350">
                  <c:v>3.9790693238873253E-4</c:v>
                </c:pt>
                <c:pt idx="351">
                  <c:v>3.836007231414978E-4</c:v>
                </c:pt>
                <c:pt idx="352">
                  <c:v>3.6980483758303646E-4</c:v>
                </c:pt>
                <c:pt idx="353">
                  <c:v>3.5650126187191695E-4</c:v>
                </c:pt>
                <c:pt idx="354">
                  <c:v>3.4367260901925484E-4</c:v>
                </c:pt>
                <c:pt idx="355">
                  <c:v>3.313020975063139E-4</c:v>
                </c:pt>
                <c:pt idx="356">
                  <c:v>3.193735306106274E-4</c:v>
                </c:pt>
                <c:pt idx="357">
                  <c:v>3.0787127641818699E-4</c:v>
                </c:pt>
                <c:pt idx="358">
                  <c:v>2.9678024849990719E-4</c:v>
                </c:pt>
                <c:pt idx="359">
                  <c:v>2.860858872312159E-4</c:v>
                </c:pt>
                <c:pt idx="360">
                  <c:v>2.7577414173424837E-4</c:v>
                </c:pt>
                <c:pt idx="361">
                  <c:v>2.6583145242273275E-4</c:v>
                </c:pt>
                <c:pt idx="362">
                  <c:v>2.5624473413025044E-4</c:v>
                </c:pt>
                <c:pt idx="363">
                  <c:v>2.4700135980313277E-4</c:v>
                </c:pt>
                <c:pt idx="364">
                  <c:v>2.3808914473981999E-4</c:v>
                </c:pt>
                <c:pt idx="365">
                  <c:v>2.2949633135905769E-4</c:v>
                </c:pt>
                <c:pt idx="366">
                  <c:v>2.2121157447983921E-4</c:v>
                </c:pt>
                <c:pt idx="367">
                  <c:v>2.1322392709652305E-4</c:v>
                </c:pt>
                <c:pt idx="368">
                  <c:v>2.0552282663305926E-4</c:v>
                </c:pt>
                <c:pt idx="369">
                  <c:v>1.9809808166075125E-4</c:v>
                </c:pt>
                <c:pt idx="370">
                  <c:v>1.9093985906445715E-4</c:v>
                </c:pt>
                <c:pt idx="371">
                  <c:v>1.8403867164260007E-4</c:v>
                </c:pt>
                <c:pt idx="372">
                  <c:v>1.7738536612680887E-4</c:v>
                </c:pt>
                <c:pt idx="373">
                  <c:v>1.7097111160744975E-4</c:v>
                </c:pt>
                <c:pt idx="374">
                  <c:v>1.6478738835173695E-4</c:v>
                </c:pt>
                <c:pt idx="375">
                  <c:v>1.5882597700152444E-4</c:v>
                </c:pt>
                <c:pt idx="376">
                  <c:v>1.5307894813828491E-4</c:v>
                </c:pt>
                <c:pt idx="377">
                  <c:v>1.4753865220317277E-4</c:v>
                </c:pt>
                <c:pt idx="378">
                  <c:v>1.4219770976044868E-4</c:v>
                </c:pt>
                <c:pt idx="379">
                  <c:v>1.3704900209291206E-4</c:v>
                </c:pt>
                <c:pt idx="380">
                  <c:v>1.3208566211834704E-4</c:v>
                </c:pt>
                <c:pt idx="381">
                  <c:v>1.2730106561633457E-4</c:v>
                </c:pt>
                <c:pt idx="382">
                  <c:v>1.2268882275512195E-4</c:v>
                </c:pt>
                <c:pt idx="383">
                  <c:v>1.182427699085685E-4</c:v>
                </c:pt>
                <c:pt idx="384">
                  <c:v>1.1395696175350456E-4</c:v>
                </c:pt>
                <c:pt idx="385">
                  <c:v>1.0982566363814952E-4</c:v>
                </c:pt>
                <c:pt idx="386">
                  <c:v>1.0584334421253419E-4</c:v>
                </c:pt>
                <c:pt idx="387">
                  <c:v>1.0200466831216351E-4</c:v>
                </c:pt>
                <c:pt idx="388">
                  <c:v>9.8304490086437252E-5</c:v>
                </c:pt>
                <c:pt idx="389">
                  <c:v>9.4737846363619879E-5</c:v>
                </c:pt>
                <c:pt idx="390">
                  <c:v>9.1299950244415741E-5</c:v>
                </c:pt>
                <c:pt idx="391">
                  <c:v>8.7986184916462792E-5</c:v>
                </c:pt>
                <c:pt idx="392">
                  <c:v>8.4792097682307187E-5</c:v>
                </c:pt>
                <c:pt idx="393">
                  <c:v>8.1713394193662868E-5</c:v>
                </c:pt>
                <c:pt idx="394">
                  <c:v>7.8745932884994221E-5</c:v>
                </c:pt>
                <c:pt idx="395">
                  <c:v>7.5885719599686922E-5</c:v>
                </c:pt>
                <c:pt idx="396">
                  <c:v>7.3128902402292182E-5</c:v>
                </c:pt>
                <c:pt idx="397">
                  <c:v>7.0471766570542595E-5</c:v>
                </c:pt>
                <c:pt idx="398">
                  <c:v>6.7910729761044405E-5</c:v>
                </c:pt>
                <c:pt idx="399">
                  <c:v>6.5442337342751147E-5</c:v>
                </c:pt>
                <c:pt idx="400">
                  <c:v>6.3063257892517457E-5</c:v>
                </c:pt>
                <c:pt idx="401">
                  <c:v>6.0770278847219745E-5</c:v>
                </c:pt>
                <c:pt idx="402">
                  <c:v>5.8560302307112084E-5</c:v>
                </c:pt>
                <c:pt idx="403">
                  <c:v>5.6430340985262223E-5</c:v>
                </c:pt>
                <c:pt idx="404">
                  <c:v>5.4377514298082906E-5</c:v>
                </c:pt>
                <c:pt idx="405">
                  <c:v>5.2399044592139176E-5</c:v>
                </c:pt>
                <c:pt idx="406">
                  <c:v>5.0492253502572182E-5</c:v>
                </c:pt>
                <c:pt idx="407">
                  <c:v>4.865455843863498E-5</c:v>
                </c:pt>
                <c:pt idx="408">
                  <c:v>4.6883469191985779E-5</c:v>
                </c:pt>
                <c:pt idx="409">
                  <c:v>4.5176584663529317E-5</c:v>
                </c:pt>
                <c:pt idx="410">
                  <c:v>4.3531589704737556E-5</c:v>
                </c:pt>
                <c:pt idx="411">
                  <c:v>4.1946252069516872E-5</c:v>
                </c:pt>
                <c:pt idx="412">
                  <c:v>4.0418419472820728E-5</c:v>
                </c:pt>
                <c:pt idx="413">
                  <c:v>3.8946016752334122E-5</c:v>
                </c:pt>
                <c:pt idx="414">
                  <c:v>3.7527043129679449E-5</c:v>
                </c:pt>
                <c:pt idx="415">
                  <c:v>3.6159569567712761E-5</c:v>
                </c:pt>
                <c:pt idx="416">
                  <c:v>3.4841736220594892E-5</c:v>
                </c:pt>
                <c:pt idx="417">
                  <c:v>3.357174997343359E-5</c:v>
                </c:pt>
                <c:pt idx="418">
                  <c:v>3.2347882068400865E-5</c:v>
                </c:pt>
                <c:pt idx="419">
                  <c:v>3.1168465814334408E-5</c:v>
                </c:pt>
                <c:pt idx="420">
                  <c:v>3.0031894376933012E-5</c:v>
                </c:pt>
                <c:pt idx="421">
                  <c:v>2.8936618646753768E-5</c:v>
                </c:pt>
                <c:pt idx="422">
                  <c:v>2.7881145182313494E-5</c:v>
                </c:pt>
                <c:pt idx="423">
                  <c:v>2.6864034225688356E-5</c:v>
                </c:pt>
                <c:pt idx="424">
                  <c:v>2.5883897788094138E-5</c:v>
                </c:pt>
                <c:pt idx="425">
                  <c:v>2.4939397803015273E-5</c:v>
                </c:pt>
                <c:pt idx="426">
                  <c:v>2.4029244344533528E-5</c:v>
                </c:pt>
                <c:pt idx="427">
                  <c:v>2.3152193908587241E-5</c:v>
                </c:pt>
                <c:pt idx="428">
                  <c:v>2.2307047754969455E-5</c:v>
                </c:pt>
                <c:pt idx="429">
                  <c:v>2.149265030794813E-5</c:v>
                </c:pt>
                <c:pt idx="430">
                  <c:v>2.0707887613463941E-5</c:v>
                </c:pt>
                <c:pt idx="431">
                  <c:v>1.9951685850931162E-5</c:v>
                </c:pt>
                <c:pt idx="432">
                  <c:v>1.9223009897734703E-5</c:v>
                </c:pt>
                <c:pt idx="433">
                  <c:v>1.8520861944581809E-5</c:v>
                </c:pt>
                <c:pt idx="434">
                  <c:v>1.7844280159930042E-5</c:v>
                </c:pt>
                <c:pt idx="435">
                  <c:v>1.7192337401774313E-5</c:v>
                </c:pt>
                <c:pt idx="436">
                  <c:v>1.6564139975134693E-5</c:v>
                </c:pt>
                <c:pt idx="437">
                  <c:v>1.5958826433643862E-5</c:v>
                </c:pt>
                <c:pt idx="438">
                  <c:v>1.5375566423688119E-5</c:v>
                </c:pt>
                <c:pt idx="439">
                  <c:v>1.4813559569609231E-5</c:v>
                </c:pt>
                <c:pt idx="440">
                  <c:v>1.4272034398525832E-5</c:v>
                </c:pt>
                <c:pt idx="441">
                  <c:v>1.3750247303382893E-5</c:v>
                </c:pt>
                <c:pt idx="442">
                  <c:v>1.3247481542885843E-5</c:v>
                </c:pt>
                <c:pt idx="443">
                  <c:v>1.2763046277022378E-5</c:v>
                </c:pt>
                <c:pt idx="444">
                  <c:v>1.2296275636919887E-5</c:v>
                </c:pt>
                <c:pt idx="445">
                  <c:v>1.1846527827829794E-5</c:v>
                </c:pt>
                <c:pt idx="446">
                  <c:v>1.1413184264072022E-5</c:v>
                </c:pt>
                <c:pt idx="447">
                  <c:v>1.0995648734813248E-5</c:v>
                </c:pt>
                <c:pt idx="448">
                  <c:v>1.0593346599591726E-5</c:v>
                </c:pt>
                <c:pt idx="449">
                  <c:v>1.0205724012539244E-5</c:v>
                </c:pt>
                <c:pt idx="450">
                  <c:v>9.832247174287255E-6</c:v>
                </c:pt>
                <c:pt idx="451">
                  <c:v>9.4724016105794652E-6</c:v>
                </c:pt>
                <c:pt idx="452">
                  <c:v>9.1256914766472218E-6</c:v>
                </c:pt>
                <c:pt idx="453">
                  <c:v>8.7916388864369179E-6</c:v>
                </c:pt>
                <c:pt idx="454">
                  <c:v>8.4697832658103754E-6</c:v>
                </c:pt>
                <c:pt idx="455">
                  <c:v>8.1596807288698702E-6</c:v>
                </c:pt>
                <c:pt idx="456">
                  <c:v>7.8609034765890605E-6</c:v>
                </c:pt>
                <c:pt idx="457">
                  <c:v>7.5730392169596808E-6</c:v>
                </c:pt>
                <c:pt idx="458">
                  <c:v>7.2956906058915233E-6</c:v>
                </c:pt>
                <c:pt idx="459">
                  <c:v>7.0284747081298703E-6</c:v>
                </c:pt>
                <c:pt idx="460">
                  <c:v>6.7710224774803153E-6</c:v>
                </c:pt>
                <c:pt idx="461">
                  <c:v>6.5229782556557844E-6</c:v>
                </c:pt>
                <c:pt idx="462">
                  <c:v>6.2839992890845938E-6</c:v>
                </c:pt>
                <c:pt idx="463">
                  <c:v>6.0537552630415474E-6</c:v>
                </c:pt>
                <c:pt idx="464">
                  <c:v>5.8319278524864957E-6</c:v>
                </c:pt>
                <c:pt idx="465">
                  <c:v>5.6182102890163767E-6</c:v>
                </c:pt>
                <c:pt idx="466">
                  <c:v>5.4123069433576318E-6</c:v>
                </c:pt>
                <c:pt idx="467">
                  <c:v>5.2139329228460486E-6</c:v>
                </c:pt>
                <c:pt idx="468">
                  <c:v>5.0228136833605194E-6</c:v>
                </c:pt>
                <c:pt idx="469">
                  <c:v>4.8386846551960007E-6</c:v>
                </c:pt>
                <c:pt idx="470">
                  <c:v>4.6612908823790628E-6</c:v>
                </c:pt>
                <c:pt idx="471">
                  <c:v>4.4903866749469438E-6</c:v>
                </c:pt>
                <c:pt idx="472">
                  <c:v>4.3257352737278854E-6</c:v>
                </c:pt>
                <c:pt idx="473">
                  <c:v>4.1671085271768592E-6</c:v>
                </c:pt>
                <c:pt idx="474">
                  <c:v>4.0142865798365123E-6</c:v>
                </c:pt>
                <c:pt idx="475">
                  <c:v>3.8670575720083505E-6</c:v>
                </c:pt>
                <c:pt idx="476">
                  <c:v>3.7252173502338552E-6</c:v>
                </c:pt>
                <c:pt idx="477">
                  <c:v>3.5885691881993571E-6</c:v>
                </c:pt>
                <c:pt idx="478">
                  <c:v>3.4569235176921724E-6</c:v>
                </c:pt>
                <c:pt idx="479">
                  <c:v>3.3300976692486622E-6</c:v>
                </c:pt>
                <c:pt idx="480">
                  <c:v>3.2079156221476187E-6</c:v>
                </c:pt>
                <c:pt idx="481">
                  <c:v>3.0902077634146421E-6</c:v>
                </c:pt>
                <c:pt idx="482">
                  <c:v>2.9768106555150285E-6</c:v>
                </c:pt>
                <c:pt idx="483">
                  <c:v>2.867566812424118E-6</c:v>
                </c:pt>
                <c:pt idx="484">
                  <c:v>2.762324483775084E-6</c:v>
                </c:pt>
                <c:pt idx="485">
                  <c:v>2.6609374467947921E-6</c:v>
                </c:pt>
                <c:pt idx="486">
                  <c:v>2.5632648057486304E-6</c:v>
                </c:pt>
                <c:pt idx="487">
                  <c:v>2.4691707986251266E-6</c:v>
                </c:pt>
                <c:pt idx="488">
                  <c:v>2.3785246108007243E-6</c:v>
                </c:pt>
                <c:pt idx="489">
                  <c:v>2.2912001954343332E-6</c:v>
                </c:pt>
                <c:pt idx="490">
                  <c:v>2.2070761003501631E-6</c:v>
                </c:pt>
                <c:pt idx="491">
                  <c:v>2.126035301175942E-6</c:v>
                </c:pt>
                <c:pt idx="492">
                  <c:v>2.0479650405119166E-6</c:v>
                </c:pt>
                <c:pt idx="493">
                  <c:v>1.9727566729140256E-6</c:v>
                </c:pt>
                <c:pt idx="494">
                  <c:v>1.900305515482351E-6</c:v>
                </c:pt>
                <c:pt idx="495">
                  <c:v>1.8305107038534023E-6</c:v>
                </c:pt>
                <c:pt idx="496">
                  <c:v>1.7632750534019649E-6</c:v>
                </c:pt>
                <c:pt idx="497">
                  <c:v>1.6985049254651764E-6</c:v>
                </c:pt>
                <c:pt idx="498">
                  <c:v>1.636110098408177E-6</c:v>
                </c:pt>
                <c:pt idx="499">
                  <c:v>1.5760036433571282E-6</c:v>
                </c:pt>
                <c:pt idx="500">
                  <c:v>1.5181018044316151E-6</c:v>
                </c:pt>
                <c:pt idx="501">
                  <c:v>1.4623238833144473E-6</c:v>
                </c:pt>
                <c:pt idx="502">
                  <c:v>1.408592128002662E-6</c:v>
                </c:pt>
                <c:pt idx="503">
                  <c:v>1.356831625589116E-6</c:v>
                </c:pt>
                <c:pt idx="504">
                  <c:v>1.3069701989294404E-6</c:v>
                </c:pt>
                <c:pt idx="505">
                  <c:v>1.2589383070543247E-6</c:v>
                </c:pt>
                <c:pt idx="506">
                  <c:v>1.21266894919211E-6</c:v>
                </c:pt>
                <c:pt idx="507">
                  <c:v>1.1680975722715041E-6</c:v>
                </c:pt>
                <c:pt idx="508">
                  <c:v>1.1251619817788918E-6</c:v>
                </c:pt>
                <c:pt idx="509">
                  <c:v>1.0838022558492123E-6</c:v>
                </c:pt>
                <c:pt idx="510">
                  <c:v>1.0439606624737115E-6</c:v>
                </c:pt>
                <c:pt idx="511">
                  <c:v>1.0055815797120595E-6</c:v>
                </c:pt>
                <c:pt idx="512">
                  <c:v>9.6861141880035831E-7</c:v>
                </c:pt>
                <c:pt idx="513">
                  <c:v>9.32998550050458E-7</c:v>
                </c:pt>
                <c:pt idx="514">
                  <c:v>8.9869323143974666E-7</c:v>
                </c:pt>
                <c:pt idx="515">
                  <c:v>8.6564753979420519E-7</c:v>
                </c:pt>
                <c:pt idx="516">
                  <c:v>8.3381530447100251E-7</c:v>
                </c:pt>
                <c:pt idx="517">
                  <c:v>8.0315204345027656E-7</c:v>
                </c:pt>
                <c:pt idx="518">
                  <c:v>7.7361490174899105E-7</c:v>
                </c:pt>
                <c:pt idx="519">
                  <c:v>7.4516259207288794E-7</c:v>
                </c:pt>
                <c:pt idx="520">
                  <c:v>7.177553376255762E-7</c:v>
                </c:pt>
                <c:pt idx="521">
                  <c:v>6.9135481699670606E-7</c:v>
                </c:pt>
                <c:pt idx="522">
                  <c:v>6.6592411105398772E-7</c:v>
                </c:pt>
                <c:pt idx="523">
                  <c:v>6.4142765176651944E-7</c:v>
                </c:pt>
                <c:pt idx="524">
                  <c:v>6.1783117288950025E-7</c:v>
                </c:pt>
                <c:pt idx="525">
                  <c:v>5.951016624429198E-7</c:v>
                </c:pt>
                <c:pt idx="526">
                  <c:v>5.7320731691924636E-7</c:v>
                </c:pt>
                <c:pt idx="527">
                  <c:v>5.5211749715747245E-7</c:v>
                </c:pt>
                <c:pt idx="528">
                  <c:v>5.3180268582313638E-7</c:v>
                </c:pt>
                <c:pt idx="529">
                  <c:v>5.1223444643611276E-7</c:v>
                </c:pt>
                <c:pt idx="530">
                  <c:v>4.9338538389006427E-7</c:v>
                </c:pt>
                <c:pt idx="531">
                  <c:v>4.7522910640946879E-7</c:v>
                </c:pt>
                <c:pt idx="532">
                  <c:v>4.577401888920885E-7</c:v>
                </c:pt>
                <c:pt idx="533">
                  <c:v>4.4089413758662696E-7</c:v>
                </c:pt>
                <c:pt idx="534">
                  <c:v>4.2466735605713401E-7</c:v>
                </c:pt>
                <c:pt idx="535">
                  <c:v>4.0903711238746704E-7</c:v>
                </c:pt>
                <c:pt idx="536">
                  <c:v>3.9398150758080276E-7</c:v>
                </c:pt>
                <c:pt idx="537">
                  <c:v>3.794794451108187E-7</c:v>
                </c:pt>
                <c:pt idx="538">
                  <c:v>3.6551060158273088E-7</c:v>
                </c:pt>
                <c:pt idx="539">
                  <c:v>3.5205539846388477E-7</c:v>
                </c:pt>
                <c:pt idx="540">
                  <c:v>3.39094974845053E-7</c:v>
                </c:pt>
                <c:pt idx="541">
                  <c:v>3.2661116119499785E-7</c:v>
                </c:pt>
                <c:pt idx="542">
                  <c:v>3.1458645407220978E-7</c:v>
                </c:pt>
                <c:pt idx="543">
                  <c:v>3.0300399175903874E-7</c:v>
                </c:pt>
                <c:pt idx="544">
                  <c:v>2.9184753078469312E-7</c:v>
                </c:pt>
                <c:pt idx="545">
                  <c:v>2.8110142330479392E-7</c:v>
                </c:pt>
                <c:pt idx="546">
                  <c:v>2.7075059530634164E-7</c:v>
                </c:pt>
                <c:pt idx="547">
                  <c:v>2.6078052560807953E-7</c:v>
                </c:pt>
                <c:pt idx="548">
                  <c:v>2.5117722562732509E-7</c:v>
                </c:pt>
                <c:pt idx="549">
                  <c:v>2.4192721988538752E-7</c:v>
                </c:pt>
                <c:pt idx="550">
                  <c:v>2.3301752722470062E-7</c:v>
                </c:pt>
                <c:pt idx="551">
                  <c:v>2.2443564271177188E-7</c:v>
                </c:pt>
                <c:pt idx="552">
                  <c:v>2.1616952020098918E-7</c:v>
                </c:pt>
                <c:pt idx="553">
                  <c:v>2.082075555352293E-7</c:v>
                </c:pt>
                <c:pt idx="554">
                  <c:v>2.0053857036008564E-7</c:v>
                </c:pt>
                <c:pt idx="555">
                  <c:v>1.9315179652937212E-7</c:v>
                </c:pt>
                <c:pt idx="556">
                  <c:v>1.8603686108037158E-7</c:v>
                </c:pt>
                <c:pt idx="557">
                  <c:v>1.7918377175807666E-7</c:v>
                </c:pt>
                <c:pt idx="558">
                  <c:v>1.7258290306842528E-7</c:v>
                </c:pt>
                <c:pt idx="559">
                  <c:v>1.6622498284125746E-7</c:v>
                </c:pt>
                <c:pt idx="560">
                  <c:v>1.6010107928442038E-7</c:v>
                </c:pt>
                <c:pt idx="561">
                  <c:v>1.5420258851112219E-7</c:v>
                </c:pt>
                <c:pt idx="562">
                  <c:v>1.4852122252328544E-7</c:v>
                </c:pt>
                <c:pt idx="563">
                  <c:v>1.4304899763427703E-7</c:v>
                </c:pt>
                <c:pt idx="564">
                  <c:v>1.3777822331499545E-7</c:v>
                </c:pt>
                <c:pt idx="565">
                  <c:v>1.3270149144787791E-7</c:v>
                </c:pt>
                <c:pt idx="566">
                  <c:v>1.2781166597395073E-7</c:v>
                </c:pt>
                <c:pt idx="567">
                  <c:v>1.2310187291858754E-7</c:v>
                </c:pt>
                <c:pt idx="568">
                  <c:v>1.1856549078215971E-7</c:v>
                </c:pt>
                <c:pt idx="569">
                  <c:v>1.14196141282267E-7</c:v>
                </c:pt>
                <c:pt idx="570">
                  <c:v>1.0998768043471933E-7</c:v>
                </c:pt>
                <c:pt idx="571">
                  <c:v>1.0593418996090749E-7</c:v>
                </c:pt>
                <c:pt idx="572">
                  <c:v>1.0202996900965047E-7</c:v>
                </c:pt>
                <c:pt idx="573">
                  <c:v>9.8269526182039868E-8</c:v>
                </c:pt>
                <c:pt idx="574">
                  <c:v>9.464757184821982E-8</c:v>
                </c:pt>
                <c:pt idx="575">
                  <c:v>9.1159010745443388E-8</c:v>
                </c:pt>
                <c:pt idx="576">
                  <c:v>8.7798934847134105E-8</c:v>
                </c:pt>
                <c:pt idx="577">
                  <c:v>8.4562616493055335E-8</c:v>
                </c:pt>
                <c:pt idx="578">
                  <c:v>8.1445501771050389E-8</c:v>
                </c:pt>
                <c:pt idx="579">
                  <c:v>7.8443204141163621E-8</c:v>
                </c:pt>
                <c:pt idx="580">
                  <c:v>7.5551498293287229E-8</c:v>
                </c:pt>
                <c:pt idx="581">
                  <c:v>7.2766314229801301E-8</c:v>
                </c:pt>
                <c:pt idx="582">
                  <c:v>7.0083731564985082E-8</c:v>
                </c:pt>
                <c:pt idx="583">
                  <c:v>6.7499974033277305E-8</c:v>
                </c:pt>
                <c:pt idx="584">
                  <c:v>6.5011404198751843E-8</c:v>
                </c:pt>
                <c:pt idx="585">
                  <c:v>6.2614518358453392E-8</c:v>
                </c:pt>
                <c:pt idx="586">
                  <c:v>6.0305941632505623E-8</c:v>
                </c:pt>
                <c:pt idx="587">
                  <c:v>5.8082423234163029E-8</c:v>
                </c:pt>
                <c:pt idx="588">
                  <c:v>5.5940831913226269E-8</c:v>
                </c:pt>
                <c:pt idx="589">
                  <c:v>5.3878151566481017E-8</c:v>
                </c:pt>
                <c:pt idx="590">
                  <c:v>5.1891477009051369E-8</c:v>
                </c:pt>
                <c:pt idx="591">
                  <c:v>4.9978009900781772E-8</c:v>
                </c:pt>
                <c:pt idx="592">
                  <c:v>4.8135054821976076E-8</c:v>
                </c:pt>
                <c:pt idx="593">
                  <c:v>4.6360015493029312E-8</c:v>
                </c:pt>
                <c:pt idx="594">
                  <c:v>4.4650391132687031E-8</c:v>
                </c:pt>
                <c:pt idx="595">
                  <c:v>4.3003772949859378E-8</c:v>
                </c:pt>
                <c:pt idx="596">
                  <c:v>4.1417840764102025E-8</c:v>
                </c:pt>
                <c:pt idx="597">
                  <c:v>3.9890359750054657E-8</c:v>
                </c:pt>
                <c:pt idx="598">
                  <c:v>3.8419177301299488E-8</c:v>
                </c:pt>
                <c:pt idx="599">
                  <c:v>3.7002220009268102E-8</c:v>
                </c:pt>
                <c:pt idx="600">
                  <c:v>3.5637490752984412E-8</c:v>
                </c:pt>
                <c:pt idx="601">
                  <c:v>3.4323065895585418E-8</c:v>
                </c:pt>
                <c:pt idx="602">
                  <c:v>3.3057092583709766E-8</c:v>
                </c:pt>
                <c:pt idx="603">
                  <c:v>3.1837786145986686E-8</c:v>
                </c:pt>
                <c:pt idx="604">
                  <c:v>3.0663427586995833E-8</c:v>
                </c:pt>
                <c:pt idx="605">
                  <c:v>2.9532361173200948E-8</c:v>
                </c:pt>
                <c:pt idx="606">
                  <c:v>2.8442992107488093E-8</c:v>
                </c:pt>
                <c:pt idx="607">
                  <c:v>2.7393784289062422E-8</c:v>
                </c:pt>
                <c:pt idx="608">
                  <c:v>2.6383258155575999E-8</c:v>
                </c:pt>
                <c:pt idx="609">
                  <c:v>2.5409988604473562E-8</c:v>
                </c:pt>
                <c:pt idx="610">
                  <c:v>2.4472602990653226E-8</c:v>
                </c:pt>
                <c:pt idx="611">
                  <c:v>2.3569779197645332E-8</c:v>
                </c:pt>
                <c:pt idx="612">
                  <c:v>2.2700243779614855E-8</c:v>
                </c:pt>
                <c:pt idx="613">
                  <c:v>2.186277017159135E-8</c:v>
                </c:pt>
                <c:pt idx="614">
                  <c:v>2.1056176965425369E-8</c:v>
                </c:pt>
                <c:pt idx="615">
                  <c:v>2.0279326249061754E-8</c:v>
                </c:pt>
                <c:pt idx="616">
                  <c:v>1.9531122006808309E-8</c:v>
                </c:pt>
                <c:pt idx="617">
                  <c:v>1.8810508578363616E-8</c:v>
                </c:pt>
                <c:pt idx="618">
                  <c:v>1.8116469174448767E-8</c:v>
                </c:pt>
                <c:pt idx="619">
                  <c:v>1.7448024446967732E-8</c:v>
                </c:pt>
                <c:pt idx="620">
                  <c:v>1.6804231111696223E-8</c:v>
                </c:pt>
                <c:pt idx="621">
                  <c:v>1.6184180621572436E-8</c:v>
                </c:pt>
                <c:pt idx="622">
                  <c:v>1.5586997888733542E-8</c:v>
                </c:pt>
                <c:pt idx="623">
                  <c:v>1.5011840053509732E-8</c:v>
                </c:pt>
                <c:pt idx="624">
                  <c:v>1.4457895298653073E-8</c:v>
                </c:pt>
                <c:pt idx="625">
                  <c:v>1.3924381707141549E-8</c:v>
                </c:pt>
                <c:pt idx="626">
                  <c:v>1.3410546161959397E-8</c:v>
                </c:pt>
                <c:pt idx="627">
                  <c:v>1.2915663286313435E-8</c:v>
                </c:pt>
                <c:pt idx="628">
                  <c:v>1.2439034422801438E-8</c:v>
                </c:pt>
                <c:pt idx="629">
                  <c:v>1.197998665010306E-8</c:v>
                </c:pt>
                <c:pt idx="630">
                  <c:v>1.1537871835816073E-8</c:v>
                </c:pt>
                <c:pt idx="631">
                  <c:v>1.1112065724111208E-8</c:v>
                </c:pt>
                <c:pt idx="632">
                  <c:v>1.0701967056927471E-8</c:v>
                </c:pt>
                <c:pt idx="633">
                  <c:v>1.0306996727476645E-8</c:v>
                </c:pt>
                <c:pt idx="634">
                  <c:v>9.9265969648707982E-9</c:v>
                </c:pt>
                <c:pt idx="635">
                  <c:v>9.5602305487301065E-9</c:v>
                </c:pt>
                <c:pt idx="636">
                  <c:v>9.2073800526701726E-9</c:v>
                </c:pt>
                <c:pt idx="637">
                  <c:v>8.8675471156083604E-9</c:v>
                </c:pt>
                <c:pt idx="638">
                  <c:v>8.5402517398675593E-9</c:v>
                </c:pt>
                <c:pt idx="639">
                  <c:v>8.2250316150932315E-9</c:v>
                </c:pt>
                <c:pt idx="640">
                  <c:v>7.9214414670356751E-9</c:v>
                </c:pt>
                <c:pt idx="641">
                  <c:v>7.6290524302842123E-9</c:v>
                </c:pt>
                <c:pt idx="642">
                  <c:v>7.3474514440734911E-9</c:v>
                </c:pt>
                <c:pt idx="643">
                  <c:v>7.0762406703143413E-9</c:v>
                </c:pt>
                <c:pt idx="644">
                  <c:v>6.8150369330327401E-9</c:v>
                </c:pt>
                <c:pt idx="645">
                  <c:v>6.5634711784303658E-9</c:v>
                </c:pt>
                <c:pt idx="646">
                  <c:v>6.3211879548090671E-9</c:v>
                </c:pt>
                <c:pt idx="647">
                  <c:v>6.0878449116293892E-9</c:v>
                </c:pt>
                <c:pt idx="648">
                  <c:v>5.8631123170000442E-9</c:v>
                </c:pt>
                <c:pt idx="649">
                  <c:v>5.6466725929210436E-9</c:v>
                </c:pt>
                <c:pt idx="650">
                  <c:v>5.4382198676280322E-9</c:v>
                </c:pt>
                <c:pt idx="651">
                  <c:v>5.2374595444093212E-9</c:v>
                </c:pt>
                <c:pt idx="652">
                  <c:v>5.0441078862901754E-9</c:v>
                </c:pt>
                <c:pt idx="653">
                  <c:v>4.8578916160011345E-9</c:v>
                </c:pt>
                <c:pt idx="654">
                  <c:v>4.6785475306685498E-9</c:v>
                </c:pt>
                <c:pt idx="655">
                  <c:v>4.5058221306861387E-9</c:v>
                </c:pt>
                <c:pt idx="656">
                  <c:v>4.3394712622462283E-9</c:v>
                </c:pt>
                <c:pt idx="657">
                  <c:v>4.1792597730284971E-9</c:v>
                </c:pt>
                <c:pt idx="658">
                  <c:v>4.0249611805624588E-9</c:v>
                </c:pt>
                <c:pt idx="659">
                  <c:v>3.8763573527976936E-9</c:v>
                </c:pt>
                <c:pt idx="660">
                  <c:v>3.7332382004329456E-9</c:v>
                </c:pt>
                <c:pt idx="661">
                  <c:v>3.5954013805716829E-9</c:v>
                </c:pt>
                <c:pt idx="662">
                  <c:v>3.4626520112875987E-9</c:v>
                </c:pt>
                <c:pt idx="663">
                  <c:v>3.3348023966988318E-9</c:v>
                </c:pt>
                <c:pt idx="664">
                  <c:v>3.2116717621644098E-9</c:v>
                </c:pt>
                <c:pt idx="665">
                  <c:v>3.0930859992306307E-9</c:v>
                </c:pt>
                <c:pt idx="666">
                  <c:v>2.9788774199687549E-9</c:v>
                </c:pt>
                <c:pt idx="667">
                  <c:v>2.8688845203585704E-9</c:v>
                </c:pt>
                <c:pt idx="668">
                  <c:v>2.7629517523850686E-9</c:v>
                </c:pt>
                <c:pt idx="669">
                  <c:v>2.6609293045277096E-9</c:v>
                </c:pt>
                <c:pt idx="670">
                  <c:v>2.5626728903335156E-9</c:v>
                </c:pt>
                <c:pt idx="671">
                  <c:v>2.4680435447765885E-9</c:v>
                </c:pt>
                <c:pt idx="672">
                  <c:v>2.3769074281175724E-9</c:v>
                </c:pt>
                <c:pt idx="673">
                  <c:v>2.2891356369871028E-9</c:v>
                </c:pt>
                <c:pt idx="674">
                  <c:v>2.2046040224274361E-9</c:v>
                </c:pt>
                <c:pt idx="675">
                  <c:v>2.1231930146362149E-9</c:v>
                </c:pt>
                <c:pt idx="676">
                  <c:v>2.0447874541657365E-9</c:v>
                </c:pt>
                <c:pt idx="677">
                  <c:v>1.9692764293401585E-9</c:v>
                </c:pt>
                <c:pt idx="678">
                  <c:v>1.8965531196618075E-9</c:v>
                </c:pt>
                <c:pt idx="679">
                  <c:v>1.8265146449861671E-9</c:v>
                </c:pt>
                <c:pt idx="680">
                  <c:v>1.7590619202532275E-9</c:v>
                </c:pt>
                <c:pt idx="681">
                  <c:v>1.6940995155706822E-9</c:v>
                </c:pt>
                <c:pt idx="682">
                  <c:v>1.6315355214519789E-9</c:v>
                </c:pt>
                <c:pt idx="683">
                  <c:v>1.5712814190194716E-9</c:v>
                </c:pt>
                <c:pt idx="684">
                  <c:v>1.5132519549899006E-9</c:v>
                </c:pt>
                <c:pt idx="685">
                  <c:v>1.4573650212661482E-9</c:v>
                </c:pt>
                <c:pt idx="686">
                  <c:v>1.4035415389656904E-9</c:v>
                </c:pt>
                <c:pt idx="687">
                  <c:v>1.3517053467224005E-9</c:v>
                </c:pt>
                <c:pt idx="688">
                  <c:v>1.3017830931043732E-9</c:v>
                </c:pt>
                <c:pt idx="689">
                  <c:v>1.2537041329962166E-9</c:v>
                </c:pt>
                <c:pt idx="690">
                  <c:v>1.2074004277998409E-9</c:v>
                </c:pt>
                <c:pt idx="691">
                  <c:v>1.1628064493131358E-9</c:v>
                </c:pt>
                <c:pt idx="692">
                  <c:v>1.1198590871511081E-9</c:v>
                </c:pt>
                <c:pt idx="693">
                  <c:v>1.0784975595790232E-9</c:v>
                </c:pt>
                <c:pt idx="694">
                  <c:v>1.0386633276319047E-9</c:v>
                </c:pt>
                <c:pt idx="695">
                  <c:v>1.0003000123993577E-9</c:v>
                </c:pt>
                <c:pt idx="696">
                  <c:v>9.6335331535914504E-10</c:v>
                </c:pt>
                <c:pt idx="697">
                  <c:v>9.277709416472256E-10</c:v>
                </c:pt>
                <c:pt idx="698">
                  <c:v>8.9350252615610158E-10</c:v>
                </c:pt>
                <c:pt idx="699">
                  <c:v>8.6049956235729939E-10</c:v>
                </c:pt>
                <c:pt idx="700">
                  <c:v>8.2871533374764195E-10</c:v>
                </c:pt>
                <c:pt idx="701">
                  <c:v>7.9810484782266268E-10</c:v>
                </c:pt>
                <c:pt idx="702">
                  <c:v>7.6862477248407046E-10</c:v>
                </c:pt>
                <c:pt idx="703">
                  <c:v>7.4023337479159751E-10</c:v>
                </c:pt>
                <c:pt idx="704">
                  <c:v>7.1289046197286556E-10</c:v>
                </c:pt>
                <c:pt idx="705">
                  <c:v>6.8655732460808279E-10</c:v>
                </c:pt>
                <c:pt idx="706">
                  <c:v>6.6119668190944578E-10</c:v>
                </c:pt>
                <c:pt idx="707">
                  <c:v>6.3677262901807157E-10</c:v>
                </c:pt>
                <c:pt idx="708">
                  <c:v>6.1325058624412456E-10</c:v>
                </c:pt>
                <c:pt idx="709">
                  <c:v>5.9059725017854017E-10</c:v>
                </c:pt>
                <c:pt idx="710">
                  <c:v>5.6878054660738225E-10</c:v>
                </c:pt>
                <c:pt idx="711">
                  <c:v>5.477695851624113E-10</c:v>
                </c:pt>
                <c:pt idx="712">
                  <c:v>5.2753461564388506E-10</c:v>
                </c:pt>
                <c:pt idx="713">
                  <c:v>5.0804698595396954E-10</c:v>
                </c:pt>
                <c:pt idx="714">
                  <c:v>4.8927910158140629E-10</c:v>
                </c:pt>
                <c:pt idx="715">
                  <c:v>4.7120438658026898E-10</c:v>
                </c:pt>
                <c:pt idx="716">
                  <c:v>4.5379724598774516E-10</c:v>
                </c:pt>
                <c:pt idx="717">
                  <c:v>4.3703302962790934E-10</c:v>
                </c:pt>
                <c:pt idx="718">
                  <c:v>4.2088799725040425E-10</c:v>
                </c:pt>
                <c:pt idx="719">
                  <c:v>4.0533928495483008E-10</c:v>
                </c:pt>
                <c:pt idx="720">
                  <c:v>3.9036487285345255E-10</c:v>
                </c:pt>
                <c:pt idx="721">
                  <c:v>3.7594355392658609E-10</c:v>
                </c:pt>
                <c:pt idx="722">
                  <c:v>3.6205490402669032E-10</c:v>
                </c:pt>
                <c:pt idx="723">
                  <c:v>3.4867925298883589E-10</c:v>
                </c:pt>
                <c:pt idx="724">
                  <c:v>3.3579765680675681E-10</c:v>
                </c:pt>
                <c:pt idx="725">
                  <c:v>3.2339187083520785E-10</c:v>
                </c:pt>
                <c:pt idx="726">
                  <c:v>3.1144432398079271E-10</c:v>
                </c:pt>
                <c:pt idx="727">
                  <c:v>2.9993809384482273E-10</c:v>
                </c:pt>
                <c:pt idx="728">
                  <c:v>2.8885688278310773E-10</c:v>
                </c:pt>
                <c:pt idx="729">
                  <c:v>2.781849948488744E-10</c:v>
                </c:pt>
                <c:pt idx="730">
                  <c:v>2.6790731358625232E-10</c:v>
                </c:pt>
                <c:pt idx="731">
                  <c:v>2.5800928064296787E-10</c:v>
                </c:pt>
                <c:pt idx="732">
                  <c:v>2.4847687517204146E-10</c:v>
                </c:pt>
                <c:pt idx="733">
                  <c:v>2.3929659399339613E-10</c:v>
                </c:pt>
                <c:pt idx="734">
                  <c:v>2.3045543248735835E-10</c:v>
                </c:pt>
                <c:pt idx="735">
                  <c:v>2.2194086619306324E-10</c:v>
                </c:pt>
                <c:pt idx="736">
                  <c:v>2.1374083308577182E-10</c:v>
                </c:pt>
                <c:pt idx="737">
                  <c:v>2.0584371650806504E-10</c:v>
                </c:pt>
                <c:pt idx="738">
                  <c:v>1.9823832873080244E-10</c:v>
                </c:pt>
                <c:pt idx="739">
                  <c:v>1.9091389512062133E-10</c:v>
                </c:pt>
                <c:pt idx="740">
                  <c:v>1.8386003889160915E-10</c:v>
                </c:pt>
                <c:pt idx="741">
                  <c:v>1.7706676641960463E-10</c:v>
                </c:pt>
                <c:pt idx="742">
                  <c:v>1.705244530983792E-10</c:v>
                </c:pt>
                <c:pt idx="743">
                  <c:v>1.6422382971771296E-10</c:v>
                </c:pt>
                <c:pt idx="744">
                  <c:v>1.581559693441176E-10</c:v>
                </c:pt>
                <c:pt idx="745">
                  <c:v>1.523122746856674E-10</c:v>
                </c:pt>
                <c:pt idx="746">
                  <c:v>1.4668446592308297E-10</c:v>
                </c:pt>
                <c:pt idx="747">
                  <c:v>1.4126456898987035E-10</c:v>
                </c:pt>
                <c:pt idx="748">
                  <c:v>1.3604490428495247E-10</c:v>
                </c:pt>
                <c:pt idx="749">
                  <c:v>1.310180758018401E-10</c:v>
                </c:pt>
                <c:pt idx="750">
                  <c:v>1.261769606589778E-10</c:v>
                </c:pt>
                <c:pt idx="751">
                  <c:v>1.2151469901646646E-10</c:v>
                </c:pt>
                <c:pt idx="752">
                  <c:v>1.1702468436491007E-10</c:v>
                </c:pt>
                <c:pt idx="753">
                  <c:v>1.1270055417265938E-10</c:v>
                </c:pt>
                <c:pt idx="754">
                  <c:v>1.0853618087823136E-10</c:v>
                </c:pt>
                <c:pt idx="755">
                  <c:v>1.0452566321517086E-10</c:v>
                </c:pt>
                <c:pt idx="756">
                  <c:v>1.0066331785709046E-10</c:v>
                </c:pt>
                <c:pt idx="757">
                  <c:v>9.6943671371076256E-11</c:v>
                </c:pt>
                <c:pt idx="758">
                  <c:v>9.336145246808353E-11</c:v>
                </c:pt>
                <c:pt idx="759">
                  <c:v>8.991158453936507E-11</c:v>
                </c:pt>
                <c:pt idx="760">
                  <c:v>8.6589178468379479E-11</c:v>
                </c:pt>
                <c:pt idx="761">
                  <c:v>8.3389525708015487E-11</c:v>
                </c:pt>
                <c:pt idx="762">
                  <c:v>8.0308091613343472E-11</c:v>
                </c:pt>
                <c:pt idx="763">
                  <c:v>7.7340509020466146E-11</c:v>
                </c:pt>
                <c:pt idx="764">
                  <c:v>7.4482572062388026E-11</c:v>
                </c:pt>
                <c:pt idx="765">
                  <c:v>7.1730230213158406E-11</c:v>
                </c:pt>
                <c:pt idx="766">
                  <c:v>6.9079582551864816E-11</c:v>
                </c:pt>
                <c:pt idx="767">
                  <c:v>6.6526872238364701E-11</c:v>
                </c:pt>
                <c:pt idx="768">
                  <c:v>6.4068481192942321E-11</c:v>
                </c:pt>
                <c:pt idx="769">
                  <c:v>6.1700924972365862E-11</c:v>
                </c:pt>
                <c:pt idx="770">
                  <c:v>5.9420847835097446E-11</c:v>
                </c:pt>
                <c:pt idx="771">
                  <c:v>5.7225017988675961E-11</c:v>
                </c:pt>
                <c:pt idx="772">
                  <c:v>5.5110323012550078E-11</c:v>
                </c:pt>
                <c:pt idx="773">
                  <c:v>5.3073765449886849E-11</c:v>
                </c:pt>
                <c:pt idx="774">
                  <c:v>5.1112458562120022E-11</c:v>
                </c:pt>
                <c:pt idx="775">
                  <c:v>4.9223622240232323E-11</c:v>
                </c:pt>
                <c:pt idx="776">
                  <c:v>4.7404579066987405E-11</c:v>
                </c:pt>
                <c:pt idx="777">
                  <c:v>4.5652750524540626E-11</c:v>
                </c:pt>
                <c:pt idx="778">
                  <c:v>4.3965653342063206E-11</c:v>
                </c:pt>
                <c:pt idx="779">
                  <c:v>4.2340895978212405E-11</c:v>
                </c:pt>
                <c:pt idx="780">
                  <c:v>4.0776175233470819E-11</c:v>
                </c:pt>
                <c:pt idx="781">
                  <c:v>3.926927298756165E-11</c:v>
                </c:pt>
                <c:pt idx="782">
                  <c:v>3.7818053057323493E-11</c:v>
                </c:pt>
                <c:pt idx="783">
                  <c:v>3.6420458170598668E-11</c:v>
                </c:pt>
                <c:pt idx="784">
                  <c:v>3.5074507051852966E-11</c:v>
                </c:pt>
                <c:pt idx="785">
                  <c:v>3.3778291615402815E-11</c:v>
                </c:pt>
                <c:pt idx="786">
                  <c:v>3.2529974262277958E-11</c:v>
                </c:pt>
                <c:pt idx="787">
                  <c:v>3.1327785276894307E-11</c:v>
                </c:pt>
                <c:pt idx="788">
                  <c:v>3.0170020319852729E-11</c:v>
                </c:pt>
                <c:pt idx="789">
                  <c:v>2.9055038013315559E-11</c:v>
                </c:pt>
                <c:pt idx="790">
                  <c:v>2.7981257615543446E-11</c:v>
                </c:pt>
                <c:pt idx="791">
                  <c:v>2.6947156781301338E-11</c:v>
                </c:pt>
                <c:pt idx="792">
                  <c:v>2.595126940496375E-11</c:v>
                </c:pt>
                <c:pt idx="793">
                  <c:v>2.4992183543266528E-11</c:v>
                </c:pt>
                <c:pt idx="794">
                  <c:v>2.406853941476491E-11</c:v>
                </c:pt>
                <c:pt idx="795">
                  <c:v>2.3179027473166201E-11</c:v>
                </c:pt>
                <c:pt idx="796">
                  <c:v>2.2322386551809877E-11</c:v>
                </c:pt>
                <c:pt idx="797">
                  <c:v>2.1497402076668566E-11</c:v>
                </c:pt>
                <c:pt idx="798">
                  <c:v>2.0702904345340299E-11</c:v>
                </c:pt>
                <c:pt idx="799">
                  <c:v>1.9937766869595763E-11</c:v>
                </c:pt>
                <c:pt idx="800">
                  <c:v>1.9200904779134179E-11</c:v>
                </c:pt>
                <c:pt idx="801">
                  <c:v>1.8491273284288099E-11</c:v>
                </c:pt>
                <c:pt idx="802">
                  <c:v>1.7807866195500684E-11</c:v>
                </c:pt>
                <c:pt idx="803">
                  <c:v>1.7149714497479497E-11</c:v>
                </c:pt>
                <c:pt idx="804">
                  <c:v>1.6515884976008076E-11</c:v>
                </c:pt>
                <c:pt idx="805">
                  <c:v>1.5905478895471148E-11</c:v>
                </c:pt>
                <c:pt idx="806">
                  <c:v>1.5317630725221035E-11</c:v>
                </c:pt>
                <c:pt idx="807">
                  <c:v>1.4751506912981968E-11</c:v>
                </c:pt>
                <c:pt idx="808">
                  <c:v>1.420630470355554E-11</c:v>
                </c:pt>
                <c:pt idx="809">
                  <c:v>1.368125100115467E-11</c:v>
                </c:pt>
                <c:pt idx="810">
                  <c:v>1.3175601273755151E-11</c:v>
                </c:pt>
                <c:pt idx="811">
                  <c:v>1.2688638497913352E-11</c:v>
                </c:pt>
                <c:pt idx="812">
                  <c:v>1.2219672142555886E-11</c:v>
                </c:pt>
                <c:pt idx="813">
                  <c:v>1.1768037190302216E-11</c:v>
                </c:pt>
                <c:pt idx="814">
                  <c:v>1.133309319493431E-11</c:v>
                </c:pt>
                <c:pt idx="815">
                  <c:v>1.0914223373678573E-11</c:v>
                </c:pt>
                <c:pt idx="816">
                  <c:v>1.0510833733014589E-11</c:v>
                </c:pt>
                <c:pt idx="817">
                  <c:v>1.0122352226772664E-11</c:v>
                </c:pt>
                <c:pt idx="818">
                  <c:v>9.7482279453278254E-12</c:v>
                </c:pt>
                <c:pt idx="819">
                  <c:v>9.3879303347419881E-12</c:v>
                </c:pt>
                <c:pt idx="820">
                  <c:v>9.0409484447483628E-12</c:v>
                </c:pt>
                <c:pt idx="821">
                  <c:v>8.7067902045130264E-12</c:v>
                </c:pt>
                <c:pt idx="822">
                  <c:v>8.3849817251478782E-12</c:v>
                </c:pt>
                <c:pt idx="823">
                  <c:v>8.0750666279870985E-12</c:v>
                </c:pt>
                <c:pt idx="824">
                  <c:v>7.7766053976756593E-12</c:v>
                </c:pt>
                <c:pt idx="825">
                  <c:v>7.4891747591536114E-12</c:v>
                </c:pt>
                <c:pt idx="826">
                  <c:v>7.2123670776536566E-12</c:v>
                </c:pt>
                <c:pt idx="827">
                  <c:v>6.9457897808621251E-12</c:v>
                </c:pt>
                <c:pt idx="828">
                  <c:v>6.6890648024248385E-12</c:v>
                </c:pt>
                <c:pt idx="829">
                  <c:v>6.4418280460095704E-12</c:v>
                </c:pt>
                <c:pt idx="830">
                  <c:v>6.2037288691659145E-12</c:v>
                </c:pt>
                <c:pt idx="831">
                  <c:v>5.9744295862514038E-12</c:v>
                </c:pt>
                <c:pt idx="832">
                  <c:v>5.7536049897197166E-12</c:v>
                </c:pt>
                <c:pt idx="833">
                  <c:v>5.5409418890928113E-12</c:v>
                </c:pt>
                <c:pt idx="834">
                  <c:v>5.3361386669638684E-12</c:v>
                </c:pt>
                <c:pt idx="835">
                  <c:v>5.1389048514020281E-12</c:v>
                </c:pt>
                <c:pt idx="836">
                  <c:v>4.9489607041531502E-12</c:v>
                </c:pt>
                <c:pt idx="837">
                  <c:v>4.7660368240531754E-12</c:v>
                </c:pt>
                <c:pt idx="838">
                  <c:v>4.5898737650922288E-12</c:v>
                </c:pt>
                <c:pt idx="839">
                  <c:v>4.4202216685883273E-12</c:v>
                </c:pt>
                <c:pt idx="840">
                  <c:v>4.256839908949569E-12</c:v>
                </c:pt>
                <c:pt idx="841">
                  <c:v>4.0994967525228873E-12</c:v>
                </c:pt>
                <c:pt idx="842">
                  <c:v>3.9479690290460211E-12</c:v>
                </c:pt>
                <c:pt idx="843">
                  <c:v>3.8020418152371758E-12</c:v>
                </c:pt>
                <c:pt idx="844">
                  <c:v>3.6615081300740583E-12</c:v>
                </c:pt>
                <c:pt idx="845">
                  <c:v>3.5261686413305112E-12</c:v>
                </c:pt>
                <c:pt idx="846">
                  <c:v>3.3958313829549241E-12</c:v>
                </c:pt>
                <c:pt idx="847">
                  <c:v>3.2703114828899553E-12</c:v>
                </c:pt>
                <c:pt idx="848">
                  <c:v>3.1494309009478815E-12</c:v>
                </c:pt>
                <c:pt idx="849">
                  <c:v>3.0330181763701396E-12</c:v>
                </c:pt>
                <c:pt idx="850">
                  <c:v>2.9209081847133437E-12</c:v>
                </c:pt>
                <c:pt idx="851">
                  <c:v>2.8129419037172667E-12</c:v>
                </c:pt>
                <c:pt idx="852">
                  <c:v>2.7089661878229992E-12</c:v>
                </c:pt>
                <c:pt idx="853">
                  <c:v>2.6088335510217562E-12</c:v>
                </c:pt>
                <c:pt idx="854">
                  <c:v>2.5124019577265992E-12</c:v>
                </c:pt>
                <c:pt idx="855">
                  <c:v>2.4195346213707064E-12</c:v>
                </c:pt>
                <c:pt idx="856">
                  <c:v>2.3300998104467699E-12</c:v>
                </c:pt>
                <c:pt idx="857">
                  <c:v>2.2439706617126418E-12</c:v>
                </c:pt>
                <c:pt idx="858">
                  <c:v>2.1610250002984984E-12</c:v>
                </c:pt>
                <c:pt idx="859">
                  <c:v>2.0811451664605774E-12</c:v>
                </c:pt>
                <c:pt idx="860">
                  <c:v>2.0042178487359473E-12</c:v>
                </c:pt>
                <c:pt idx="861">
                  <c:v>1.930133923261851E-12</c:v>
                </c:pt>
                <c:pt idx="862">
                  <c:v>1.8587882990318859E-12</c:v>
                </c:pt>
                <c:pt idx="863">
                  <c:v>1.7900797688697023E-12</c:v>
                </c:pt>
                <c:pt idx="864">
                  <c:v>1.7239108659090015E-12</c:v>
                </c:pt>
                <c:pt idx="865">
                  <c:v>1.6601877253764127E-12</c:v>
                </c:pt>
                <c:pt idx="866">
                  <c:v>1.598819951481346E-12</c:v>
                </c:pt>
                <c:pt idx="867">
                  <c:v>1.5397204892241509E-12</c:v>
                </c:pt>
                <c:pt idx="868">
                  <c:v>1.4828055009408808E-12</c:v>
                </c:pt>
                <c:pt idx="869">
                  <c:v>1.4279942474096753E-12</c:v>
                </c:pt>
                <c:pt idx="870">
                  <c:v>1.3752089733502339E-12</c:v>
                </c:pt>
                <c:pt idx="871">
                  <c:v>1.3243747971540816E-12</c:v>
                </c:pt>
                <c:pt idx="872">
                  <c:v>1.275419604689321E-12</c:v>
                </c:pt>
                <c:pt idx="873">
                  <c:v>1.2282739470293394E-12</c:v>
                </c:pt>
                <c:pt idx="874">
                  <c:v>1.1828709419604989E-12</c:v>
                </c:pt>
                <c:pt idx="875">
                  <c:v>1.1391461791291944E-12</c:v>
                </c:pt>
                <c:pt idx="876">
                  <c:v>1.0970376286940844E-12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7A-446E-8B61-4F19B3DD5889}"/>
            </c:ext>
          </c:extLst>
        </c:ser>
        <c:ser>
          <c:idx val="4"/>
          <c:order val="1"/>
          <c:tx>
            <c:strRef>
              <c:f>Model!$M$2</c:f>
              <c:strCache>
                <c:ptCount val="1"/>
                <c:pt idx="0">
                  <c:v>Critical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Model!$G$3:$G$879</c:f>
              <c:numCache>
                <c:formatCode>General</c:formatCode>
                <c:ptCount val="877"/>
                <c:pt idx="0">
                  <c:v>0</c:v>
                </c:pt>
                <c:pt idx="1">
                  <c:v>0.41666666666666669</c:v>
                </c:pt>
                <c:pt idx="2">
                  <c:v>0.83333333333333337</c:v>
                </c:pt>
                <c:pt idx="3">
                  <c:v>1.25</c:v>
                </c:pt>
                <c:pt idx="4">
                  <c:v>1.6666666666666667</c:v>
                </c:pt>
                <c:pt idx="5">
                  <c:v>2.0833333333333335</c:v>
                </c:pt>
                <c:pt idx="6">
                  <c:v>2.5</c:v>
                </c:pt>
                <c:pt idx="7">
                  <c:v>2.9166666666666665</c:v>
                </c:pt>
                <c:pt idx="8">
                  <c:v>3.333333333333333</c:v>
                </c:pt>
                <c:pt idx="9">
                  <c:v>3.7499999999999996</c:v>
                </c:pt>
                <c:pt idx="10">
                  <c:v>4.1666666666666661</c:v>
                </c:pt>
                <c:pt idx="11">
                  <c:v>4.583333333333333</c:v>
                </c:pt>
                <c:pt idx="12">
                  <c:v>5</c:v>
                </c:pt>
                <c:pt idx="13">
                  <c:v>5.416666666666667</c:v>
                </c:pt>
                <c:pt idx="14">
                  <c:v>5.8333333333333339</c:v>
                </c:pt>
                <c:pt idx="15">
                  <c:v>6.2500000000000009</c:v>
                </c:pt>
                <c:pt idx="16">
                  <c:v>6.6666666666666679</c:v>
                </c:pt>
                <c:pt idx="17">
                  <c:v>7.0833333333333348</c:v>
                </c:pt>
                <c:pt idx="18">
                  <c:v>7.5000000000000018</c:v>
                </c:pt>
                <c:pt idx="19">
                  <c:v>7.9166666666666687</c:v>
                </c:pt>
                <c:pt idx="20">
                  <c:v>8.3333333333333357</c:v>
                </c:pt>
                <c:pt idx="21">
                  <c:v>8.7500000000000018</c:v>
                </c:pt>
                <c:pt idx="22">
                  <c:v>9.1666666666666679</c:v>
                </c:pt>
                <c:pt idx="23">
                  <c:v>9.5833333333333339</c:v>
                </c:pt>
                <c:pt idx="24">
                  <c:v>10</c:v>
                </c:pt>
                <c:pt idx="25">
                  <c:v>10.416666666666666</c:v>
                </c:pt>
                <c:pt idx="26">
                  <c:v>10.833333333333332</c:v>
                </c:pt>
                <c:pt idx="27">
                  <c:v>11.249999999999998</c:v>
                </c:pt>
                <c:pt idx="28">
                  <c:v>11.666666666666664</c:v>
                </c:pt>
                <c:pt idx="29">
                  <c:v>12.08333333333333</c:v>
                </c:pt>
                <c:pt idx="30">
                  <c:v>12.499999999999996</c:v>
                </c:pt>
                <c:pt idx="31">
                  <c:v>12.916666666666663</c:v>
                </c:pt>
                <c:pt idx="32">
                  <c:v>13.333333333333329</c:v>
                </c:pt>
                <c:pt idx="33">
                  <c:v>13.749999999999995</c:v>
                </c:pt>
                <c:pt idx="34">
                  <c:v>14.166666666666661</c:v>
                </c:pt>
                <c:pt idx="35">
                  <c:v>14.583333333333327</c:v>
                </c:pt>
                <c:pt idx="36">
                  <c:v>14.999999999999993</c:v>
                </c:pt>
                <c:pt idx="37">
                  <c:v>15.416666666666659</c:v>
                </c:pt>
                <c:pt idx="38">
                  <c:v>15.833333333333325</c:v>
                </c:pt>
                <c:pt idx="39">
                  <c:v>16.249999999999993</c:v>
                </c:pt>
                <c:pt idx="40">
                  <c:v>16.666666666666661</c:v>
                </c:pt>
                <c:pt idx="41">
                  <c:v>17.083333333333329</c:v>
                </c:pt>
                <c:pt idx="42">
                  <c:v>17.499999999999996</c:v>
                </c:pt>
                <c:pt idx="43">
                  <c:v>17.916666666666664</c:v>
                </c:pt>
                <c:pt idx="44">
                  <c:v>18.333333333333332</c:v>
                </c:pt>
                <c:pt idx="45">
                  <c:v>18.75</c:v>
                </c:pt>
                <c:pt idx="46">
                  <c:v>19.166666666666668</c:v>
                </c:pt>
                <c:pt idx="47">
                  <c:v>19.583333333333336</c:v>
                </c:pt>
                <c:pt idx="48">
                  <c:v>20.000000000000004</c:v>
                </c:pt>
                <c:pt idx="49">
                  <c:v>20.416666666666671</c:v>
                </c:pt>
                <c:pt idx="50">
                  <c:v>20.833333333333339</c:v>
                </c:pt>
                <c:pt idx="51">
                  <c:v>21.250000000000007</c:v>
                </c:pt>
                <c:pt idx="52">
                  <c:v>21.666666666666675</c:v>
                </c:pt>
                <c:pt idx="53">
                  <c:v>22.083333333333343</c:v>
                </c:pt>
                <c:pt idx="54">
                  <c:v>22.500000000000011</c:v>
                </c:pt>
                <c:pt idx="55">
                  <c:v>22.916666666666679</c:v>
                </c:pt>
                <c:pt idx="56">
                  <c:v>23.333333333333346</c:v>
                </c:pt>
                <c:pt idx="57">
                  <c:v>23.750000000000014</c:v>
                </c:pt>
                <c:pt idx="58">
                  <c:v>24.166666666666682</c:v>
                </c:pt>
                <c:pt idx="59">
                  <c:v>24.58333333333335</c:v>
                </c:pt>
                <c:pt idx="60">
                  <c:v>25.000000000000018</c:v>
                </c:pt>
                <c:pt idx="61">
                  <c:v>25.416666666666686</c:v>
                </c:pt>
                <c:pt idx="62">
                  <c:v>25.833333333333353</c:v>
                </c:pt>
                <c:pt idx="63">
                  <c:v>26.250000000000021</c:v>
                </c:pt>
                <c:pt idx="64">
                  <c:v>26.666666666666689</c:v>
                </c:pt>
                <c:pt idx="65">
                  <c:v>27.083333333333357</c:v>
                </c:pt>
                <c:pt idx="66">
                  <c:v>27.500000000000025</c:v>
                </c:pt>
                <c:pt idx="67">
                  <c:v>27.916666666666693</c:v>
                </c:pt>
                <c:pt idx="68">
                  <c:v>28.333333333333361</c:v>
                </c:pt>
                <c:pt idx="69">
                  <c:v>28.750000000000028</c:v>
                </c:pt>
                <c:pt idx="70">
                  <c:v>29.166666666666696</c:v>
                </c:pt>
                <c:pt idx="71">
                  <c:v>29.583333333333364</c:v>
                </c:pt>
                <c:pt idx="72">
                  <c:v>30.000000000000032</c:v>
                </c:pt>
                <c:pt idx="73">
                  <c:v>30.4166666666667</c:v>
                </c:pt>
                <c:pt idx="74">
                  <c:v>30.833333333333368</c:v>
                </c:pt>
                <c:pt idx="75">
                  <c:v>31.250000000000036</c:v>
                </c:pt>
                <c:pt idx="76">
                  <c:v>31.666666666666703</c:v>
                </c:pt>
                <c:pt idx="77">
                  <c:v>32.083333333333371</c:v>
                </c:pt>
                <c:pt idx="78">
                  <c:v>32.500000000000036</c:v>
                </c:pt>
                <c:pt idx="79">
                  <c:v>32.9166666666667</c:v>
                </c:pt>
                <c:pt idx="80">
                  <c:v>33.333333333333364</c:v>
                </c:pt>
                <c:pt idx="81">
                  <c:v>33.750000000000028</c:v>
                </c:pt>
                <c:pt idx="82">
                  <c:v>34.166666666666693</c:v>
                </c:pt>
                <c:pt idx="83">
                  <c:v>34.583333333333357</c:v>
                </c:pt>
                <c:pt idx="84">
                  <c:v>35.000000000000021</c:v>
                </c:pt>
                <c:pt idx="85">
                  <c:v>35.416666666666686</c:v>
                </c:pt>
                <c:pt idx="86">
                  <c:v>35.83333333333335</c:v>
                </c:pt>
                <c:pt idx="87">
                  <c:v>36.250000000000014</c:v>
                </c:pt>
                <c:pt idx="88">
                  <c:v>36.666666666666679</c:v>
                </c:pt>
                <c:pt idx="89">
                  <c:v>37.083333333333343</c:v>
                </c:pt>
                <c:pt idx="90">
                  <c:v>37.500000000000007</c:v>
                </c:pt>
                <c:pt idx="91">
                  <c:v>37.916666666666671</c:v>
                </c:pt>
                <c:pt idx="92">
                  <c:v>38.333333333333336</c:v>
                </c:pt>
                <c:pt idx="93">
                  <c:v>38.75</c:v>
                </c:pt>
                <c:pt idx="94">
                  <c:v>39.166666666666664</c:v>
                </c:pt>
                <c:pt idx="95">
                  <c:v>39.583333333333329</c:v>
                </c:pt>
                <c:pt idx="96">
                  <c:v>39.999999999999993</c:v>
                </c:pt>
                <c:pt idx="97">
                  <c:v>40.416666666666657</c:v>
                </c:pt>
                <c:pt idx="98">
                  <c:v>40.833333333333321</c:v>
                </c:pt>
                <c:pt idx="99">
                  <c:v>41.249999999999986</c:v>
                </c:pt>
                <c:pt idx="100">
                  <c:v>41.66666666666665</c:v>
                </c:pt>
                <c:pt idx="101">
                  <c:v>42.083333333333314</c:v>
                </c:pt>
                <c:pt idx="102">
                  <c:v>42.499999999999979</c:v>
                </c:pt>
                <c:pt idx="103">
                  <c:v>42.916666666666643</c:v>
                </c:pt>
                <c:pt idx="104">
                  <c:v>43.333333333333307</c:v>
                </c:pt>
                <c:pt idx="105">
                  <c:v>43.749999999999972</c:v>
                </c:pt>
                <c:pt idx="106">
                  <c:v>44.166666666666636</c:v>
                </c:pt>
                <c:pt idx="107">
                  <c:v>44.5833333333333</c:v>
                </c:pt>
                <c:pt idx="108">
                  <c:v>44.999999999999964</c:v>
                </c:pt>
                <c:pt idx="109">
                  <c:v>45.416666666666629</c:v>
                </c:pt>
                <c:pt idx="110">
                  <c:v>45.833333333333293</c:v>
                </c:pt>
                <c:pt idx="111">
                  <c:v>46.249999999999957</c:v>
                </c:pt>
                <c:pt idx="112">
                  <c:v>46.666666666666622</c:v>
                </c:pt>
                <c:pt idx="113">
                  <c:v>47.083333333333286</c:v>
                </c:pt>
                <c:pt idx="114">
                  <c:v>47.49999999999995</c:v>
                </c:pt>
                <c:pt idx="115">
                  <c:v>47.916666666666615</c:v>
                </c:pt>
                <c:pt idx="116">
                  <c:v>48.333333333333279</c:v>
                </c:pt>
                <c:pt idx="117">
                  <c:v>48.749999999999943</c:v>
                </c:pt>
                <c:pt idx="118">
                  <c:v>49.166666666666607</c:v>
                </c:pt>
                <c:pt idx="119">
                  <c:v>49.583333333333272</c:v>
                </c:pt>
                <c:pt idx="120">
                  <c:v>49.999999999999936</c:v>
                </c:pt>
                <c:pt idx="121">
                  <c:v>50.4166666666666</c:v>
                </c:pt>
                <c:pt idx="122">
                  <c:v>50.833333333333265</c:v>
                </c:pt>
                <c:pt idx="123">
                  <c:v>51.249999999999929</c:v>
                </c:pt>
                <c:pt idx="124">
                  <c:v>51.666666666666593</c:v>
                </c:pt>
                <c:pt idx="125">
                  <c:v>52.083333333333258</c:v>
                </c:pt>
                <c:pt idx="126">
                  <c:v>52.499999999999922</c:v>
                </c:pt>
                <c:pt idx="127">
                  <c:v>52.916666666666586</c:v>
                </c:pt>
                <c:pt idx="128">
                  <c:v>53.33333333333325</c:v>
                </c:pt>
                <c:pt idx="129">
                  <c:v>53.749999999999915</c:v>
                </c:pt>
                <c:pt idx="130">
                  <c:v>54.166666666666579</c:v>
                </c:pt>
                <c:pt idx="131">
                  <c:v>54.583333333333243</c:v>
                </c:pt>
                <c:pt idx="132">
                  <c:v>54.999999999999908</c:v>
                </c:pt>
                <c:pt idx="133">
                  <c:v>55.416666666666572</c:v>
                </c:pt>
                <c:pt idx="134">
                  <c:v>55.833333333333236</c:v>
                </c:pt>
                <c:pt idx="135">
                  <c:v>56.249999999999901</c:v>
                </c:pt>
                <c:pt idx="136">
                  <c:v>56.666666666666565</c:v>
                </c:pt>
                <c:pt idx="137">
                  <c:v>57.083333333333229</c:v>
                </c:pt>
                <c:pt idx="138">
                  <c:v>57.499999999999893</c:v>
                </c:pt>
                <c:pt idx="139">
                  <c:v>57.916666666666558</c:v>
                </c:pt>
                <c:pt idx="140">
                  <c:v>58.333333333333222</c:v>
                </c:pt>
                <c:pt idx="141">
                  <c:v>58.749999999999886</c:v>
                </c:pt>
                <c:pt idx="142">
                  <c:v>59.166666666666551</c:v>
                </c:pt>
                <c:pt idx="143">
                  <c:v>59.583333333333215</c:v>
                </c:pt>
                <c:pt idx="144">
                  <c:v>59.999999999999879</c:v>
                </c:pt>
                <c:pt idx="145">
                  <c:v>60.416666666666544</c:v>
                </c:pt>
                <c:pt idx="146">
                  <c:v>60.833333333333208</c:v>
                </c:pt>
                <c:pt idx="147">
                  <c:v>61.249999999999872</c:v>
                </c:pt>
                <c:pt idx="148">
                  <c:v>61.666666666666536</c:v>
                </c:pt>
                <c:pt idx="149">
                  <c:v>62.083333333333201</c:v>
                </c:pt>
                <c:pt idx="150">
                  <c:v>62.499999999999865</c:v>
                </c:pt>
                <c:pt idx="151">
                  <c:v>62.916666666666529</c:v>
                </c:pt>
                <c:pt idx="152">
                  <c:v>63.333333333333194</c:v>
                </c:pt>
                <c:pt idx="153">
                  <c:v>63.749999999999858</c:v>
                </c:pt>
                <c:pt idx="154">
                  <c:v>64.166666666666529</c:v>
                </c:pt>
                <c:pt idx="155">
                  <c:v>64.583333333333201</c:v>
                </c:pt>
                <c:pt idx="156">
                  <c:v>64.999999999999872</c:v>
                </c:pt>
                <c:pt idx="157">
                  <c:v>65.416666666666544</c:v>
                </c:pt>
                <c:pt idx="158">
                  <c:v>65.833333333333215</c:v>
                </c:pt>
                <c:pt idx="159">
                  <c:v>66.249999999999886</c:v>
                </c:pt>
                <c:pt idx="160">
                  <c:v>66.666666666666558</c:v>
                </c:pt>
                <c:pt idx="161">
                  <c:v>67.083333333333229</c:v>
                </c:pt>
                <c:pt idx="162">
                  <c:v>67.499999999999901</c:v>
                </c:pt>
                <c:pt idx="163">
                  <c:v>67.916666666666572</c:v>
                </c:pt>
                <c:pt idx="164">
                  <c:v>68.333333333333243</c:v>
                </c:pt>
                <c:pt idx="165">
                  <c:v>68.749999999999915</c:v>
                </c:pt>
                <c:pt idx="166">
                  <c:v>69.166666666666586</c:v>
                </c:pt>
                <c:pt idx="167">
                  <c:v>69.583333333333258</c:v>
                </c:pt>
                <c:pt idx="168">
                  <c:v>69.999999999999929</c:v>
                </c:pt>
                <c:pt idx="169">
                  <c:v>70.4166666666666</c:v>
                </c:pt>
                <c:pt idx="170">
                  <c:v>70.833333333333272</c:v>
                </c:pt>
                <c:pt idx="171">
                  <c:v>71.249999999999943</c:v>
                </c:pt>
                <c:pt idx="172">
                  <c:v>71.666666666666615</c:v>
                </c:pt>
                <c:pt idx="173">
                  <c:v>72.083333333333286</c:v>
                </c:pt>
                <c:pt idx="174">
                  <c:v>72.499999999999957</c:v>
                </c:pt>
                <c:pt idx="175">
                  <c:v>72.916666666666629</c:v>
                </c:pt>
                <c:pt idx="176">
                  <c:v>73.3333333333333</c:v>
                </c:pt>
                <c:pt idx="177">
                  <c:v>73.749999999999972</c:v>
                </c:pt>
                <c:pt idx="178">
                  <c:v>74.166666666666643</c:v>
                </c:pt>
                <c:pt idx="179">
                  <c:v>74.583333333333314</c:v>
                </c:pt>
                <c:pt idx="180">
                  <c:v>74.999999999999986</c:v>
                </c:pt>
                <c:pt idx="181">
                  <c:v>75.416666666666657</c:v>
                </c:pt>
                <c:pt idx="182">
                  <c:v>75.833333333333329</c:v>
                </c:pt>
                <c:pt idx="183">
                  <c:v>76.25</c:v>
                </c:pt>
                <c:pt idx="184">
                  <c:v>76.666666666666671</c:v>
                </c:pt>
                <c:pt idx="185">
                  <c:v>77.083333333333343</c:v>
                </c:pt>
                <c:pt idx="186">
                  <c:v>77.500000000000014</c:v>
                </c:pt>
                <c:pt idx="187">
                  <c:v>77.916666666666686</c:v>
                </c:pt>
                <c:pt idx="188">
                  <c:v>78.333333333333357</c:v>
                </c:pt>
                <c:pt idx="189">
                  <c:v>78.750000000000028</c:v>
                </c:pt>
                <c:pt idx="190">
                  <c:v>79.1666666666667</c:v>
                </c:pt>
                <c:pt idx="191">
                  <c:v>79.583333333333371</c:v>
                </c:pt>
                <c:pt idx="192">
                  <c:v>80.000000000000043</c:v>
                </c:pt>
                <c:pt idx="193">
                  <c:v>80.416666666666714</c:v>
                </c:pt>
                <c:pt idx="194">
                  <c:v>80.833333333333385</c:v>
                </c:pt>
                <c:pt idx="195">
                  <c:v>81.250000000000057</c:v>
                </c:pt>
                <c:pt idx="196">
                  <c:v>81.666666666666728</c:v>
                </c:pt>
                <c:pt idx="197">
                  <c:v>82.0833333333334</c:v>
                </c:pt>
                <c:pt idx="198">
                  <c:v>82.500000000000071</c:v>
                </c:pt>
                <c:pt idx="199">
                  <c:v>82.916666666666742</c:v>
                </c:pt>
                <c:pt idx="200">
                  <c:v>83.333333333333414</c:v>
                </c:pt>
                <c:pt idx="201">
                  <c:v>83.750000000000085</c:v>
                </c:pt>
                <c:pt idx="202">
                  <c:v>84.166666666666757</c:v>
                </c:pt>
                <c:pt idx="203">
                  <c:v>84.583333333333428</c:v>
                </c:pt>
                <c:pt idx="204">
                  <c:v>85.000000000000099</c:v>
                </c:pt>
                <c:pt idx="205">
                  <c:v>85.416666666666771</c:v>
                </c:pt>
                <c:pt idx="206">
                  <c:v>85.833333333333442</c:v>
                </c:pt>
                <c:pt idx="207">
                  <c:v>86.250000000000114</c:v>
                </c:pt>
                <c:pt idx="208">
                  <c:v>86.666666666666785</c:v>
                </c:pt>
                <c:pt idx="209">
                  <c:v>87.083333333333456</c:v>
                </c:pt>
                <c:pt idx="210">
                  <c:v>87.500000000000128</c:v>
                </c:pt>
                <c:pt idx="211">
                  <c:v>87.916666666666799</c:v>
                </c:pt>
                <c:pt idx="212">
                  <c:v>88.333333333333471</c:v>
                </c:pt>
                <c:pt idx="213">
                  <c:v>88.750000000000142</c:v>
                </c:pt>
                <c:pt idx="214">
                  <c:v>89.166666666666814</c:v>
                </c:pt>
                <c:pt idx="215">
                  <c:v>89.583333333333485</c:v>
                </c:pt>
                <c:pt idx="216">
                  <c:v>90.000000000000156</c:v>
                </c:pt>
                <c:pt idx="217">
                  <c:v>90.416666666666828</c:v>
                </c:pt>
                <c:pt idx="218">
                  <c:v>90.833333333333499</c:v>
                </c:pt>
                <c:pt idx="219">
                  <c:v>91.250000000000171</c:v>
                </c:pt>
                <c:pt idx="220">
                  <c:v>91.666666666666842</c:v>
                </c:pt>
                <c:pt idx="221">
                  <c:v>92.083333333333513</c:v>
                </c:pt>
                <c:pt idx="222">
                  <c:v>92.500000000000185</c:v>
                </c:pt>
                <c:pt idx="223">
                  <c:v>92.916666666666856</c:v>
                </c:pt>
                <c:pt idx="224">
                  <c:v>93.333333333333528</c:v>
                </c:pt>
                <c:pt idx="225">
                  <c:v>93.750000000000199</c:v>
                </c:pt>
                <c:pt idx="226">
                  <c:v>94.16666666666687</c:v>
                </c:pt>
                <c:pt idx="227">
                  <c:v>94.583333333333542</c:v>
                </c:pt>
                <c:pt idx="228">
                  <c:v>95.000000000000213</c:v>
                </c:pt>
                <c:pt idx="229">
                  <c:v>95.416666666666885</c:v>
                </c:pt>
                <c:pt idx="230">
                  <c:v>95.833333333333556</c:v>
                </c:pt>
                <c:pt idx="231">
                  <c:v>96.250000000000227</c:v>
                </c:pt>
                <c:pt idx="232">
                  <c:v>96.666666666666899</c:v>
                </c:pt>
                <c:pt idx="233">
                  <c:v>97.08333333333357</c:v>
                </c:pt>
                <c:pt idx="234">
                  <c:v>97.500000000000242</c:v>
                </c:pt>
                <c:pt idx="235">
                  <c:v>97.916666666666913</c:v>
                </c:pt>
                <c:pt idx="236">
                  <c:v>98.333333333333584</c:v>
                </c:pt>
                <c:pt idx="237">
                  <c:v>98.750000000000256</c:v>
                </c:pt>
                <c:pt idx="238">
                  <c:v>99.166666666666927</c:v>
                </c:pt>
                <c:pt idx="239">
                  <c:v>99.583333333333599</c:v>
                </c:pt>
                <c:pt idx="240">
                  <c:v>100.00000000000027</c:v>
                </c:pt>
                <c:pt idx="241">
                  <c:v>100.41666666666694</c:v>
                </c:pt>
                <c:pt idx="242">
                  <c:v>100.83333333333361</c:v>
                </c:pt>
                <c:pt idx="243">
                  <c:v>101.25000000000028</c:v>
                </c:pt>
                <c:pt idx="244">
                  <c:v>101.66666666666696</c:v>
                </c:pt>
                <c:pt idx="245">
                  <c:v>102.08333333333363</c:v>
                </c:pt>
                <c:pt idx="246">
                  <c:v>102.5000000000003</c:v>
                </c:pt>
                <c:pt idx="247">
                  <c:v>102.91666666666697</c:v>
                </c:pt>
                <c:pt idx="248">
                  <c:v>103.33333333333364</c:v>
                </c:pt>
                <c:pt idx="249">
                  <c:v>103.75000000000031</c:v>
                </c:pt>
                <c:pt idx="250">
                  <c:v>104.16666666666698</c:v>
                </c:pt>
                <c:pt idx="251">
                  <c:v>104.58333333333366</c:v>
                </c:pt>
                <c:pt idx="252">
                  <c:v>105.00000000000033</c:v>
                </c:pt>
                <c:pt idx="253">
                  <c:v>105.416666666667</c:v>
                </c:pt>
                <c:pt idx="254">
                  <c:v>105.83333333333367</c:v>
                </c:pt>
                <c:pt idx="255">
                  <c:v>106.25000000000034</c:v>
                </c:pt>
                <c:pt idx="256">
                  <c:v>106.66666666666701</c:v>
                </c:pt>
                <c:pt idx="257">
                  <c:v>107.08333333333368</c:v>
                </c:pt>
                <c:pt idx="258">
                  <c:v>107.50000000000036</c:v>
                </c:pt>
                <c:pt idx="259">
                  <c:v>107.91666666666703</c:v>
                </c:pt>
                <c:pt idx="260">
                  <c:v>108.3333333333337</c:v>
                </c:pt>
                <c:pt idx="261">
                  <c:v>108.75000000000037</c:v>
                </c:pt>
                <c:pt idx="262">
                  <c:v>109.16666666666704</c:v>
                </c:pt>
                <c:pt idx="263">
                  <c:v>109.58333333333371</c:v>
                </c:pt>
                <c:pt idx="264">
                  <c:v>110.00000000000038</c:v>
                </c:pt>
                <c:pt idx="265">
                  <c:v>110.41666666666706</c:v>
                </c:pt>
                <c:pt idx="266">
                  <c:v>110.83333333333373</c:v>
                </c:pt>
                <c:pt idx="267">
                  <c:v>111.2500000000004</c:v>
                </c:pt>
                <c:pt idx="268">
                  <c:v>111.66666666666707</c:v>
                </c:pt>
                <c:pt idx="269">
                  <c:v>112.08333333333374</c:v>
                </c:pt>
                <c:pt idx="270">
                  <c:v>112.50000000000041</c:v>
                </c:pt>
                <c:pt idx="271">
                  <c:v>112.91666666666708</c:v>
                </c:pt>
                <c:pt idx="272">
                  <c:v>113.33333333333375</c:v>
                </c:pt>
                <c:pt idx="273">
                  <c:v>113.75000000000043</c:v>
                </c:pt>
                <c:pt idx="274">
                  <c:v>114.1666666666671</c:v>
                </c:pt>
                <c:pt idx="275">
                  <c:v>114.58333333333377</c:v>
                </c:pt>
                <c:pt idx="276">
                  <c:v>115.00000000000044</c:v>
                </c:pt>
                <c:pt idx="277">
                  <c:v>115.41666666666711</c:v>
                </c:pt>
                <c:pt idx="278">
                  <c:v>115.83333333333378</c:v>
                </c:pt>
                <c:pt idx="279">
                  <c:v>116.25000000000045</c:v>
                </c:pt>
                <c:pt idx="280">
                  <c:v>116.66666666666713</c:v>
                </c:pt>
                <c:pt idx="281">
                  <c:v>117.0833333333338</c:v>
                </c:pt>
                <c:pt idx="282">
                  <c:v>117.50000000000047</c:v>
                </c:pt>
                <c:pt idx="283">
                  <c:v>117.91666666666714</c:v>
                </c:pt>
                <c:pt idx="284">
                  <c:v>118.33333333333381</c:v>
                </c:pt>
                <c:pt idx="285">
                  <c:v>118.75000000000048</c:v>
                </c:pt>
                <c:pt idx="286">
                  <c:v>119.16666666666715</c:v>
                </c:pt>
                <c:pt idx="287">
                  <c:v>119.58333333333383</c:v>
                </c:pt>
                <c:pt idx="288">
                  <c:v>120.0000000000005</c:v>
                </c:pt>
                <c:pt idx="289">
                  <c:v>120.41666666666717</c:v>
                </c:pt>
                <c:pt idx="290">
                  <c:v>120.83333333333384</c:v>
                </c:pt>
                <c:pt idx="291">
                  <c:v>121.25000000000051</c:v>
                </c:pt>
                <c:pt idx="292">
                  <c:v>121.66666666666718</c:v>
                </c:pt>
                <c:pt idx="293">
                  <c:v>122.08333333333385</c:v>
                </c:pt>
                <c:pt idx="294">
                  <c:v>122.50000000000053</c:v>
                </c:pt>
                <c:pt idx="295">
                  <c:v>122.9166666666672</c:v>
                </c:pt>
                <c:pt idx="296">
                  <c:v>123.33333333333387</c:v>
                </c:pt>
                <c:pt idx="297">
                  <c:v>123.75000000000054</c:v>
                </c:pt>
                <c:pt idx="298">
                  <c:v>124.16666666666721</c:v>
                </c:pt>
                <c:pt idx="299">
                  <c:v>124.58333333333388</c:v>
                </c:pt>
                <c:pt idx="300">
                  <c:v>125.00000000000055</c:v>
                </c:pt>
                <c:pt idx="301">
                  <c:v>125.41666666666723</c:v>
                </c:pt>
                <c:pt idx="302">
                  <c:v>125.8333333333339</c:v>
                </c:pt>
                <c:pt idx="303">
                  <c:v>126.25000000000057</c:v>
                </c:pt>
                <c:pt idx="304">
                  <c:v>126.66666666666724</c:v>
                </c:pt>
                <c:pt idx="305">
                  <c:v>127.08333333333391</c:v>
                </c:pt>
                <c:pt idx="306">
                  <c:v>127.50000000000058</c:v>
                </c:pt>
                <c:pt idx="307">
                  <c:v>127.91666666666725</c:v>
                </c:pt>
                <c:pt idx="308">
                  <c:v>128.33333333333391</c:v>
                </c:pt>
                <c:pt idx="309">
                  <c:v>128.75000000000057</c:v>
                </c:pt>
                <c:pt idx="310">
                  <c:v>129.16666666666723</c:v>
                </c:pt>
                <c:pt idx="311">
                  <c:v>129.58333333333388</c:v>
                </c:pt>
                <c:pt idx="312">
                  <c:v>130.00000000000054</c:v>
                </c:pt>
                <c:pt idx="313">
                  <c:v>130.4166666666672</c:v>
                </c:pt>
                <c:pt idx="314">
                  <c:v>130.83333333333385</c:v>
                </c:pt>
                <c:pt idx="315">
                  <c:v>131.25000000000051</c:v>
                </c:pt>
                <c:pt idx="316">
                  <c:v>131.66666666666717</c:v>
                </c:pt>
                <c:pt idx="317">
                  <c:v>132.08333333333383</c:v>
                </c:pt>
                <c:pt idx="318">
                  <c:v>132.50000000000048</c:v>
                </c:pt>
                <c:pt idx="319">
                  <c:v>132.91666666666714</c:v>
                </c:pt>
                <c:pt idx="320">
                  <c:v>133.3333333333338</c:v>
                </c:pt>
                <c:pt idx="321">
                  <c:v>133.75000000000045</c:v>
                </c:pt>
                <c:pt idx="322">
                  <c:v>134.16666666666711</c:v>
                </c:pt>
                <c:pt idx="323">
                  <c:v>134.58333333333377</c:v>
                </c:pt>
                <c:pt idx="324">
                  <c:v>135.00000000000043</c:v>
                </c:pt>
                <c:pt idx="325">
                  <c:v>135.41666666666708</c:v>
                </c:pt>
                <c:pt idx="326">
                  <c:v>135.83333333333374</c:v>
                </c:pt>
                <c:pt idx="327">
                  <c:v>136.2500000000004</c:v>
                </c:pt>
                <c:pt idx="328">
                  <c:v>136.66666666666706</c:v>
                </c:pt>
                <c:pt idx="329">
                  <c:v>137.08333333333371</c:v>
                </c:pt>
                <c:pt idx="330">
                  <c:v>137.50000000000037</c:v>
                </c:pt>
                <c:pt idx="331">
                  <c:v>137.91666666666703</c:v>
                </c:pt>
                <c:pt idx="332">
                  <c:v>138.33333333333368</c:v>
                </c:pt>
                <c:pt idx="333">
                  <c:v>138.75000000000034</c:v>
                </c:pt>
                <c:pt idx="334">
                  <c:v>139.166666666667</c:v>
                </c:pt>
                <c:pt idx="335">
                  <c:v>139.58333333333366</c:v>
                </c:pt>
                <c:pt idx="336">
                  <c:v>140.00000000000031</c:v>
                </c:pt>
                <c:pt idx="337">
                  <c:v>140.41666666666697</c:v>
                </c:pt>
                <c:pt idx="338">
                  <c:v>140.83333333333363</c:v>
                </c:pt>
                <c:pt idx="339">
                  <c:v>141.25000000000028</c:v>
                </c:pt>
                <c:pt idx="340">
                  <c:v>141.66666666666694</c:v>
                </c:pt>
                <c:pt idx="341">
                  <c:v>142.0833333333336</c:v>
                </c:pt>
                <c:pt idx="342">
                  <c:v>142.50000000000026</c:v>
                </c:pt>
                <c:pt idx="343">
                  <c:v>142.91666666666691</c:v>
                </c:pt>
                <c:pt idx="344">
                  <c:v>143.33333333333357</c:v>
                </c:pt>
                <c:pt idx="345">
                  <c:v>143.75000000000023</c:v>
                </c:pt>
                <c:pt idx="346">
                  <c:v>144.16666666666688</c:v>
                </c:pt>
                <c:pt idx="347">
                  <c:v>144.58333333333354</c:v>
                </c:pt>
                <c:pt idx="348">
                  <c:v>145.0000000000002</c:v>
                </c:pt>
                <c:pt idx="349">
                  <c:v>145.41666666666686</c:v>
                </c:pt>
                <c:pt idx="350">
                  <c:v>145.83333333333351</c:v>
                </c:pt>
                <c:pt idx="351">
                  <c:v>146.25000000000017</c:v>
                </c:pt>
                <c:pt idx="352">
                  <c:v>146.66666666666683</c:v>
                </c:pt>
                <c:pt idx="353">
                  <c:v>147.08333333333348</c:v>
                </c:pt>
                <c:pt idx="354">
                  <c:v>147.50000000000014</c:v>
                </c:pt>
                <c:pt idx="355">
                  <c:v>147.9166666666668</c:v>
                </c:pt>
                <c:pt idx="356">
                  <c:v>148.33333333333346</c:v>
                </c:pt>
                <c:pt idx="357">
                  <c:v>148.75000000000011</c:v>
                </c:pt>
                <c:pt idx="358">
                  <c:v>149.16666666666677</c:v>
                </c:pt>
                <c:pt idx="359">
                  <c:v>149.58333333333343</c:v>
                </c:pt>
                <c:pt idx="360">
                  <c:v>150.00000000000009</c:v>
                </c:pt>
                <c:pt idx="361">
                  <c:v>150.41666666666674</c:v>
                </c:pt>
                <c:pt idx="362">
                  <c:v>150.8333333333334</c:v>
                </c:pt>
                <c:pt idx="363">
                  <c:v>151.25000000000006</c:v>
                </c:pt>
                <c:pt idx="364">
                  <c:v>151.66666666666671</c:v>
                </c:pt>
                <c:pt idx="365">
                  <c:v>152.08333333333337</c:v>
                </c:pt>
                <c:pt idx="366">
                  <c:v>152.50000000000003</c:v>
                </c:pt>
                <c:pt idx="367">
                  <c:v>152.91666666666669</c:v>
                </c:pt>
                <c:pt idx="368">
                  <c:v>153.33333333333334</c:v>
                </c:pt>
                <c:pt idx="369">
                  <c:v>153.75</c:v>
                </c:pt>
                <c:pt idx="370">
                  <c:v>154.16666666666666</c:v>
                </c:pt>
                <c:pt idx="371">
                  <c:v>154.58333333333331</c:v>
                </c:pt>
                <c:pt idx="372">
                  <c:v>154.99999999999997</c:v>
                </c:pt>
                <c:pt idx="373">
                  <c:v>155.41666666666663</c:v>
                </c:pt>
                <c:pt idx="374">
                  <c:v>155.83333333333329</c:v>
                </c:pt>
                <c:pt idx="375">
                  <c:v>156.24999999999994</c:v>
                </c:pt>
                <c:pt idx="376">
                  <c:v>156.6666666666666</c:v>
                </c:pt>
                <c:pt idx="377">
                  <c:v>157.08333333333326</c:v>
                </c:pt>
                <c:pt idx="378">
                  <c:v>157.49999999999991</c:v>
                </c:pt>
                <c:pt idx="379">
                  <c:v>157.91666666666657</c:v>
                </c:pt>
                <c:pt idx="380">
                  <c:v>158.33333333333323</c:v>
                </c:pt>
                <c:pt idx="381">
                  <c:v>158.74999999999989</c:v>
                </c:pt>
                <c:pt idx="382">
                  <c:v>159.16666666666654</c:v>
                </c:pt>
                <c:pt idx="383">
                  <c:v>159.5833333333332</c:v>
                </c:pt>
                <c:pt idx="384">
                  <c:v>159.99999999999986</c:v>
                </c:pt>
                <c:pt idx="385">
                  <c:v>160.41666666666652</c:v>
                </c:pt>
                <c:pt idx="386">
                  <c:v>160.83333333333317</c:v>
                </c:pt>
                <c:pt idx="387">
                  <c:v>161.24999999999983</c:v>
                </c:pt>
                <c:pt idx="388">
                  <c:v>161.66666666666649</c:v>
                </c:pt>
                <c:pt idx="389">
                  <c:v>162.08333333333314</c:v>
                </c:pt>
                <c:pt idx="390">
                  <c:v>162.4999999999998</c:v>
                </c:pt>
                <c:pt idx="391">
                  <c:v>162.91666666666646</c:v>
                </c:pt>
                <c:pt idx="392">
                  <c:v>163.33333333333312</c:v>
                </c:pt>
                <c:pt idx="393">
                  <c:v>163.74999999999977</c:v>
                </c:pt>
                <c:pt idx="394">
                  <c:v>164.16666666666643</c:v>
                </c:pt>
                <c:pt idx="395">
                  <c:v>164.58333333333309</c:v>
                </c:pt>
                <c:pt idx="396">
                  <c:v>164.99999999999974</c:v>
                </c:pt>
                <c:pt idx="397">
                  <c:v>165.4166666666664</c:v>
                </c:pt>
                <c:pt idx="398">
                  <c:v>165.83333333333306</c:v>
                </c:pt>
                <c:pt idx="399">
                  <c:v>166.24999999999972</c:v>
                </c:pt>
                <c:pt idx="400">
                  <c:v>166.66666666666637</c:v>
                </c:pt>
                <c:pt idx="401">
                  <c:v>167.08333333333303</c:v>
                </c:pt>
                <c:pt idx="402">
                  <c:v>167.49999999999969</c:v>
                </c:pt>
                <c:pt idx="403">
                  <c:v>167.91666666666634</c:v>
                </c:pt>
                <c:pt idx="404">
                  <c:v>168.333333333333</c:v>
                </c:pt>
                <c:pt idx="405">
                  <c:v>168.74999999999966</c:v>
                </c:pt>
                <c:pt idx="406">
                  <c:v>169.16666666666632</c:v>
                </c:pt>
                <c:pt idx="407">
                  <c:v>169.58333333333297</c:v>
                </c:pt>
                <c:pt idx="408">
                  <c:v>169.99999999999963</c:v>
                </c:pt>
                <c:pt idx="409">
                  <c:v>170.41666666666629</c:v>
                </c:pt>
                <c:pt idx="410">
                  <c:v>170.83333333333294</c:v>
                </c:pt>
                <c:pt idx="411">
                  <c:v>171.2499999999996</c:v>
                </c:pt>
                <c:pt idx="412">
                  <c:v>171.66666666666626</c:v>
                </c:pt>
                <c:pt idx="413">
                  <c:v>172.08333333333292</c:v>
                </c:pt>
                <c:pt idx="414">
                  <c:v>172.49999999999957</c:v>
                </c:pt>
                <c:pt idx="415">
                  <c:v>172.91666666666623</c:v>
                </c:pt>
                <c:pt idx="416">
                  <c:v>173.33333333333289</c:v>
                </c:pt>
                <c:pt idx="417">
                  <c:v>173.74999999999955</c:v>
                </c:pt>
                <c:pt idx="418">
                  <c:v>174.1666666666662</c:v>
                </c:pt>
                <c:pt idx="419">
                  <c:v>174.58333333333286</c:v>
                </c:pt>
                <c:pt idx="420">
                  <c:v>174.99999999999952</c:v>
                </c:pt>
                <c:pt idx="421">
                  <c:v>175.41666666666617</c:v>
                </c:pt>
                <c:pt idx="422">
                  <c:v>175.83333333333283</c:v>
                </c:pt>
                <c:pt idx="423">
                  <c:v>176.24999999999949</c:v>
                </c:pt>
                <c:pt idx="424">
                  <c:v>176.66666666666615</c:v>
                </c:pt>
                <c:pt idx="425">
                  <c:v>177.0833333333328</c:v>
                </c:pt>
                <c:pt idx="426">
                  <c:v>177.49999999999946</c:v>
                </c:pt>
                <c:pt idx="427">
                  <c:v>177.91666666666612</c:v>
                </c:pt>
                <c:pt idx="428">
                  <c:v>178.33333333333277</c:v>
                </c:pt>
                <c:pt idx="429">
                  <c:v>178.74999999999943</c:v>
                </c:pt>
                <c:pt idx="430">
                  <c:v>179.16666666666609</c:v>
                </c:pt>
                <c:pt idx="431">
                  <c:v>179.58333333333275</c:v>
                </c:pt>
                <c:pt idx="432">
                  <c:v>179.9999999999994</c:v>
                </c:pt>
                <c:pt idx="433">
                  <c:v>180.41666666666606</c:v>
                </c:pt>
                <c:pt idx="434">
                  <c:v>180.83333333333272</c:v>
                </c:pt>
                <c:pt idx="435">
                  <c:v>181.24999999999937</c:v>
                </c:pt>
                <c:pt idx="436">
                  <c:v>181.66666666666603</c:v>
                </c:pt>
                <c:pt idx="437">
                  <c:v>182.08333333333269</c:v>
                </c:pt>
                <c:pt idx="438">
                  <c:v>182.49999999999935</c:v>
                </c:pt>
                <c:pt idx="439">
                  <c:v>182.916666666666</c:v>
                </c:pt>
                <c:pt idx="440">
                  <c:v>183.33333333333266</c:v>
                </c:pt>
                <c:pt idx="441">
                  <c:v>183.74999999999932</c:v>
                </c:pt>
                <c:pt idx="442">
                  <c:v>184.16666666666598</c:v>
                </c:pt>
                <c:pt idx="443">
                  <c:v>184.58333333333263</c:v>
                </c:pt>
                <c:pt idx="444">
                  <c:v>184.99999999999929</c:v>
                </c:pt>
                <c:pt idx="445">
                  <c:v>185.41666666666595</c:v>
                </c:pt>
                <c:pt idx="446">
                  <c:v>185.8333333333326</c:v>
                </c:pt>
                <c:pt idx="447">
                  <c:v>186.24999999999926</c:v>
                </c:pt>
                <c:pt idx="448">
                  <c:v>186.66666666666592</c:v>
                </c:pt>
                <c:pt idx="449">
                  <c:v>187.08333333333258</c:v>
                </c:pt>
                <c:pt idx="450">
                  <c:v>187.49999999999923</c:v>
                </c:pt>
                <c:pt idx="451">
                  <c:v>187.91666666666589</c:v>
                </c:pt>
                <c:pt idx="452">
                  <c:v>188.33333333333255</c:v>
                </c:pt>
                <c:pt idx="453">
                  <c:v>188.7499999999992</c:v>
                </c:pt>
                <c:pt idx="454">
                  <c:v>189.16666666666586</c:v>
                </c:pt>
                <c:pt idx="455">
                  <c:v>189.58333333333252</c:v>
                </c:pt>
                <c:pt idx="456">
                  <c:v>189.99999999999918</c:v>
                </c:pt>
                <c:pt idx="457">
                  <c:v>190.41666666666583</c:v>
                </c:pt>
                <c:pt idx="458">
                  <c:v>190.83333333333249</c:v>
                </c:pt>
                <c:pt idx="459">
                  <c:v>191.24999999999915</c:v>
                </c:pt>
                <c:pt idx="460">
                  <c:v>191.6666666666658</c:v>
                </c:pt>
                <c:pt idx="461">
                  <c:v>192.08333333333246</c:v>
                </c:pt>
                <c:pt idx="462">
                  <c:v>192.49999999999912</c:v>
                </c:pt>
                <c:pt idx="463">
                  <c:v>192.91666666666578</c:v>
                </c:pt>
                <c:pt idx="464">
                  <c:v>193.33333333333243</c:v>
                </c:pt>
                <c:pt idx="465">
                  <c:v>193.74999999999909</c:v>
                </c:pt>
                <c:pt idx="466">
                  <c:v>194.16666666666575</c:v>
                </c:pt>
                <c:pt idx="467">
                  <c:v>194.5833333333324</c:v>
                </c:pt>
                <c:pt idx="468">
                  <c:v>194.99999999999906</c:v>
                </c:pt>
                <c:pt idx="469">
                  <c:v>195.41666666666572</c:v>
                </c:pt>
                <c:pt idx="470">
                  <c:v>195.83333333333238</c:v>
                </c:pt>
                <c:pt idx="471">
                  <c:v>196.24999999999903</c:v>
                </c:pt>
                <c:pt idx="472">
                  <c:v>196.66666666666569</c:v>
                </c:pt>
                <c:pt idx="473">
                  <c:v>197.08333333333235</c:v>
                </c:pt>
                <c:pt idx="474">
                  <c:v>197.49999999999901</c:v>
                </c:pt>
                <c:pt idx="475">
                  <c:v>197.91666666666566</c:v>
                </c:pt>
                <c:pt idx="476">
                  <c:v>198.33333333333232</c:v>
                </c:pt>
                <c:pt idx="477">
                  <c:v>198.74999999999898</c:v>
                </c:pt>
                <c:pt idx="478">
                  <c:v>199.16666666666563</c:v>
                </c:pt>
                <c:pt idx="479">
                  <c:v>199.58333333333229</c:v>
                </c:pt>
                <c:pt idx="480">
                  <c:v>199.99999999999895</c:v>
                </c:pt>
                <c:pt idx="481">
                  <c:v>200.41666666666561</c:v>
                </c:pt>
                <c:pt idx="482">
                  <c:v>200.83333333333226</c:v>
                </c:pt>
                <c:pt idx="483">
                  <c:v>201.24999999999892</c:v>
                </c:pt>
                <c:pt idx="484">
                  <c:v>201.66666666666558</c:v>
                </c:pt>
                <c:pt idx="485">
                  <c:v>202.08333333333223</c:v>
                </c:pt>
                <c:pt idx="486">
                  <c:v>202.49999999999889</c:v>
                </c:pt>
                <c:pt idx="487">
                  <c:v>202.91666666666555</c:v>
                </c:pt>
                <c:pt idx="488">
                  <c:v>203.33333333333221</c:v>
                </c:pt>
                <c:pt idx="489">
                  <c:v>203.74999999999886</c:v>
                </c:pt>
                <c:pt idx="490">
                  <c:v>204.16666666666552</c:v>
                </c:pt>
                <c:pt idx="491">
                  <c:v>204.58333333333218</c:v>
                </c:pt>
                <c:pt idx="492">
                  <c:v>204.99999999999883</c:v>
                </c:pt>
                <c:pt idx="493">
                  <c:v>205.41666666666549</c:v>
                </c:pt>
                <c:pt idx="494">
                  <c:v>205.83333333333215</c:v>
                </c:pt>
                <c:pt idx="495">
                  <c:v>206.24999999999881</c:v>
                </c:pt>
                <c:pt idx="496">
                  <c:v>206.66666666666546</c:v>
                </c:pt>
                <c:pt idx="497">
                  <c:v>207.08333333333212</c:v>
                </c:pt>
                <c:pt idx="498">
                  <c:v>207.49999999999878</c:v>
                </c:pt>
                <c:pt idx="499">
                  <c:v>207.91666666666544</c:v>
                </c:pt>
                <c:pt idx="500">
                  <c:v>208.33333333333209</c:v>
                </c:pt>
                <c:pt idx="501">
                  <c:v>208.74999999999875</c:v>
                </c:pt>
                <c:pt idx="502">
                  <c:v>209.16666666666541</c:v>
                </c:pt>
                <c:pt idx="503">
                  <c:v>209.58333333333206</c:v>
                </c:pt>
                <c:pt idx="504">
                  <c:v>209.99999999999872</c:v>
                </c:pt>
                <c:pt idx="505">
                  <c:v>210.41666666666538</c:v>
                </c:pt>
                <c:pt idx="506">
                  <c:v>210.83333333333204</c:v>
                </c:pt>
                <c:pt idx="507">
                  <c:v>211.24999999999869</c:v>
                </c:pt>
                <c:pt idx="508">
                  <c:v>211.66666666666535</c:v>
                </c:pt>
                <c:pt idx="509">
                  <c:v>212.08333333333201</c:v>
                </c:pt>
                <c:pt idx="510">
                  <c:v>212.49999999999866</c:v>
                </c:pt>
                <c:pt idx="511">
                  <c:v>212.91666666666532</c:v>
                </c:pt>
                <c:pt idx="512">
                  <c:v>213.33333333333198</c:v>
                </c:pt>
                <c:pt idx="513">
                  <c:v>213.74999999999864</c:v>
                </c:pt>
                <c:pt idx="514">
                  <c:v>214.16666666666529</c:v>
                </c:pt>
                <c:pt idx="515">
                  <c:v>214.58333333333195</c:v>
                </c:pt>
                <c:pt idx="516">
                  <c:v>214.99999999999861</c:v>
                </c:pt>
                <c:pt idx="517">
                  <c:v>215.41666666666526</c:v>
                </c:pt>
                <c:pt idx="518">
                  <c:v>215.83333333333192</c:v>
                </c:pt>
                <c:pt idx="519">
                  <c:v>216.24999999999858</c:v>
                </c:pt>
                <c:pt idx="520">
                  <c:v>216.66666666666524</c:v>
                </c:pt>
                <c:pt idx="521">
                  <c:v>217.08333333333189</c:v>
                </c:pt>
                <c:pt idx="522">
                  <c:v>217.49999999999855</c:v>
                </c:pt>
                <c:pt idx="523">
                  <c:v>217.91666666666521</c:v>
                </c:pt>
                <c:pt idx="524">
                  <c:v>218.33333333333186</c:v>
                </c:pt>
                <c:pt idx="525">
                  <c:v>218.74999999999852</c:v>
                </c:pt>
                <c:pt idx="526">
                  <c:v>219.16666666666518</c:v>
                </c:pt>
                <c:pt idx="527">
                  <c:v>219.58333333333184</c:v>
                </c:pt>
                <c:pt idx="528">
                  <c:v>219.99999999999849</c:v>
                </c:pt>
                <c:pt idx="529">
                  <c:v>220.41666666666515</c:v>
                </c:pt>
                <c:pt idx="530">
                  <c:v>220.83333333333181</c:v>
                </c:pt>
                <c:pt idx="531">
                  <c:v>221.24999999999847</c:v>
                </c:pt>
                <c:pt idx="532">
                  <c:v>221.66666666666512</c:v>
                </c:pt>
                <c:pt idx="533">
                  <c:v>222.08333333333178</c:v>
                </c:pt>
                <c:pt idx="534">
                  <c:v>222.49999999999844</c:v>
                </c:pt>
                <c:pt idx="535">
                  <c:v>222.91666666666509</c:v>
                </c:pt>
                <c:pt idx="536">
                  <c:v>223.33333333333175</c:v>
                </c:pt>
                <c:pt idx="537">
                  <c:v>223.74999999999841</c:v>
                </c:pt>
                <c:pt idx="538">
                  <c:v>224.16666666666507</c:v>
                </c:pt>
                <c:pt idx="539">
                  <c:v>224.58333333333172</c:v>
                </c:pt>
                <c:pt idx="540">
                  <c:v>224.99999999999838</c:v>
                </c:pt>
                <c:pt idx="541">
                  <c:v>225.41666666666504</c:v>
                </c:pt>
                <c:pt idx="542">
                  <c:v>225.83333333333169</c:v>
                </c:pt>
                <c:pt idx="543">
                  <c:v>226.24999999999835</c:v>
                </c:pt>
                <c:pt idx="544">
                  <c:v>226.66666666666501</c:v>
                </c:pt>
                <c:pt idx="545">
                  <c:v>227.08333333333167</c:v>
                </c:pt>
                <c:pt idx="546">
                  <c:v>227.49999999999832</c:v>
                </c:pt>
                <c:pt idx="547">
                  <c:v>227.91666666666498</c:v>
                </c:pt>
                <c:pt idx="548">
                  <c:v>228.33333333333164</c:v>
                </c:pt>
                <c:pt idx="549">
                  <c:v>228.74999999999829</c:v>
                </c:pt>
                <c:pt idx="550">
                  <c:v>229.16666666666495</c:v>
                </c:pt>
                <c:pt idx="551">
                  <c:v>229.58333333333161</c:v>
                </c:pt>
                <c:pt idx="552">
                  <c:v>229.99999999999827</c:v>
                </c:pt>
                <c:pt idx="553">
                  <c:v>230.41666666666492</c:v>
                </c:pt>
                <c:pt idx="554">
                  <c:v>230.83333333333158</c:v>
                </c:pt>
                <c:pt idx="555">
                  <c:v>231.24999999999824</c:v>
                </c:pt>
                <c:pt idx="556">
                  <c:v>231.6666666666649</c:v>
                </c:pt>
                <c:pt idx="557">
                  <c:v>232.08333333333155</c:v>
                </c:pt>
                <c:pt idx="558">
                  <c:v>232.49999999999821</c:v>
                </c:pt>
                <c:pt idx="559">
                  <c:v>232.91666666666487</c:v>
                </c:pt>
                <c:pt idx="560">
                  <c:v>233.33333333333152</c:v>
                </c:pt>
                <c:pt idx="561">
                  <c:v>233.74999999999818</c:v>
                </c:pt>
                <c:pt idx="562">
                  <c:v>234.16666666666484</c:v>
                </c:pt>
                <c:pt idx="563">
                  <c:v>234.5833333333315</c:v>
                </c:pt>
                <c:pt idx="564">
                  <c:v>234.99999999999815</c:v>
                </c:pt>
                <c:pt idx="565">
                  <c:v>235.41666666666481</c:v>
                </c:pt>
                <c:pt idx="566">
                  <c:v>235.83333333333147</c:v>
                </c:pt>
                <c:pt idx="567">
                  <c:v>236.24999999999812</c:v>
                </c:pt>
                <c:pt idx="568">
                  <c:v>236.66666666666478</c:v>
                </c:pt>
                <c:pt idx="569">
                  <c:v>237.08333333333144</c:v>
                </c:pt>
                <c:pt idx="570">
                  <c:v>237.4999999999981</c:v>
                </c:pt>
                <c:pt idx="571">
                  <c:v>237.91666666666475</c:v>
                </c:pt>
                <c:pt idx="572">
                  <c:v>238.33333333333141</c:v>
                </c:pt>
                <c:pt idx="573">
                  <c:v>238.74999999999807</c:v>
                </c:pt>
                <c:pt idx="574">
                  <c:v>239.16666666666472</c:v>
                </c:pt>
                <c:pt idx="575">
                  <c:v>239.58333333333138</c:v>
                </c:pt>
                <c:pt idx="576">
                  <c:v>239.99999999999804</c:v>
                </c:pt>
                <c:pt idx="577">
                  <c:v>240.4166666666647</c:v>
                </c:pt>
                <c:pt idx="578">
                  <c:v>240.83333333333135</c:v>
                </c:pt>
                <c:pt idx="579">
                  <c:v>241.24999999999801</c:v>
                </c:pt>
                <c:pt idx="580">
                  <c:v>241.66666666666467</c:v>
                </c:pt>
                <c:pt idx="581">
                  <c:v>242.08333333333132</c:v>
                </c:pt>
                <c:pt idx="582">
                  <c:v>242.49999999999798</c:v>
                </c:pt>
                <c:pt idx="583">
                  <c:v>242.91666666666464</c:v>
                </c:pt>
                <c:pt idx="584">
                  <c:v>243.3333333333313</c:v>
                </c:pt>
                <c:pt idx="585">
                  <c:v>243.74999999999795</c:v>
                </c:pt>
                <c:pt idx="586">
                  <c:v>244.16666666666461</c:v>
                </c:pt>
                <c:pt idx="587">
                  <c:v>244.58333333333127</c:v>
                </c:pt>
                <c:pt idx="588">
                  <c:v>244.99999999999793</c:v>
                </c:pt>
                <c:pt idx="589">
                  <c:v>245.41666666666458</c:v>
                </c:pt>
                <c:pt idx="590">
                  <c:v>245.83333333333124</c:v>
                </c:pt>
                <c:pt idx="591">
                  <c:v>246.2499999999979</c:v>
                </c:pt>
                <c:pt idx="592">
                  <c:v>246.66666666666455</c:v>
                </c:pt>
                <c:pt idx="593">
                  <c:v>247.08333333333121</c:v>
                </c:pt>
                <c:pt idx="594">
                  <c:v>247.49999999999787</c:v>
                </c:pt>
                <c:pt idx="595">
                  <c:v>247.91666666666453</c:v>
                </c:pt>
                <c:pt idx="596">
                  <c:v>248.33333333333118</c:v>
                </c:pt>
                <c:pt idx="597">
                  <c:v>248.74999999999784</c:v>
                </c:pt>
                <c:pt idx="598">
                  <c:v>249.1666666666645</c:v>
                </c:pt>
                <c:pt idx="599">
                  <c:v>249.58333333333115</c:v>
                </c:pt>
                <c:pt idx="600">
                  <c:v>249.99999999999781</c:v>
                </c:pt>
                <c:pt idx="601">
                  <c:v>250.41666666666447</c:v>
                </c:pt>
                <c:pt idx="602">
                  <c:v>250.83333333333113</c:v>
                </c:pt>
                <c:pt idx="603">
                  <c:v>251.24999999999778</c:v>
                </c:pt>
                <c:pt idx="604">
                  <c:v>251.66666666666444</c:v>
                </c:pt>
                <c:pt idx="605">
                  <c:v>252.0833333333311</c:v>
                </c:pt>
                <c:pt idx="606">
                  <c:v>252.49999999999775</c:v>
                </c:pt>
                <c:pt idx="607">
                  <c:v>252.91666666666441</c:v>
                </c:pt>
                <c:pt idx="608">
                  <c:v>253.33333333333107</c:v>
                </c:pt>
                <c:pt idx="609">
                  <c:v>253.74999999999773</c:v>
                </c:pt>
                <c:pt idx="610">
                  <c:v>254.16666666666438</c:v>
                </c:pt>
                <c:pt idx="611">
                  <c:v>254.58333333333104</c:v>
                </c:pt>
                <c:pt idx="612">
                  <c:v>254.9999999999977</c:v>
                </c:pt>
                <c:pt idx="613">
                  <c:v>255.41666666666436</c:v>
                </c:pt>
                <c:pt idx="614">
                  <c:v>255.83333333333101</c:v>
                </c:pt>
                <c:pt idx="615">
                  <c:v>256.24999999999767</c:v>
                </c:pt>
                <c:pt idx="616">
                  <c:v>256.66666666666436</c:v>
                </c:pt>
                <c:pt idx="617">
                  <c:v>257.08333333333104</c:v>
                </c:pt>
                <c:pt idx="618">
                  <c:v>257.49999999999773</c:v>
                </c:pt>
                <c:pt idx="619">
                  <c:v>257.91666666666441</c:v>
                </c:pt>
                <c:pt idx="620">
                  <c:v>258.3333333333311</c:v>
                </c:pt>
                <c:pt idx="621">
                  <c:v>258.74999999999778</c:v>
                </c:pt>
                <c:pt idx="622">
                  <c:v>259.16666666666447</c:v>
                </c:pt>
                <c:pt idx="623">
                  <c:v>259.58333333333115</c:v>
                </c:pt>
                <c:pt idx="624">
                  <c:v>259.99999999999784</c:v>
                </c:pt>
                <c:pt idx="625">
                  <c:v>260.41666666666453</c:v>
                </c:pt>
                <c:pt idx="626">
                  <c:v>260.83333333333121</c:v>
                </c:pt>
                <c:pt idx="627">
                  <c:v>261.2499999999979</c:v>
                </c:pt>
                <c:pt idx="628">
                  <c:v>261.66666666666458</c:v>
                </c:pt>
                <c:pt idx="629">
                  <c:v>262.08333333333127</c:v>
                </c:pt>
                <c:pt idx="630">
                  <c:v>262.49999999999795</c:v>
                </c:pt>
                <c:pt idx="631">
                  <c:v>262.91666666666464</c:v>
                </c:pt>
                <c:pt idx="632">
                  <c:v>263.33333333333132</c:v>
                </c:pt>
                <c:pt idx="633">
                  <c:v>263.74999999999801</c:v>
                </c:pt>
                <c:pt idx="634">
                  <c:v>264.1666666666647</c:v>
                </c:pt>
                <c:pt idx="635">
                  <c:v>264.58333333333138</c:v>
                </c:pt>
                <c:pt idx="636">
                  <c:v>264.99999999999807</c:v>
                </c:pt>
                <c:pt idx="637">
                  <c:v>265.41666666666475</c:v>
                </c:pt>
                <c:pt idx="638">
                  <c:v>265.83333333333144</c:v>
                </c:pt>
                <c:pt idx="639">
                  <c:v>266.24999999999812</c:v>
                </c:pt>
                <c:pt idx="640">
                  <c:v>266.66666666666481</c:v>
                </c:pt>
                <c:pt idx="641">
                  <c:v>267.0833333333315</c:v>
                </c:pt>
                <c:pt idx="642">
                  <c:v>267.49999999999818</c:v>
                </c:pt>
                <c:pt idx="643">
                  <c:v>267.91666666666487</c:v>
                </c:pt>
                <c:pt idx="644">
                  <c:v>268.33333333333155</c:v>
                </c:pt>
                <c:pt idx="645">
                  <c:v>268.74999999999824</c:v>
                </c:pt>
                <c:pt idx="646">
                  <c:v>269.16666666666492</c:v>
                </c:pt>
                <c:pt idx="647">
                  <c:v>269.58333333333161</c:v>
                </c:pt>
                <c:pt idx="648">
                  <c:v>269.99999999999829</c:v>
                </c:pt>
                <c:pt idx="649">
                  <c:v>270.41666666666498</c:v>
                </c:pt>
                <c:pt idx="650">
                  <c:v>270.83333333333167</c:v>
                </c:pt>
                <c:pt idx="651">
                  <c:v>271.24999999999835</c:v>
                </c:pt>
                <c:pt idx="652">
                  <c:v>271.66666666666504</c:v>
                </c:pt>
                <c:pt idx="653">
                  <c:v>272.08333333333172</c:v>
                </c:pt>
                <c:pt idx="654">
                  <c:v>272.49999999999841</c:v>
                </c:pt>
                <c:pt idx="655">
                  <c:v>272.91666666666509</c:v>
                </c:pt>
                <c:pt idx="656">
                  <c:v>273.33333333333178</c:v>
                </c:pt>
                <c:pt idx="657">
                  <c:v>273.74999999999847</c:v>
                </c:pt>
                <c:pt idx="658">
                  <c:v>274.16666666666515</c:v>
                </c:pt>
                <c:pt idx="659">
                  <c:v>274.58333333333184</c:v>
                </c:pt>
                <c:pt idx="660">
                  <c:v>274.99999999999852</c:v>
                </c:pt>
                <c:pt idx="661">
                  <c:v>275.41666666666521</c:v>
                </c:pt>
                <c:pt idx="662">
                  <c:v>275.83333333333189</c:v>
                </c:pt>
                <c:pt idx="663">
                  <c:v>276.24999999999858</c:v>
                </c:pt>
                <c:pt idx="664">
                  <c:v>276.66666666666526</c:v>
                </c:pt>
                <c:pt idx="665">
                  <c:v>277.08333333333195</c:v>
                </c:pt>
                <c:pt idx="666">
                  <c:v>277.49999999999864</c:v>
                </c:pt>
                <c:pt idx="667">
                  <c:v>277.91666666666532</c:v>
                </c:pt>
                <c:pt idx="668">
                  <c:v>278.33333333333201</c:v>
                </c:pt>
                <c:pt idx="669">
                  <c:v>278.74999999999869</c:v>
                </c:pt>
                <c:pt idx="670">
                  <c:v>279.16666666666538</c:v>
                </c:pt>
                <c:pt idx="671">
                  <c:v>279.58333333333206</c:v>
                </c:pt>
                <c:pt idx="672">
                  <c:v>279.99999999999875</c:v>
                </c:pt>
                <c:pt idx="673">
                  <c:v>280.41666666666544</c:v>
                </c:pt>
                <c:pt idx="674">
                  <c:v>280.83333333333212</c:v>
                </c:pt>
                <c:pt idx="675">
                  <c:v>281.24999999999881</c:v>
                </c:pt>
                <c:pt idx="676">
                  <c:v>281.66666666666549</c:v>
                </c:pt>
                <c:pt idx="677">
                  <c:v>282.08333333333218</c:v>
                </c:pt>
                <c:pt idx="678">
                  <c:v>282.49999999999886</c:v>
                </c:pt>
                <c:pt idx="679">
                  <c:v>282.91666666666555</c:v>
                </c:pt>
                <c:pt idx="680">
                  <c:v>283.33333333333223</c:v>
                </c:pt>
                <c:pt idx="681">
                  <c:v>283.74999999999892</c:v>
                </c:pt>
                <c:pt idx="682">
                  <c:v>284.16666666666561</c:v>
                </c:pt>
                <c:pt idx="683">
                  <c:v>284.58333333333229</c:v>
                </c:pt>
                <c:pt idx="684">
                  <c:v>284.99999999999898</c:v>
                </c:pt>
                <c:pt idx="685">
                  <c:v>285.41666666666566</c:v>
                </c:pt>
                <c:pt idx="686">
                  <c:v>285.83333333333235</c:v>
                </c:pt>
                <c:pt idx="687">
                  <c:v>286.24999999999903</c:v>
                </c:pt>
                <c:pt idx="688">
                  <c:v>286.66666666666572</c:v>
                </c:pt>
                <c:pt idx="689">
                  <c:v>287.0833333333324</c:v>
                </c:pt>
                <c:pt idx="690">
                  <c:v>287.49999999999909</c:v>
                </c:pt>
                <c:pt idx="691">
                  <c:v>287.91666666666578</c:v>
                </c:pt>
                <c:pt idx="692">
                  <c:v>288.33333333333246</c:v>
                </c:pt>
                <c:pt idx="693">
                  <c:v>288.74999999999915</c:v>
                </c:pt>
                <c:pt idx="694">
                  <c:v>289.16666666666583</c:v>
                </c:pt>
                <c:pt idx="695">
                  <c:v>289.58333333333252</c:v>
                </c:pt>
                <c:pt idx="696">
                  <c:v>289.9999999999992</c:v>
                </c:pt>
                <c:pt idx="697">
                  <c:v>290.41666666666589</c:v>
                </c:pt>
                <c:pt idx="698">
                  <c:v>290.83333333333258</c:v>
                </c:pt>
                <c:pt idx="699">
                  <c:v>291.24999999999926</c:v>
                </c:pt>
                <c:pt idx="700">
                  <c:v>291.66666666666595</c:v>
                </c:pt>
                <c:pt idx="701">
                  <c:v>292.08333333333263</c:v>
                </c:pt>
                <c:pt idx="702">
                  <c:v>292.49999999999932</c:v>
                </c:pt>
                <c:pt idx="703">
                  <c:v>292.916666666666</c:v>
                </c:pt>
                <c:pt idx="704">
                  <c:v>293.33333333333269</c:v>
                </c:pt>
                <c:pt idx="705">
                  <c:v>293.74999999999937</c:v>
                </c:pt>
                <c:pt idx="706">
                  <c:v>294.16666666666606</c:v>
                </c:pt>
                <c:pt idx="707">
                  <c:v>294.58333333333275</c:v>
                </c:pt>
                <c:pt idx="708">
                  <c:v>294.99999999999943</c:v>
                </c:pt>
                <c:pt idx="709">
                  <c:v>295.41666666666612</c:v>
                </c:pt>
                <c:pt idx="710">
                  <c:v>295.8333333333328</c:v>
                </c:pt>
                <c:pt idx="711">
                  <c:v>296.24999999999949</c:v>
                </c:pt>
                <c:pt idx="712">
                  <c:v>296.66666666666617</c:v>
                </c:pt>
                <c:pt idx="713">
                  <c:v>297.08333333333286</c:v>
                </c:pt>
                <c:pt idx="714">
                  <c:v>297.49999999999955</c:v>
                </c:pt>
                <c:pt idx="715">
                  <c:v>297.91666666666623</c:v>
                </c:pt>
                <c:pt idx="716">
                  <c:v>298.33333333333292</c:v>
                </c:pt>
                <c:pt idx="717">
                  <c:v>298.7499999999996</c:v>
                </c:pt>
                <c:pt idx="718">
                  <c:v>299.16666666666629</c:v>
                </c:pt>
                <c:pt idx="719">
                  <c:v>299.58333333333297</c:v>
                </c:pt>
                <c:pt idx="720">
                  <c:v>299.99999999999966</c:v>
                </c:pt>
                <c:pt idx="721">
                  <c:v>300.41666666666634</c:v>
                </c:pt>
                <c:pt idx="722">
                  <c:v>300.83333333333303</c:v>
                </c:pt>
                <c:pt idx="723">
                  <c:v>301.24999999999972</c:v>
                </c:pt>
                <c:pt idx="724">
                  <c:v>301.6666666666664</c:v>
                </c:pt>
                <c:pt idx="725">
                  <c:v>302.08333333333309</c:v>
                </c:pt>
                <c:pt idx="726">
                  <c:v>302.49999999999977</c:v>
                </c:pt>
                <c:pt idx="727">
                  <c:v>302.91666666666646</c:v>
                </c:pt>
                <c:pt idx="728">
                  <c:v>303.33333333333314</c:v>
                </c:pt>
                <c:pt idx="729">
                  <c:v>303.74999999999983</c:v>
                </c:pt>
                <c:pt idx="730">
                  <c:v>304.16666666666652</c:v>
                </c:pt>
                <c:pt idx="731">
                  <c:v>304.5833333333332</c:v>
                </c:pt>
                <c:pt idx="732">
                  <c:v>304.99999999999989</c:v>
                </c:pt>
                <c:pt idx="733">
                  <c:v>305.41666666666657</c:v>
                </c:pt>
                <c:pt idx="734">
                  <c:v>305.83333333333326</c:v>
                </c:pt>
                <c:pt idx="735">
                  <c:v>306.24999999999994</c:v>
                </c:pt>
                <c:pt idx="736">
                  <c:v>306.66666666666663</c:v>
                </c:pt>
                <c:pt idx="737">
                  <c:v>307.08333333333331</c:v>
                </c:pt>
                <c:pt idx="738">
                  <c:v>307.5</c:v>
                </c:pt>
                <c:pt idx="739">
                  <c:v>307.91666666666669</c:v>
                </c:pt>
                <c:pt idx="740">
                  <c:v>308.33333333333337</c:v>
                </c:pt>
                <c:pt idx="741">
                  <c:v>308.75000000000006</c:v>
                </c:pt>
                <c:pt idx="742">
                  <c:v>309.16666666666674</c:v>
                </c:pt>
                <c:pt idx="743">
                  <c:v>309.58333333333343</c:v>
                </c:pt>
                <c:pt idx="744">
                  <c:v>310.00000000000011</c:v>
                </c:pt>
                <c:pt idx="745">
                  <c:v>310.4166666666668</c:v>
                </c:pt>
                <c:pt idx="746">
                  <c:v>310.83333333333348</c:v>
                </c:pt>
                <c:pt idx="747">
                  <c:v>311.25000000000017</c:v>
                </c:pt>
                <c:pt idx="748">
                  <c:v>311.66666666666686</c:v>
                </c:pt>
                <c:pt idx="749">
                  <c:v>312.08333333333354</c:v>
                </c:pt>
                <c:pt idx="750">
                  <c:v>312.50000000000023</c:v>
                </c:pt>
                <c:pt idx="751">
                  <c:v>312.91666666666691</c:v>
                </c:pt>
                <c:pt idx="752">
                  <c:v>313.3333333333336</c:v>
                </c:pt>
                <c:pt idx="753">
                  <c:v>313.75000000000028</c:v>
                </c:pt>
                <c:pt idx="754">
                  <c:v>314.16666666666697</c:v>
                </c:pt>
                <c:pt idx="755">
                  <c:v>314.58333333333366</c:v>
                </c:pt>
                <c:pt idx="756">
                  <c:v>315.00000000000034</c:v>
                </c:pt>
                <c:pt idx="757">
                  <c:v>315.41666666666703</c:v>
                </c:pt>
                <c:pt idx="758">
                  <c:v>315.83333333333371</c:v>
                </c:pt>
                <c:pt idx="759">
                  <c:v>316.2500000000004</c:v>
                </c:pt>
                <c:pt idx="760">
                  <c:v>316.66666666666708</c:v>
                </c:pt>
                <c:pt idx="761">
                  <c:v>317.08333333333377</c:v>
                </c:pt>
                <c:pt idx="762">
                  <c:v>317.50000000000045</c:v>
                </c:pt>
                <c:pt idx="763">
                  <c:v>317.91666666666714</c:v>
                </c:pt>
                <c:pt idx="764">
                  <c:v>318.33333333333383</c:v>
                </c:pt>
                <c:pt idx="765">
                  <c:v>318.75000000000051</c:v>
                </c:pt>
                <c:pt idx="766">
                  <c:v>319.1666666666672</c:v>
                </c:pt>
                <c:pt idx="767">
                  <c:v>319.58333333333388</c:v>
                </c:pt>
                <c:pt idx="768">
                  <c:v>320.00000000000057</c:v>
                </c:pt>
                <c:pt idx="769">
                  <c:v>320.41666666666725</c:v>
                </c:pt>
                <c:pt idx="770">
                  <c:v>320.83333333333394</c:v>
                </c:pt>
                <c:pt idx="771">
                  <c:v>321.25000000000063</c:v>
                </c:pt>
                <c:pt idx="772">
                  <c:v>321.66666666666731</c:v>
                </c:pt>
                <c:pt idx="773">
                  <c:v>322.083333333334</c:v>
                </c:pt>
                <c:pt idx="774">
                  <c:v>322.50000000000068</c:v>
                </c:pt>
                <c:pt idx="775">
                  <c:v>322.91666666666737</c:v>
                </c:pt>
                <c:pt idx="776">
                  <c:v>323.33333333333405</c:v>
                </c:pt>
                <c:pt idx="777">
                  <c:v>323.75000000000074</c:v>
                </c:pt>
                <c:pt idx="778">
                  <c:v>324.16666666666742</c:v>
                </c:pt>
                <c:pt idx="779">
                  <c:v>324.58333333333411</c:v>
                </c:pt>
                <c:pt idx="780">
                  <c:v>325.0000000000008</c:v>
                </c:pt>
                <c:pt idx="781">
                  <c:v>325.41666666666748</c:v>
                </c:pt>
                <c:pt idx="782">
                  <c:v>325.83333333333417</c:v>
                </c:pt>
                <c:pt idx="783">
                  <c:v>326.25000000000085</c:v>
                </c:pt>
                <c:pt idx="784">
                  <c:v>326.66666666666754</c:v>
                </c:pt>
                <c:pt idx="785">
                  <c:v>327.08333333333422</c:v>
                </c:pt>
                <c:pt idx="786">
                  <c:v>327.50000000000091</c:v>
                </c:pt>
                <c:pt idx="787">
                  <c:v>327.9166666666676</c:v>
                </c:pt>
                <c:pt idx="788">
                  <c:v>328.33333333333428</c:v>
                </c:pt>
                <c:pt idx="789">
                  <c:v>328.75000000000097</c:v>
                </c:pt>
                <c:pt idx="790">
                  <c:v>329.16666666666765</c:v>
                </c:pt>
                <c:pt idx="791">
                  <c:v>329.58333333333434</c:v>
                </c:pt>
                <c:pt idx="792">
                  <c:v>330.00000000000102</c:v>
                </c:pt>
                <c:pt idx="793">
                  <c:v>330.41666666666771</c:v>
                </c:pt>
                <c:pt idx="794">
                  <c:v>330.83333333333439</c:v>
                </c:pt>
                <c:pt idx="795">
                  <c:v>331.25000000000108</c:v>
                </c:pt>
                <c:pt idx="796">
                  <c:v>331.66666666666777</c:v>
                </c:pt>
                <c:pt idx="797">
                  <c:v>332.08333333333445</c:v>
                </c:pt>
                <c:pt idx="798">
                  <c:v>332.50000000000114</c:v>
                </c:pt>
                <c:pt idx="799">
                  <c:v>332.91666666666782</c:v>
                </c:pt>
                <c:pt idx="800">
                  <c:v>333.33333333333451</c:v>
                </c:pt>
                <c:pt idx="801">
                  <c:v>333.75000000000119</c:v>
                </c:pt>
                <c:pt idx="802">
                  <c:v>334.16666666666788</c:v>
                </c:pt>
                <c:pt idx="803">
                  <c:v>334.58333333333456</c:v>
                </c:pt>
                <c:pt idx="804">
                  <c:v>335.00000000000125</c:v>
                </c:pt>
                <c:pt idx="805">
                  <c:v>335.41666666666794</c:v>
                </c:pt>
                <c:pt idx="806">
                  <c:v>335.83333333333462</c:v>
                </c:pt>
                <c:pt idx="807">
                  <c:v>336.25000000000131</c:v>
                </c:pt>
                <c:pt idx="808">
                  <c:v>336.66666666666799</c:v>
                </c:pt>
                <c:pt idx="809">
                  <c:v>337.08333333333468</c:v>
                </c:pt>
                <c:pt idx="810">
                  <c:v>337.50000000000136</c:v>
                </c:pt>
                <c:pt idx="811">
                  <c:v>337.91666666666805</c:v>
                </c:pt>
                <c:pt idx="812">
                  <c:v>338.33333333333474</c:v>
                </c:pt>
                <c:pt idx="813">
                  <c:v>338.75000000000142</c:v>
                </c:pt>
                <c:pt idx="814">
                  <c:v>339.16666666666811</c:v>
                </c:pt>
                <c:pt idx="815">
                  <c:v>339.58333333333479</c:v>
                </c:pt>
                <c:pt idx="816">
                  <c:v>340.00000000000148</c:v>
                </c:pt>
                <c:pt idx="817">
                  <c:v>340.41666666666816</c:v>
                </c:pt>
                <c:pt idx="818">
                  <c:v>340.83333333333485</c:v>
                </c:pt>
                <c:pt idx="819">
                  <c:v>341.25000000000153</c:v>
                </c:pt>
                <c:pt idx="820">
                  <c:v>341.66666666666822</c:v>
                </c:pt>
                <c:pt idx="821">
                  <c:v>342.08333333333491</c:v>
                </c:pt>
                <c:pt idx="822">
                  <c:v>342.50000000000159</c:v>
                </c:pt>
                <c:pt idx="823">
                  <c:v>342.91666666666828</c:v>
                </c:pt>
                <c:pt idx="824">
                  <c:v>343.33333333333496</c:v>
                </c:pt>
                <c:pt idx="825">
                  <c:v>343.75000000000165</c:v>
                </c:pt>
                <c:pt idx="826">
                  <c:v>344.16666666666833</c:v>
                </c:pt>
                <c:pt idx="827">
                  <c:v>344.58333333333502</c:v>
                </c:pt>
                <c:pt idx="828">
                  <c:v>345.00000000000171</c:v>
                </c:pt>
                <c:pt idx="829">
                  <c:v>345.41666666666839</c:v>
                </c:pt>
                <c:pt idx="830">
                  <c:v>345.83333333333508</c:v>
                </c:pt>
                <c:pt idx="831">
                  <c:v>346.25000000000176</c:v>
                </c:pt>
                <c:pt idx="832">
                  <c:v>346.66666666666845</c:v>
                </c:pt>
                <c:pt idx="833">
                  <c:v>347.08333333333513</c:v>
                </c:pt>
                <c:pt idx="834">
                  <c:v>347.50000000000182</c:v>
                </c:pt>
                <c:pt idx="835">
                  <c:v>347.9166666666685</c:v>
                </c:pt>
                <c:pt idx="836">
                  <c:v>348.33333333333519</c:v>
                </c:pt>
                <c:pt idx="837">
                  <c:v>348.75000000000188</c:v>
                </c:pt>
                <c:pt idx="838">
                  <c:v>349.16666666666856</c:v>
                </c:pt>
                <c:pt idx="839">
                  <c:v>349.58333333333525</c:v>
                </c:pt>
                <c:pt idx="840">
                  <c:v>350.00000000000193</c:v>
                </c:pt>
                <c:pt idx="841">
                  <c:v>350.41666666666862</c:v>
                </c:pt>
                <c:pt idx="842">
                  <c:v>350.8333333333353</c:v>
                </c:pt>
                <c:pt idx="843">
                  <c:v>351.25000000000199</c:v>
                </c:pt>
                <c:pt idx="844">
                  <c:v>351.66666666666868</c:v>
                </c:pt>
                <c:pt idx="845">
                  <c:v>352.08333333333536</c:v>
                </c:pt>
                <c:pt idx="846">
                  <c:v>352.50000000000205</c:v>
                </c:pt>
                <c:pt idx="847">
                  <c:v>352.91666666666873</c:v>
                </c:pt>
                <c:pt idx="848">
                  <c:v>353.33333333333542</c:v>
                </c:pt>
                <c:pt idx="849">
                  <c:v>353.7500000000021</c:v>
                </c:pt>
                <c:pt idx="850">
                  <c:v>354.16666666666879</c:v>
                </c:pt>
                <c:pt idx="851">
                  <c:v>354.58333333333547</c:v>
                </c:pt>
                <c:pt idx="852">
                  <c:v>355.00000000000216</c:v>
                </c:pt>
                <c:pt idx="853">
                  <c:v>355.41666666666885</c:v>
                </c:pt>
                <c:pt idx="854">
                  <c:v>355.83333333333553</c:v>
                </c:pt>
                <c:pt idx="855">
                  <c:v>356.25000000000222</c:v>
                </c:pt>
                <c:pt idx="856">
                  <c:v>356.6666666666689</c:v>
                </c:pt>
                <c:pt idx="857">
                  <c:v>357.08333333333559</c:v>
                </c:pt>
                <c:pt idx="858">
                  <c:v>357.50000000000227</c:v>
                </c:pt>
                <c:pt idx="859">
                  <c:v>357.91666666666896</c:v>
                </c:pt>
                <c:pt idx="860">
                  <c:v>358.33333333333564</c:v>
                </c:pt>
                <c:pt idx="861">
                  <c:v>358.75000000000233</c:v>
                </c:pt>
                <c:pt idx="862">
                  <c:v>359.16666666666902</c:v>
                </c:pt>
                <c:pt idx="863">
                  <c:v>359.5833333333357</c:v>
                </c:pt>
                <c:pt idx="864">
                  <c:v>360.00000000000239</c:v>
                </c:pt>
                <c:pt idx="865">
                  <c:v>360.41666666666907</c:v>
                </c:pt>
                <c:pt idx="866">
                  <c:v>360.83333333333576</c:v>
                </c:pt>
                <c:pt idx="867">
                  <c:v>361.25000000000244</c:v>
                </c:pt>
                <c:pt idx="868">
                  <c:v>361.66666666666913</c:v>
                </c:pt>
                <c:pt idx="869">
                  <c:v>362.08333333333582</c:v>
                </c:pt>
                <c:pt idx="870">
                  <c:v>362.5000000000025</c:v>
                </c:pt>
                <c:pt idx="871">
                  <c:v>362.91666666666919</c:v>
                </c:pt>
                <c:pt idx="872">
                  <c:v>363.33333333333587</c:v>
                </c:pt>
                <c:pt idx="873">
                  <c:v>363.75000000000256</c:v>
                </c:pt>
                <c:pt idx="874">
                  <c:v>364.16666666666924</c:v>
                </c:pt>
                <c:pt idx="875">
                  <c:v>364.58333333333593</c:v>
                </c:pt>
                <c:pt idx="876">
                  <c:v>365</c:v>
                </c:pt>
              </c:numCache>
            </c:numRef>
          </c:xVal>
          <c:yVal>
            <c:numRef>
              <c:f>Model!$M$3:$M$879</c:f>
              <c:numCache>
                <c:formatCode>General</c:formatCode>
                <c:ptCount val="8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6.9327175500786079E-10</c:v>
                </c:pt>
                <c:pt idx="4">
                  <c:v>2.7967008663498286E-9</c:v>
                </c:pt>
                <c:pt idx="5">
                  <c:v>7.0678869263207567E-9</c:v>
                </c:pt>
                <c:pt idx="6">
                  <c:v>1.4324459083345369E-8</c:v>
                </c:pt>
                <c:pt idx="7">
                  <c:v>2.5466141094107193E-8</c:v>
                </c:pt>
                <c:pt idx="8">
                  <c:v>4.1500197402755902E-8</c:v>
                </c:pt>
                <c:pt idx="9">
                  <c:v>6.3571009043446477E-8</c:v>
                </c:pt>
                <c:pt idx="10">
                  <c:v>9.2994669046778649E-8</c:v>
                </c:pt>
                <c:pt idx="11">
                  <c:v>1.3129965614578497E-7</c:v>
                </c:pt>
                <c:pt idx="12">
                  <c:v>1.8027484842955555E-7</c:v>
                </c:pt>
                <c:pt idx="13">
                  <c:v>2.4202638176828377E-7</c:v>
                </c:pt>
                <c:pt idx="14">
                  <c:v>3.1904514920636361E-7</c:v>
                </c:pt>
                <c:pt idx="15">
                  <c:v>4.1428708650024882E-7</c:v>
                </c:pt>
                <c:pt idx="16">
                  <c:v>5.3126880680609312E-7</c:v>
                </c:pt>
                <c:pt idx="17">
                  <c:v>6.7418164762006566E-7</c:v>
                </c:pt>
                <c:pt idx="18">
                  <c:v>8.4802779145676811E-7</c:v>
                </c:pt>
                <c:pt idx="19">
                  <c:v>1.0587828375151216E-6</c:v>
                </c:pt>
                <c:pt idx="20">
                  <c:v>1.3135900574789152E-6</c:v>
                </c:pt>
                <c:pt idx="21">
                  <c:v>1.6209925917120228E-6</c:v>
                </c:pt>
                <c:pt idx="22">
                  <c:v>1.9912110646308117E-6</c:v>
                </c:pt>
                <c:pt idx="23">
                  <c:v>2.436475558187306E-6</c:v>
                </c:pt>
                <c:pt idx="24">
                  <c:v>2.971422625467122E-6</c:v>
                </c:pt>
                <c:pt idx="25">
                  <c:v>3.6135701059538318E-6</c:v>
                </c:pt>
                <c:pt idx="26">
                  <c:v>4.3838849832058171E-6</c:v>
                </c:pt>
                <c:pt idx="27">
                  <c:v>5.3074624788026214E-6</c:v>
                </c:pt>
                <c:pt idx="28">
                  <c:v>6.4143380904237905E-6</c:v>
                </c:pt>
                <c:pt idx="29">
                  <c:v>7.7404584581905296E-6</c:v>
                </c:pt>
                <c:pt idx="30">
                  <c:v>9.3288418993437031E-6</c:v>
                </c:pt>
                <c:pt idx="31">
                  <c:v>1.1230965321905048E-5</c:v>
                </c:pt>
                <c:pt idx="32">
                  <c:v>1.3508421166750492E-5</c:v>
                </c:pt>
                <c:pt idx="33">
                  <c:v>1.623489620702758E-5</c:v>
                </c:pt>
                <c:pt idx="34">
                  <c:v>1.9498533644500244E-5</c:v>
                </c:pt>
                <c:pt idx="35">
                  <c:v>2.3404751189380581E-5</c:v>
                </c:pt>
                <c:pt idx="36">
                  <c:v>2.8079600906939588E-5</c:v>
                </c:pt>
                <c:pt idx="37">
                  <c:v>3.3673771770837492E-5</c:v>
                </c:pt>
                <c:pt idx="38">
                  <c:v>4.0367353267630685E-5</c:v>
                </c:pt>
                <c:pt idx="39">
                  <c:v>4.8375498185376182E-5</c:v>
                </c:pt>
                <c:pt idx="40">
                  <c:v>5.7955144930982576E-5</c:v>
                </c:pt>
                <c:pt idx="41">
                  <c:v>6.9412984232381501E-5</c:v>
                </c:pt>
                <c:pt idx="42">
                  <c:v>8.3114881511123798E-5</c:v>
                </c:pt>
                <c:pt idx="43">
                  <c:v>9.9496993785128365E-5</c:v>
                </c:pt>
                <c:pt idx="44">
                  <c:v>1.1907884733035427E-4</c:v>
                </c:pt>
                <c:pt idx="45">
                  <c:v>1.4247866732103789E-4</c:v>
                </c:pt>
                <c:pt idx="46">
                  <c:v>1.7043126996220076E-4</c:v>
                </c:pt>
                <c:pt idx="47">
                  <c:v>2.0380883635703515E-4</c:v>
                </c:pt>
                <c:pt idx="48">
                  <c:v>2.4364487861594093E-4</c:v>
                </c:pt>
                <c:pt idx="49">
                  <c:v>2.9116167305231669E-4</c:v>
                </c:pt>
                <c:pt idx="50">
                  <c:v>3.4780136019205642E-4</c:v>
                </c:pt>
                <c:pt idx="51">
                  <c:v>4.1526078080353568E-4</c:v>
                </c:pt>
                <c:pt idx="52">
                  <c:v>4.955299119336295E-4</c:v>
                </c:pt>
                <c:pt idx="53">
                  <c:v>5.9093346521237793E-4</c:v>
                </c:pt>
                <c:pt idx="54">
                  <c:v>7.0417478935169849E-4</c:v>
                </c:pt>
                <c:pt idx="55">
                  <c:v>8.3838066160246802E-4</c:v>
                </c:pt>
                <c:pt idx="56">
                  <c:v>9.9714485159169293E-4</c:v>
                </c:pt>
                <c:pt idx="57">
                  <c:v>1.1845675090485115E-3</c:v>
                </c:pt>
                <c:pt idx="58">
                  <c:v>1.4052865119306233E-3</c:v>
                </c:pt>
                <c:pt idx="59">
                  <c:v>1.664496008457747E-3</c:v>
                </c:pt>
                <c:pt idx="60">
                  <c:v>1.9679466483017529E-3</c:v>
                </c:pt>
                <c:pt idx="61">
                  <c:v>2.3219216342919469E-3</c:v>
                </c:pt>
                <c:pt idx="62">
                  <c:v>2.7331829820867663E-3</c:v>
                </c:pt>
                <c:pt idx="63">
                  <c:v>3.2088834844852328E-3</c:v>
                </c:pt>
                <c:pt idx="64">
                  <c:v>3.7564419841286945E-3</c:v>
                </c:pt>
                <c:pt idx="65">
                  <c:v>4.383382630971603E-3</c:v>
                </c:pt>
                <c:pt idx="66">
                  <c:v>5.0971425607952399E-3</c:v>
                </c:pt>
                <c:pt idx="67">
                  <c:v>5.9048563467939052E-3</c:v>
                </c:pt>
                <c:pt idx="68">
                  <c:v>6.8131289492899668E-3</c:v>
                </c:pt>
                <c:pt idx="69">
                  <c:v>7.8278110268673977E-3</c:v>
                </c:pt>
                <c:pt idx="70">
                  <c:v>8.9537908974783448E-3</c:v>
                </c:pt>
                <c:pt idx="71">
                  <c:v>1.0194816042169701E-2</c:v>
                </c:pt>
                <c:pt idx="72">
                  <c:v>1.155335412234754E-2</c:v>
                </c:pt>
                <c:pt idx="73">
                  <c:v>1.3030499629314626E-2</c:v>
                </c:pt>
                <c:pt idx="74">
                  <c:v>1.462592820761861E-2</c:v>
                </c:pt>
                <c:pt idx="75">
                  <c:v>1.6337897014536248E-2</c:v>
                </c:pt>
                <c:pt idx="76">
                  <c:v>1.8163286611429363E-2</c:v>
                </c:pt>
                <c:pt idx="77">
                  <c:v>2.0097678000350845E-2</c:v>
                </c:pt>
                <c:pt idx="78">
                  <c:v>2.2135457488533451E-2</c:v>
                </c:pt>
                <c:pt idx="79">
                  <c:v>2.4269941921901423E-2</c:v>
                </c:pt>
                <c:pt idx="80">
                  <c:v>2.6493517259881076E-2</c:v>
                </c:pt>
                <c:pt idx="81">
                  <c:v>2.8658276527943252E-2</c:v>
                </c:pt>
                <c:pt idx="82">
                  <c:v>3.013592177910257E-2</c:v>
                </c:pt>
                <c:pt idx="83">
                  <c:v>3.1207674422898488E-2</c:v>
                </c:pt>
                <c:pt idx="84">
                  <c:v>3.2036634748152597E-2</c:v>
                </c:pt>
                <c:pt idx="85">
                  <c:v>3.2717108323753928E-2</c:v>
                </c:pt>
                <c:pt idx="86">
                  <c:v>3.3303378077569501E-2</c:v>
                </c:pt>
                <c:pt idx="87">
                  <c:v>3.3826484698810923E-2</c:v>
                </c:pt>
                <c:pt idx="88">
                  <c:v>3.4304010680236835E-2</c:v>
                </c:pt>
                <c:pt idx="89">
                  <c:v>3.474578229794667E-2</c:v>
                </c:pt>
                <c:pt idx="90">
                  <c:v>3.5157189830070566E-2</c:v>
                </c:pt>
                <c:pt idx="91">
                  <c:v>3.5541118091251121E-2</c:v>
                </c:pt>
                <c:pt idx="92">
                  <c:v>3.5899066178261607E-2</c:v>
                </c:pt>
                <c:pt idx="93">
                  <c:v>3.6231794257435335E-2</c:v>
                </c:pt>
                <c:pt idx="94">
                  <c:v>3.6539694569031243E-2</c:v>
                </c:pt>
                <c:pt idx="95">
                  <c:v>3.6823001746661178E-2</c:v>
                </c:pt>
                <c:pt idx="96">
                  <c:v>3.7081909649265707E-2</c:v>
                </c:pt>
                <c:pt idx="97">
                  <c:v>3.7316633943302667E-2</c:v>
                </c:pt>
                <c:pt idx="98">
                  <c:v>3.7527443348914009E-2</c:v>
                </c:pt>
                <c:pt idx="99">
                  <c:v>3.7714672930638807E-2</c:v>
                </c:pt>
                <c:pt idx="100">
                  <c:v>3.7878727243771899E-2</c:v>
                </c:pt>
                <c:pt idx="101">
                  <c:v>3.8020077892173335E-2</c:v>
                </c:pt>
                <c:pt idx="102">
                  <c:v>3.8139258149570837E-2</c:v>
                </c:pt>
                <c:pt idx="103">
                  <c:v>3.8236856182299085E-2</c:v>
                </c:pt>
                <c:pt idx="104">
                  <c:v>3.8313507758964187E-2</c:v>
                </c:pt>
                <c:pt idx="105">
                  <c:v>3.8369888950151941E-2</c:v>
                </c:pt>
                <c:pt idx="106">
                  <c:v>3.8406709097099423E-2</c:v>
                </c:pt>
                <c:pt idx="107">
                  <c:v>3.8424704196801926E-2</c:v>
                </c:pt>
                <c:pt idx="108">
                  <c:v>3.8424630774058791E-2</c:v>
                </c:pt>
                <c:pt idx="109">
                  <c:v>3.8407260266060068E-2</c:v>
                </c:pt>
                <c:pt idx="110">
                  <c:v>3.8373373919136859E-2</c:v>
                </c:pt>
                <c:pt idx="111">
                  <c:v>3.8323758182519249E-2</c:v>
                </c:pt>
                <c:pt idx="112">
                  <c:v>3.8259200575817852E-2</c:v>
                </c:pt>
                <c:pt idx="113">
                  <c:v>3.8180486002779415E-2</c:v>
                </c:pt>
                <c:pt idx="114">
                  <c:v>3.8088393482069209E-2</c:v>
                </c:pt>
                <c:pt idx="115">
                  <c:v>3.7983693265449286E-2</c:v>
                </c:pt>
                <c:pt idx="116">
                  <c:v>3.7867144314181554E-2</c:v>
                </c:pt>
                <c:pt idx="117">
                  <c:v>3.7739492105439677E-2</c:v>
                </c:pt>
                <c:pt idx="118">
                  <c:v>3.7601466741753367E-2</c:v>
                </c:pt>
                <c:pt idx="119">
                  <c:v>3.7453781337900088E-2</c:v>
                </c:pt>
                <c:pt idx="120">
                  <c:v>3.7297130661121516E-2</c:v>
                </c:pt>
                <c:pt idx="121">
                  <c:v>3.7132190002022412E-2</c:v>
                </c:pt>
                <c:pt idx="122">
                  <c:v>3.6959614254975633E-2</c:v>
                </c:pt>
                <c:pt idx="123">
                  <c:v>3.6780037188286756E-2</c:v>
                </c:pt>
                <c:pt idx="124">
                  <c:v>3.6594070885752644E-2</c:v>
                </c:pt>
                <c:pt idx="125">
                  <c:v>3.6402305342571328E-2</c:v>
                </c:pt>
                <c:pt idx="126">
                  <c:v>3.6205308199821158E-2</c:v>
                </c:pt>
                <c:pt idx="127">
                  <c:v>3.6003624602922842E-2</c:v>
                </c:pt>
                <c:pt idx="128">
                  <c:v>3.5797777170627612E-2</c:v>
                </c:pt>
                <c:pt idx="129">
                  <c:v>3.558826606213894E-2</c:v>
                </c:pt>
                <c:pt idx="130">
                  <c:v>3.53755691309749E-2</c:v>
                </c:pt>
                <c:pt idx="131">
                  <c:v>3.5160142155114982E-2</c:v>
                </c:pt>
                <c:pt idx="132">
                  <c:v>3.4942419133851543E-2</c:v>
                </c:pt>
                <c:pt idx="133">
                  <c:v>3.472281264258377E-2</c:v>
                </c:pt>
                <c:pt idx="134">
                  <c:v>3.450171423755425E-2</c:v>
                </c:pt>
                <c:pt idx="135">
                  <c:v>3.4279494903237173E-2</c:v>
                </c:pt>
                <c:pt idx="136">
                  <c:v>3.4056505535746018E-2</c:v>
                </c:pt>
                <c:pt idx="137">
                  <c:v>3.3833077456239244E-2</c:v>
                </c:pt>
                <c:pt idx="138">
                  <c:v>3.3609522948868764E-2</c:v>
                </c:pt>
                <c:pt idx="139">
                  <c:v>3.3386135818339338E-2</c:v>
                </c:pt>
                <c:pt idx="140">
                  <c:v>3.3163191962630914E-2</c:v>
                </c:pt>
                <c:pt idx="141">
                  <c:v>3.2940949956882355E-2</c:v>
                </c:pt>
                <c:pt idx="142">
                  <c:v>3.2719651644846352E-2</c:v>
                </c:pt>
                <c:pt idx="143">
                  <c:v>3.2499522734704141E-2</c:v>
                </c:pt>
                <c:pt idx="144">
                  <c:v>3.2280773396376798E-2</c:v>
                </c:pt>
                <c:pt idx="145">
                  <c:v>3.2063598857789581E-2</c:v>
                </c:pt>
                <c:pt idx="146">
                  <c:v>3.1848179997839003E-2</c:v>
                </c:pt>
                <c:pt idx="147">
                  <c:v>3.1634683934080893E-2</c:v>
                </c:pt>
                <c:pt idx="148">
                  <c:v>3.1423264603403139E-2</c:v>
                </c:pt>
                <c:pt idx="149">
                  <c:v>3.1214063334171302E-2</c:v>
                </c:pt>
                <c:pt idx="150">
                  <c:v>3.100720940853964E-2</c:v>
                </c:pt>
                <c:pt idx="151">
                  <c:v>3.0802820613806597E-2</c:v>
                </c:pt>
                <c:pt idx="152">
                  <c:v>3.0601003781862906E-2</c:v>
                </c:pt>
                <c:pt idx="153">
                  <c:v>3.0401855315934378E-2</c:v>
                </c:pt>
                <c:pt idx="154">
                  <c:v>3.0205461703960514E-2</c:v>
                </c:pt>
                <c:pt idx="155">
                  <c:v>3.0011900018076104E-2</c:v>
                </c:pt>
                <c:pt idx="156">
                  <c:v>2.9821238399776483E-2</c:v>
                </c:pt>
                <c:pt idx="157">
                  <c:v>2.9633536530449426E-2</c:v>
                </c:pt>
                <c:pt idx="158">
                  <c:v>2.9448846087048466E-2</c:v>
                </c:pt>
                <c:pt idx="159">
                  <c:v>2.9267211182764694E-2</c:v>
                </c:pt>
                <c:pt idx="160">
                  <c:v>2.9088668792627496E-2</c:v>
                </c:pt>
                <c:pt idx="161">
                  <c:v>2.8913249164030087E-2</c:v>
                </c:pt>
                <c:pt idx="162">
                  <c:v>2.8740976212233618E-2</c:v>
                </c:pt>
                <c:pt idx="163">
                  <c:v>2.8571867900954808E-2</c:v>
                </c:pt>
                <c:pt idx="164">
                  <c:v>2.8405936608187091E-2</c:v>
                </c:pt>
                <c:pt idx="165">
                  <c:v>2.8243189477444492E-2</c:v>
                </c:pt>
                <c:pt idx="166">
                  <c:v>2.8083628754651657E-2</c:v>
                </c:pt>
                <c:pt idx="167">
                  <c:v>2.7927252110932922E-2</c:v>
                </c:pt>
                <c:pt idx="168">
                  <c:v>2.7774052951578459E-2</c:v>
                </c:pt>
                <c:pt idx="169">
                  <c:v>2.7624020711486806E-2</c:v>
                </c:pt>
                <c:pt idx="170">
                  <c:v>2.747714113740091E-2</c:v>
                </c:pt>
                <c:pt idx="171">
                  <c:v>2.7333396557269362E-2</c:v>
                </c:pt>
                <c:pt idx="172">
                  <c:v>2.7192766137076201E-2</c:v>
                </c:pt>
                <c:pt idx="173">
                  <c:v>2.7055226125491799E-2</c:v>
                </c:pt>
                <c:pt idx="174">
                  <c:v>2.6920750086704057E-2</c:v>
                </c:pt>
                <c:pt idx="175">
                  <c:v>2.6789309121793919E-2</c:v>
                </c:pt>
                <c:pt idx="176">
                  <c:v>2.6660872079021906E-2</c:v>
                </c:pt>
                <c:pt idx="177">
                  <c:v>2.6535405753393557E-2</c:v>
                </c:pt>
                <c:pt idx="178">
                  <c:v>2.6412875075871343E-2</c:v>
                </c:pt>
                <c:pt idx="179">
                  <c:v>2.6293243292598859E-2</c:v>
                </c:pt>
                <c:pt idx="180">
                  <c:v>2.6176472134500365E-2</c:v>
                </c:pt>
                <c:pt idx="181">
                  <c:v>2.6062521977614796E-2</c:v>
                </c:pt>
                <c:pt idx="182">
                  <c:v>2.5938065477814964E-2</c:v>
                </c:pt>
                <c:pt idx="183">
                  <c:v>2.5777761630998146E-2</c:v>
                </c:pt>
                <c:pt idx="184">
                  <c:v>2.5584936552154013E-2</c:v>
                </c:pt>
                <c:pt idx="185">
                  <c:v>2.5362690993928225E-2</c:v>
                </c:pt>
                <c:pt idx="186">
                  <c:v>2.51139141394961E-2</c:v>
                </c:pt>
                <c:pt idx="187">
                  <c:v>2.484129658061883E-2</c:v>
                </c:pt>
                <c:pt idx="188">
                  <c:v>2.4547342528823693E-2</c:v>
                </c:pt>
                <c:pt idx="189">
                  <c:v>2.423438130479235E-2</c:v>
                </c:pt>
                <c:pt idx="190">
                  <c:v>2.3904578148357856E-2</c:v>
                </c:pt>
                <c:pt idx="191">
                  <c:v>2.3559944388990738E-2</c:v>
                </c:pt>
                <c:pt idx="192">
                  <c:v>2.3202347014287132E-2</c:v>
                </c:pt>
                <c:pt idx="193">
                  <c:v>2.2833517671748113E-2</c:v>
                </c:pt>
                <c:pt idx="194">
                  <c:v>2.2455061137050026E-2</c:v>
                </c:pt>
                <c:pt idx="195">
                  <c:v>2.2068463280042548E-2</c:v>
                </c:pt>
                <c:pt idx="196">
                  <c:v>2.1675098557866521E-2</c:v>
                </c:pt>
                <c:pt idx="197">
                  <c:v>2.1276237062849996E-2</c:v>
                </c:pt>
                <c:pt idx="198">
                  <c:v>2.0873051151211647E-2</c:v>
                </c:pt>
                <c:pt idx="199">
                  <c:v>2.0466621677069117E-2</c:v>
                </c:pt>
                <c:pt idx="200">
                  <c:v>2.0057943854810238E-2</c:v>
                </c:pt>
                <c:pt idx="201">
                  <c:v>1.9647932771531481E-2</c:v>
                </c:pt>
                <c:pt idx="202">
                  <c:v>1.923742856997537E-2</c:v>
                </c:pt>
                <c:pt idx="203">
                  <c:v>1.88272013212019E-2</c:v>
                </c:pt>
                <c:pt idx="204">
                  <c:v>1.8417955605103589E-2</c:v>
                </c:pt>
                <c:pt idx="205">
                  <c:v>1.8010334815815352E-2</c:v>
                </c:pt>
                <c:pt idx="206">
                  <c:v>1.7604925208074829E-2</c:v>
                </c:pt>
                <c:pt idx="207">
                  <c:v>1.7202259699652212E-2</c:v>
                </c:pt>
                <c:pt idx="208">
                  <c:v>1.6802821444087655E-2</c:v>
                </c:pt>
                <c:pt idx="209">
                  <c:v>1.6407047187145286E-2</c:v>
                </c:pt>
                <c:pt idx="210">
                  <c:v>1.6015330419612939E-2</c:v>
                </c:pt>
                <c:pt idx="211">
                  <c:v>1.5628024338342619E-2</c:v>
                </c:pt>
                <c:pt idx="212">
                  <c:v>1.5245444626736018E-2</c:v>
                </c:pt>
                <c:pt idx="213">
                  <c:v>1.4867872065229125E-2</c:v>
                </c:pt>
                <c:pt idx="214">
                  <c:v>1.4495554981718069E-2</c:v>
                </c:pt>
                <c:pt idx="215">
                  <c:v>1.4128711551292163E-2</c:v>
                </c:pt>
                <c:pt idx="216">
                  <c:v>1.3767531954097769E-2</c:v>
                </c:pt>
                <c:pt idx="217">
                  <c:v>1.3412180399645925E-2</c:v>
                </c:pt>
                <c:pt idx="218">
                  <c:v>1.3062797025395867E-2</c:v>
                </c:pt>
                <c:pt idx="219">
                  <c:v>1.2719499676993758E-2</c:v>
                </c:pt>
                <c:pt idx="220">
                  <c:v>1.2382385577119541E-2</c:v>
                </c:pt>
                <c:pt idx="221">
                  <c:v>1.2051532889493212E-2</c:v>
                </c:pt>
                <c:pt idx="222">
                  <c:v>1.1727002184213572E-2</c:v>
                </c:pt>
                <c:pt idx="223">
                  <c:v>1.1408837810246141E-2</c:v>
                </c:pt>
                <c:pt idx="224">
                  <c:v>1.1097069180541335E-2</c:v>
                </c:pt>
                <c:pt idx="225">
                  <c:v>1.0791711974947714E-2</c:v>
                </c:pt>
                <c:pt idx="226">
                  <c:v>1.0492769265787223E-2</c:v>
                </c:pt>
                <c:pt idx="227">
                  <c:v>1.0200232570678621E-2</c:v>
                </c:pt>
                <c:pt idx="228">
                  <c:v>9.9140828369307585E-3</c:v>
                </c:pt>
                <c:pt idx="229">
                  <c:v>9.6342913615781386E-3</c:v>
                </c:pt>
                <c:pt idx="230">
                  <c:v>9.3608206508962576E-3</c:v>
                </c:pt>
                <c:pt idx="231">
                  <c:v>9.0936252230128575E-3</c:v>
                </c:pt>
                <c:pt idx="232">
                  <c:v>8.8326523570225728E-3</c:v>
                </c:pt>
                <c:pt idx="233">
                  <c:v>8.5778427918157592E-3</c:v>
                </c:pt>
                <c:pt idx="234">
                  <c:v>8.3291313776469519E-3</c:v>
                </c:pt>
                <c:pt idx="235">
                  <c:v>8.0864476832936197E-3</c:v>
                </c:pt>
                <c:pt idx="236">
                  <c:v>7.8497165614911744E-3</c:v>
                </c:pt>
                <c:pt idx="237">
                  <c:v>7.6188586751748891E-3</c:v>
                </c:pt>
                <c:pt idx="238">
                  <c:v>7.3937909869129757E-3</c:v>
                </c:pt>
                <c:pt idx="239">
                  <c:v>7.1744272137770461E-3</c:v>
                </c:pt>
                <c:pt idx="240">
                  <c:v>6.9606782497660183E-3</c:v>
                </c:pt>
                <c:pt idx="241">
                  <c:v>6.7524525577768576E-3</c:v>
                </c:pt>
                <c:pt idx="242">
                  <c:v>6.5496565329998179E-3</c:v>
                </c:pt>
                <c:pt idx="243">
                  <c:v>6.3521948395067673E-3</c:v>
                </c:pt>
                <c:pt idx="244">
                  <c:v>6.1599707216983164E-3</c:v>
                </c:pt>
                <c:pt idx="245">
                  <c:v>5.9728862921784726E-3</c:v>
                </c:pt>
                <c:pt idx="246">
                  <c:v>5.7908427975340666E-3</c:v>
                </c:pt>
                <c:pt idx="247">
                  <c:v>5.6137408634099545E-3</c:v>
                </c:pt>
                <c:pt idx="248">
                  <c:v>5.4414807201896703E-3</c:v>
                </c:pt>
                <c:pt idx="249">
                  <c:v>5.2739624105144932E-3</c:v>
                </c:pt>
                <c:pt idx="250">
                  <c:v>5.1110859798015797E-3</c:v>
                </c:pt>
                <c:pt idx="251">
                  <c:v>4.9527516508536045E-3</c:v>
                </c:pt>
                <c:pt idx="252">
                  <c:v>4.7988599835880425E-3</c:v>
                </c:pt>
                <c:pt idx="253">
                  <c:v>4.6493120208535681E-3</c:v>
                </c:pt>
                <c:pt idx="254">
                  <c:v>4.5040094212438694E-3</c:v>
                </c:pt>
                <c:pt idx="255">
                  <c:v>4.3628545797652447E-3</c:v>
                </c:pt>
                <c:pt idx="256">
                  <c:v>4.2257507371634912E-3</c:v>
                </c:pt>
                <c:pt idx="257">
                  <c:v>4.0926020786676591E-3</c:v>
                </c:pt>
                <c:pt idx="258">
                  <c:v>3.9633138228630281E-3</c:v>
                </c:pt>
                <c:pt idx="259">
                  <c:v>3.8377923013630405E-3</c:v>
                </c:pt>
                <c:pt idx="260">
                  <c:v>3.7159450299097314E-3</c:v>
                </c:pt>
                <c:pt idx="261">
                  <c:v>3.5976807714943114E-3</c:v>
                </c:pt>
                <c:pt idx="262">
                  <c:v>3.4829095920538328E-3</c:v>
                </c:pt>
                <c:pt idx="263">
                  <c:v>3.3715429092661979E-3</c:v>
                </c:pt>
                <c:pt idx="264">
                  <c:v>3.2634935349340265E-3</c:v>
                </c:pt>
                <c:pt idx="265">
                  <c:v>3.1586757114179741E-3</c:v>
                </c:pt>
                <c:pt idx="266">
                  <c:v>3.0570051425518993E-3</c:v>
                </c:pt>
                <c:pt idx="267">
                  <c:v>2.9583990194456907E-3</c:v>
                </c:pt>
                <c:pt idx="268">
                  <c:v>2.8627760415565261E-3</c:v>
                </c:pt>
                <c:pt idx="269">
                  <c:v>2.770056433385727E-3</c:v>
                </c:pt>
                <c:pt idx="270">
                  <c:v>2.6801619571361333E-3</c:v>
                </c:pt>
                <c:pt idx="271">
                  <c:v>2.5930159216439731E-3</c:v>
                </c:pt>
                <c:pt idx="272">
                  <c:v>2.5085431878794622E-3</c:v>
                </c:pt>
                <c:pt idx="273">
                  <c:v>2.4266701712917726E-3</c:v>
                </c:pt>
                <c:pt idx="274">
                  <c:v>2.347324841256502E-3</c:v>
                </c:pt>
                <c:pt idx="275">
                  <c:v>2.2704367178672776E-3</c:v>
                </c:pt>
                <c:pt idx="276">
                  <c:v>2.1959368662976065E-3</c:v>
                </c:pt>
                <c:pt idx="277">
                  <c:v>2.1237578889444575E-3</c:v>
                </c:pt>
                <c:pt idx="278">
                  <c:v>2.0538339155512972E-3</c:v>
                </c:pt>
                <c:pt idx="279">
                  <c:v>1.9861005914953507E-3</c:v>
                </c:pt>
                <c:pt idx="280">
                  <c:v>1.9204950644116617E-3</c:v>
                </c:pt>
                <c:pt idx="281">
                  <c:v>1.8569559693150579E-3</c:v>
                </c:pt>
                <c:pt idx="282">
                  <c:v>1.7954234123703338E-3</c:v>
                </c:pt>
                <c:pt idx="283">
                  <c:v>1.7358389534508107E-3</c:v>
                </c:pt>
                <c:pt idx="284">
                  <c:v>1.6781455876158887E-3</c:v>
                </c:pt>
                <c:pt idx="285">
                  <c:v>1.6222877256292277E-3</c:v>
                </c:pt>
                <c:pt idx="286">
                  <c:v>1.5682111736307553E-3</c:v>
                </c:pt>
                <c:pt idx="287">
                  <c:v>1.5158631120677701E-3</c:v>
                </c:pt>
                <c:pt idx="288">
                  <c:v>1.4651920739829575E-3</c:v>
                </c:pt>
                <c:pt idx="289">
                  <c:v>1.4161479227501289E-3</c:v>
                </c:pt>
                <c:pt idx="290">
                  <c:v>1.3686818293419294E-3</c:v>
                </c:pt>
                <c:pt idx="291">
                  <c:v>1.3227462492075761E-3</c:v>
                </c:pt>
                <c:pt idx="292">
                  <c:v>1.278294898832901E-3</c:v>
                </c:pt>
                <c:pt idx="293">
                  <c:v>1.2352827320495326E-3</c:v>
                </c:pt>
                <c:pt idx="294">
                  <c:v>1.1936659161549468E-3</c:v>
                </c:pt>
                <c:pt idx="295">
                  <c:v>1.1534018079003374E-3</c:v>
                </c:pt>
                <c:pt idx="296">
                  <c:v>1.1144489293987681E-3</c:v>
                </c:pt>
                <c:pt idx="297">
                  <c:v>1.0767669440018665E-3</c:v>
                </c:pt>
                <c:pt idx="298">
                  <c:v>1.0403166321893815E-3</c:v>
                </c:pt>
                <c:pt idx="299">
                  <c:v>1.0050598675122385E-3</c:v>
                </c:pt>
                <c:pt idx="300">
                  <c:v>9.7095959262627604E-4</c:v>
                </c:pt>
                <c:pt idx="301">
                  <c:v>9.3797979545061361E-4</c:v>
                </c:pt>
                <c:pt idx="302">
                  <c:v>9.0608548548158543E-4</c:v>
                </c:pt>
                <c:pt idx="303">
                  <c:v>8.7524267029034572E-4</c:v>
                </c:pt>
                <c:pt idx="304">
                  <c:v>8.4541833222961612E-4</c:v>
                </c:pt>
                <c:pt idx="305">
                  <c:v>8.1658040537258003E-4</c:v>
                </c:pt>
                <c:pt idx="306">
                  <c:v>7.8869775270462962E-4</c:v>
                </c:pt>
                <c:pt idx="307">
                  <c:v>7.6174014358652668E-4</c:v>
                </c:pt>
                <c:pt idx="308">
                  <c:v>7.3567823150553872E-4</c:v>
                </c:pt>
                <c:pt idx="309">
                  <c:v>7.1048353212924424E-4</c:v>
                </c:pt>
                <c:pt idx="310">
                  <c:v>6.8612840167498054E-4</c:v>
                </c:pt>
                <c:pt idx="311">
                  <c:v>6.6258601560627544E-4</c:v>
                </c:pt>
                <c:pt idx="312">
                  <c:v>6.3983034766611972E-4</c:v>
                </c:pt>
                <c:pt idx="313">
                  <c:v>6.1783614925553759E-4</c:v>
                </c:pt>
                <c:pt idx="314">
                  <c:v>5.9657892916462247E-4</c:v>
                </c:pt>
                <c:pt idx="315">
                  <c:v>5.7603493366200698E-4</c:v>
                </c:pt>
                <c:pt idx="316">
                  <c:v>5.5618112694762699E-4</c:v>
                </c:pt>
                <c:pt idx="317">
                  <c:v>5.3699517197261341E-4</c:v>
                </c:pt>
                <c:pt idx="318">
                  <c:v>5.1845541162919787E-4</c:v>
                </c:pt>
                <c:pt idx="319">
                  <c:v>5.0054085031264229E-4</c:v>
                </c:pt>
                <c:pt idx="320">
                  <c:v>4.8323113585639784E-4</c:v>
                </c:pt>
                <c:pt idx="321">
                  <c:v>4.66506541840956E-4</c:v>
                </c:pt>
                <c:pt idx="322">
                  <c:v>4.5034795027617316E-4</c:v>
                </c:pt>
                <c:pt idx="323">
                  <c:v>4.3473683465622534E-4</c:v>
                </c:pt>
                <c:pt idx="324">
                  <c:v>4.1965524338577758E-4</c:v>
                </c:pt>
                <c:pt idx="325">
                  <c:v>4.0508578357542998E-4</c:v>
                </c:pt>
                <c:pt idx="326">
                  <c:v>3.9101160520402619E-4</c:v>
                </c:pt>
                <c:pt idx="327">
                  <c:v>3.7741638564497775E-4</c:v>
                </c:pt>
                <c:pt idx="328">
                  <c:v>3.6428431455336478E-4</c:v>
                </c:pt>
                <c:pt idx="329">
                  <c:v>3.516000791102195E-4</c:v>
                </c:pt>
                <c:pt idx="330">
                  <c:v>3.393488496200797E-4</c:v>
                </c:pt>
                <c:pt idx="331">
                  <c:v>3.2751626545761322E-4</c:v>
                </c:pt>
                <c:pt idx="332">
                  <c:v>3.1608842135885922E-4</c:v>
                </c:pt>
                <c:pt idx="333">
                  <c:v>3.0505185405240489E-4</c:v>
                </c:pt>
                <c:pt idx="334">
                  <c:v>2.9439352922561645E-4</c:v>
                </c:pt>
                <c:pt idx="335">
                  <c:v>2.8410082882086786E-4</c:v>
                </c:pt>
                <c:pt idx="336">
                  <c:v>2.7416153865655846E-4</c:v>
                </c:pt>
                <c:pt idx="337">
                  <c:v>2.6456383636758044E-4</c:v>
                </c:pt>
                <c:pt idx="338">
                  <c:v>2.552962796597852E-4</c:v>
                </c:pt>
                <c:pt idx="339">
                  <c:v>2.4634779487290627E-4</c:v>
                </c:pt>
                <c:pt idx="340">
                  <c:v>2.3770766584632074E-4</c:v>
                </c:pt>
                <c:pt idx="341">
                  <c:v>2.2936552308197168E-4</c:v>
                </c:pt>
                <c:pt idx="342">
                  <c:v>2.2131133319872902E-4</c:v>
                </c:pt>
                <c:pt idx="343">
                  <c:v>2.1353538867243535E-4</c:v>
                </c:pt>
                <c:pt idx="344">
                  <c:v>2.06028297855864E-4</c:v>
                </c:pt>
                <c:pt idx="345">
                  <c:v>1.9878097527280909E-4</c:v>
                </c:pt>
                <c:pt idx="346">
                  <c:v>1.9178463218053082E-4</c:v>
                </c:pt>
                <c:pt idx="347">
                  <c:v>1.8503076739479133E-4</c:v>
                </c:pt>
                <c:pt idx="348">
                  <c:v>1.7851115837173867E-4</c:v>
                </c:pt>
                <c:pt idx="349">
                  <c:v>1.722178525409254E-4</c:v>
                </c:pt>
                <c:pt idx="350">
                  <c:v>1.6614315888378587E-4</c:v>
                </c:pt>
                <c:pt idx="351">
                  <c:v>1.6027963975193983E-4</c:v>
                </c:pt>
                <c:pt idx="352">
                  <c:v>1.5462010291973928E-4</c:v>
                </c:pt>
                <c:pt idx="353">
                  <c:v>1.4915759386553159E-4</c:v>
                </c:pt>
                <c:pt idx="354">
                  <c:v>1.4388538827617129E-4</c:v>
                </c:pt>
                <c:pt idx="355">
                  <c:v>1.3879698476937816E-4</c:v>
                </c:pt>
                <c:pt idx="356">
                  <c:v>1.3388609782860752E-4</c:v>
                </c:pt>
                <c:pt idx="357">
                  <c:v>1.2914665094517091E-4</c:v>
                </c:pt>
                <c:pt idx="358">
                  <c:v>1.2457276996242041E-4</c:v>
                </c:pt>
                <c:pt idx="359">
                  <c:v>1.2015877661688805E-4</c:v>
                </c:pt>
                <c:pt idx="360">
                  <c:v>1.1589918227135176E-4</c:v>
                </c:pt>
                <c:pt idx="361">
                  <c:v>1.117886818348821E-4</c:v>
                </c:pt>
                <c:pt idx="362">
                  <c:v>1.0782214786500762E-4</c:v>
                </c:pt>
                <c:pt idx="363">
                  <c:v>1.0399462484722253E-4</c:v>
                </c:pt>
                <c:pt idx="364">
                  <c:v>1.0030132364714713E-4</c:v>
                </c:pt>
                <c:pt idx="365">
                  <c:v>9.673761613073876E-5</c:v>
                </c:pt>
                <c:pt idx="366">
                  <c:v>9.3299029948039778E-5</c:v>
                </c:pt>
                <c:pt idx="367">
                  <c:v>8.9981243476037594E-5</c:v>
                </c:pt>
                <c:pt idx="368">
                  <c:v>8.6780080916301294E-5</c:v>
                </c:pt>
                <c:pt idx="369">
                  <c:v>8.3691507543148279E-5</c:v>
                </c:pt>
                <c:pt idx="370">
                  <c:v>8.071162509818397E-5</c:v>
                </c:pt>
                <c:pt idx="371">
                  <c:v>7.7836667327146455E-5</c:v>
                </c:pt>
                <c:pt idx="372">
                  <c:v>7.5062995655076785E-5</c:v>
                </c:pt>
                <c:pt idx="373">
                  <c:v>7.2387094995924006E-5</c:v>
                </c:pt>
                <c:pt idx="374">
                  <c:v>6.9805569692781624E-5</c:v>
                </c:pt>
                <c:pt idx="375">
                  <c:v>6.7315139585039397E-5</c:v>
                </c:pt>
                <c:pt idx="376">
                  <c:v>6.4912636198820545E-5</c:v>
                </c:pt>
                <c:pt idx="377">
                  <c:v>6.2594999057160043E-5</c:v>
                </c:pt>
                <c:pt idx="378">
                  <c:v>6.0359272106464262E-5</c:v>
                </c:pt>
                <c:pt idx="379">
                  <c:v>5.8202600255875586E-5</c:v>
                </c:pt>
                <c:pt idx="380">
                  <c:v>5.6122226026248339E-5</c:v>
                </c:pt>
                <c:pt idx="381">
                  <c:v>5.4115486305523689E-5</c:v>
                </c:pt>
                <c:pt idx="382">
                  <c:v>5.2179809207371395E-5</c:v>
                </c:pt>
                <c:pt idx="383">
                  <c:v>5.0312711030045404E-5</c:v>
                </c:pt>
                <c:pt idx="384">
                  <c:v>4.8511793312478057E-5</c:v>
                </c:pt>
                <c:pt idx="385">
                  <c:v>4.677473998471418E-5</c:v>
                </c:pt>
                <c:pt idx="386">
                  <c:v>4.5099314609861711E-5</c:v>
                </c:pt>
                <c:pt idx="387">
                  <c:v>4.3483357714809254E-5</c:v>
                </c:pt>
                <c:pt idx="388">
                  <c:v>4.1924784207033756E-5</c:v>
                </c:pt>
                <c:pt idx="389">
                  <c:v>4.0421580874892557E-5</c:v>
                </c:pt>
                <c:pt idx="390">
                  <c:v>3.8971803968864122E-5</c:v>
                </c:pt>
                <c:pt idx="391">
                  <c:v>3.7573576861270111E-5</c:v>
                </c:pt>
                <c:pt idx="392">
                  <c:v>3.6225087782078711E-5</c:v>
                </c:pt>
                <c:pt idx="393">
                  <c:v>3.492458762845484E-5</c:v>
                </c:pt>
                <c:pt idx="394">
                  <c:v>3.3670387845787219E-5</c:v>
                </c:pt>
                <c:pt idx="395">
                  <c:v>3.2460858377985354E-5</c:v>
                </c:pt>
                <c:pt idx="396">
                  <c:v>3.1294425684901075E-5</c:v>
                </c:pt>
                <c:pt idx="397">
                  <c:v>3.0169570824789538E-5</c:v>
                </c:pt>
                <c:pt idx="398">
                  <c:v>2.9084827599783576E-5</c:v>
                </c:pt>
                <c:pt idx="399">
                  <c:v>2.8038780762412742E-5</c:v>
                </c:pt>
                <c:pt idx="400">
                  <c:v>2.7030064281254751E-5</c:v>
                </c:pt>
                <c:pt idx="401">
                  <c:v>2.6057359663861873E-5</c:v>
                </c:pt>
                <c:pt idx="402">
                  <c:v>2.5119394335158431E-5</c:v>
                </c:pt>
                <c:pt idx="403">
                  <c:v>2.4214940069557936E-5</c:v>
                </c:pt>
                <c:pt idx="404">
                  <c:v>2.3342811475099347E-5</c:v>
                </c:pt>
                <c:pt idx="405">
                  <c:v>2.2501864527951821E-5</c:v>
                </c:pt>
                <c:pt idx="406">
                  <c:v>2.1690995155685783E-5</c:v>
                </c:pt>
                <c:pt idx="407">
                  <c:v>2.0909137867755507E-5</c:v>
                </c:pt>
                <c:pt idx="408">
                  <c:v>2.0155264431684509E-5</c:v>
                </c:pt>
                <c:pt idx="409">
                  <c:v>1.9428382593489968E-5</c:v>
                </c:pt>
                <c:pt idx="410">
                  <c:v>1.8727534840926195E-5</c:v>
                </c:pt>
                <c:pt idx="411">
                  <c:v>1.8051797208169735E-5</c:v>
                </c:pt>
                <c:pt idx="412">
                  <c:v>1.7400278120610261E-5</c:v>
                </c:pt>
                <c:pt idx="413">
                  <c:v>1.6772117278451749E-5</c:v>
                </c:pt>
                <c:pt idx="414">
                  <c:v>1.6166484577867776E-5</c:v>
                </c:pt>
                <c:pt idx="415">
                  <c:v>1.5582579068493037E-5</c:v>
                </c:pt>
                <c:pt idx="416">
                  <c:v>1.5019627946070382E-5</c:v>
                </c:pt>
                <c:pt idx="417">
                  <c:v>1.4476885579108868E-5</c:v>
                </c:pt>
                <c:pt idx="418">
                  <c:v>1.395363256844354E-5</c:v>
                </c:pt>
                <c:pt idx="419">
                  <c:v>1.3449174838621872E-5</c:v>
                </c:pt>
                <c:pt idx="420">
                  <c:v>1.2962842760075051E-5</c:v>
                </c:pt>
                <c:pt idx="421">
                  <c:v>1.2493990301064671E-5</c:v>
                </c:pt>
                <c:pt idx="422">
                  <c:v>1.2041994208426771E-5</c:v>
                </c:pt>
                <c:pt idx="423">
                  <c:v>1.1606253216165724E-5</c:v>
                </c:pt>
                <c:pt idx="424">
                  <c:v>1.1186187280980147E-5</c:v>
                </c:pt>
                <c:pt idx="425">
                  <c:v>1.0781236843831781E-5</c:v>
                </c:pt>
                <c:pt idx="426">
                  <c:v>1.0390862116696298E-5</c:v>
                </c:pt>
                <c:pt idx="427">
                  <c:v>1.0014542393662173E-5</c:v>
                </c:pt>
                <c:pt idx="428">
                  <c:v>9.6517753855700765E-6</c:v>
                </c:pt>
                <c:pt idx="429">
                  <c:v>9.3020765774109553E-6</c:v>
                </c:pt>
                <c:pt idx="430">
                  <c:v>8.9649786077257054E-6</c:v>
                </c:pt>
                <c:pt idx="431">
                  <c:v>8.6400306692735565E-6</c:v>
                </c:pt>
                <c:pt idx="432">
                  <c:v>8.3267979302596583E-6</c:v>
                </c:pt>
                <c:pt idx="433">
                  <c:v>8.0248609754350552E-6</c:v>
                </c:pt>
                <c:pt idx="434">
                  <c:v>7.7338152664042995E-6</c:v>
                </c:pt>
                <c:pt idx="435">
                  <c:v>7.4532706204973066E-6</c:v>
                </c:pt>
                <c:pt idx="436">
                  <c:v>7.1828507075827895E-6</c:v>
                </c:pt>
                <c:pt idx="437">
                  <c:v>6.9221925642207123E-6</c:v>
                </c:pt>
                <c:pt idx="438">
                  <c:v>6.6709461245706884E-6</c:v>
                </c:pt>
                <c:pt idx="439">
                  <c:v>6.4287737674921647E-6</c:v>
                </c:pt>
                <c:pt idx="440">
                  <c:v>6.1953498792905374E-6</c:v>
                </c:pt>
                <c:pt idx="441">
                  <c:v>5.9703604315811203E-6</c:v>
                </c:pt>
                <c:pt idx="442">
                  <c:v>5.7535025737600918E-6</c:v>
                </c:pt>
                <c:pt idx="443">
                  <c:v>5.5444842395882416E-6</c:v>
                </c:pt>
                <c:pt idx="444">
                  <c:v>5.3430237674094988E-6</c:v>
                </c:pt>
                <c:pt idx="445">
                  <c:v>5.1488495335418933E-6</c:v>
                </c:pt>
                <c:pt idx="446">
                  <c:v>4.961699598393783E-6</c:v>
                </c:pt>
                <c:pt idx="447">
                  <c:v>4.7813213648728881E-6</c:v>
                </c:pt>
                <c:pt idx="448">
                  <c:v>4.6074712486699118E-6</c:v>
                </c:pt>
                <c:pt idx="449">
                  <c:v>4.4399143600123379E-6</c:v>
                </c:pt>
                <c:pt idx="450">
                  <c:v>4.2784241964973537E-6</c:v>
                </c:pt>
                <c:pt idx="451">
                  <c:v>4.1227823466257853E-6</c:v>
                </c:pt>
                <c:pt idx="452">
                  <c:v>3.9727782036714872E-6</c:v>
                </c:pt>
                <c:pt idx="453">
                  <c:v>3.8282086895327428E-6</c:v>
                </c:pt>
                <c:pt idx="454">
                  <c:v>3.6888779882239925E-6</c:v>
                </c:pt>
                <c:pt idx="455">
                  <c:v>3.5545972886775981E-6</c:v>
                </c:pt>
                <c:pt idx="456">
                  <c:v>3.4251845365363392E-6</c:v>
                </c:pt>
                <c:pt idx="457">
                  <c:v>3.300464194628024E-6</c:v>
                </c:pt>
                <c:pt idx="458">
                  <c:v>3.1802670118239053E-6</c:v>
                </c:pt>
                <c:pt idx="459">
                  <c:v>3.0644297999925837E-6</c:v>
                </c:pt>
                <c:pt idx="460">
                  <c:v>2.9527952187707459E-6</c:v>
                </c:pt>
                <c:pt idx="461">
                  <c:v>2.8452115678814449E-6</c:v>
                </c:pt>
                <c:pt idx="462">
                  <c:v>2.7415325867396781E-6</c:v>
                </c:pt>
                <c:pt idx="463">
                  <c:v>2.6416172610937789E-6</c:v>
                </c:pt>
                <c:pt idx="464">
                  <c:v>2.5453296364596161E-6</c:v>
                </c:pt>
                <c:pt idx="465">
                  <c:v>2.4525386381127888E-6</c:v>
                </c:pt>
                <c:pt idx="466">
                  <c:v>2.3631178974119425E-6</c:v>
                </c:pt>
                <c:pt idx="467">
                  <c:v>2.2769455842340029E-6</c:v>
                </c:pt>
                <c:pt idx="468">
                  <c:v>2.1939042453095477E-6</c:v>
                </c:pt>
                <c:pt idx="469">
                  <c:v>2.11388064825371E-6</c:v>
                </c:pt>
                <c:pt idx="470">
                  <c:v>2.0367656310949622E-6</c:v>
                </c:pt>
                <c:pt idx="471">
                  <c:v>1.9624539571108343E-6</c:v>
                </c:pt>
                <c:pt idx="472">
                  <c:v>1.8908441747861161E-6</c:v>
                </c:pt>
                <c:pt idx="473">
                  <c:v>1.8218384827153809E-6</c:v>
                </c:pt>
                <c:pt idx="474">
                  <c:v>1.7553425992777288E-6</c:v>
                </c:pt>
                <c:pt idx="475">
                  <c:v>1.6912656369175314E-6</c:v>
                </c:pt>
                <c:pt idx="476">
                  <c:v>1.6295199808706267E-6</c:v>
                </c:pt>
                <c:pt idx="477">
                  <c:v>1.570021172180909E-6</c:v>
                </c:pt>
                <c:pt idx="478">
                  <c:v>1.5126877948575594E-6</c:v>
                </c:pt>
                <c:pt idx="479">
                  <c:v>1.4574413670282973E-6</c:v>
                </c:pt>
                <c:pt idx="480">
                  <c:v>1.404206235948987E-6</c:v>
                </c:pt>
                <c:pt idx="481">
                  <c:v>1.3529094767347315E-6</c:v>
                </c:pt>
                <c:pt idx="482">
                  <c:v>1.3034807946822119E-6</c:v>
                </c:pt>
                <c:pt idx="483">
                  <c:v>1.2558524310575178E-6</c:v>
                </c:pt>
                <c:pt idx="484">
                  <c:v>1.2099590722280321E-6</c:v>
                </c:pt>
                <c:pt idx="485">
                  <c:v>1.165737762021123E-6</c:v>
                </c:pt>
                <c:pt idx="486">
                  <c:v>1.1231278171964351E-6</c:v>
                </c:pt>
                <c:pt idx="487">
                  <c:v>1.082070745922478E-6</c:v>
                </c:pt>
                <c:pt idx="488">
                  <c:v>1.0425101691519841E-6</c:v>
                </c:pt>
                <c:pt idx="489">
                  <c:v>1.0043917447941571E-6</c:v>
                </c:pt>
                <c:pt idx="490">
                  <c:v>9.6766309458545289E-7</c:v>
                </c:pt>
                <c:pt idx="491">
                  <c:v>9.3227373356394147E-7</c:v>
                </c:pt>
                <c:pt idx="492">
                  <c:v>8.9817500205558885E-7</c:v>
                </c:pt>
                <c:pt idx="493">
                  <c:v>8.6532000008397328E-7</c:v>
                </c:pt>
                <c:pt idx="494">
                  <c:v>8.3366352411802175E-7</c:v>
                </c:pt>
                <c:pt idx="495">
                  <c:v>8.0316200607531925E-7</c:v>
                </c:pt>
                <c:pt idx="496">
                  <c:v>7.7377345450140704E-7</c:v>
                </c:pt>
                <c:pt idx="497">
                  <c:v>7.454573978482542E-7</c:v>
                </c:pt>
                <c:pt idx="498">
                  <c:v>7.1817482977776029E-7</c:v>
                </c:pt>
                <c:pt idx="499">
                  <c:v>6.9188815641872864E-7</c:v>
                </c:pt>
                <c:pt idx="500">
                  <c:v>6.6656114550824304E-7</c:v>
                </c:pt>
                <c:pt idx="501">
                  <c:v>6.4215887735079094E-7</c:v>
                </c:pt>
                <c:pt idx="502">
                  <c:v>6.1864769753080072E-7</c:v>
                </c:pt>
                <c:pt idx="503">
                  <c:v>5.9599517131650799E-7</c:v>
                </c:pt>
                <c:pt idx="504">
                  <c:v>5.7417003969523596E-7</c:v>
                </c:pt>
                <c:pt idx="505">
                  <c:v>5.5314217698226816E-7</c:v>
                </c:pt>
                <c:pt idx="506">
                  <c:v>5.3288254994751766E-7</c:v>
                </c:pt>
                <c:pt idx="507">
                  <c:v>5.1336317840614825E-7</c:v>
                </c:pt>
                <c:pt idx="508">
                  <c:v>4.9455709722119017E-7</c:v>
                </c:pt>
                <c:pt idx="509">
                  <c:v>4.764383196680157E-7</c:v>
                </c:pt>
                <c:pt idx="510">
                  <c:v>4.5898180211229589E-7</c:v>
                </c:pt>
                <c:pt idx="511">
                  <c:v>4.4216340995476073E-7</c:v>
                </c:pt>
                <c:pt idx="512">
                  <c:v>4.2595988479772233E-7</c:v>
                </c:pt>
                <c:pt idx="513">
                  <c:v>4.1034881278990401E-7</c:v>
                </c:pt>
                <c:pt idx="514">
                  <c:v>3.9530859410764682E-7</c:v>
                </c:pt>
                <c:pt idx="515">
                  <c:v>3.8081841353203913E-7</c:v>
                </c:pt>
                <c:pt idx="516">
                  <c:v>3.6685821208293989E-7</c:v>
                </c:pt>
                <c:pt idx="517">
                  <c:v>3.5340865967224012E-7</c:v>
                </c:pt>
                <c:pt idx="518">
                  <c:v>3.4045112874003445E-7</c:v>
                </c:pt>
                <c:pt idx="519">
                  <c:v>3.2796766883865574E-7</c:v>
                </c:pt>
                <c:pt idx="520">
                  <c:v>3.1594098213076148E-7</c:v>
                </c:pt>
                <c:pt idx="521">
                  <c:v>3.0435439976885511E-7</c:v>
                </c:pt>
                <c:pt idx="522">
                  <c:v>2.9319185912477617E-7</c:v>
                </c:pt>
                <c:pt idx="523">
                  <c:v>2.824378818388059E-7</c:v>
                </c:pt>
                <c:pt idx="524">
                  <c:v>2.7207755265910746E-7</c:v>
                </c:pt>
                <c:pt idx="525">
                  <c:v>2.6209649904325586E-7</c:v>
                </c:pt>
                <c:pt idx="526">
                  <c:v>2.5248087149461169E-7</c:v>
                </c:pt>
                <c:pt idx="527">
                  <c:v>2.4321732460725815E-7</c:v>
                </c:pt>
                <c:pt idx="528">
                  <c:v>2.3429299879415121E-7</c:v>
                </c:pt>
                <c:pt idx="529">
                  <c:v>2.2569550267403081E-7</c:v>
                </c:pt>
                <c:pt idx="530">
                  <c:v>2.1741289609350887E-7</c:v>
                </c:pt>
                <c:pt idx="531">
                  <c:v>2.0943367376158561E-7</c:v>
                </c:pt>
                <c:pt idx="532">
                  <c:v>2.0174674947465336E-7</c:v>
                </c:pt>
                <c:pt idx="533">
                  <c:v>1.9434144091082574E-7</c:v>
                </c:pt>
                <c:pt idx="534">
                  <c:v>1.872074549731822E-7</c:v>
                </c:pt>
                <c:pt idx="535">
                  <c:v>1.8033487366224259E-7</c:v>
                </c:pt>
                <c:pt idx="536">
                  <c:v>1.7371414045868676E-7</c:v>
                </c:pt>
                <c:pt idx="537">
                  <c:v>1.6733604719800911E-7</c:v>
                </c:pt>
                <c:pt idx="538">
                  <c:v>1.6119172141944955E-7</c:v>
                </c:pt>
                <c:pt idx="539">
                  <c:v>1.5527261417217098E-7</c:v>
                </c:pt>
                <c:pt idx="540">
                  <c:v>1.495704882622597E-7</c:v>
                </c:pt>
                <c:pt idx="541">
                  <c:v>1.4407740692471036E-7</c:v>
                </c:pt>
                <c:pt idx="542">
                  <c:v>1.3878572290512152E-7</c:v>
                </c:pt>
                <c:pt idx="543">
                  <c:v>1.3368806793637235E-7</c:v>
                </c:pt>
                <c:pt idx="544">
                  <c:v>1.2877734259607647E-7</c:v>
                </c:pt>
                <c:pt idx="545">
                  <c:v>1.2404670653111572E-7</c:v>
                </c:pt>
                <c:pt idx="546">
                  <c:v>1.1948956903604556E-7</c:v>
                </c:pt>
                <c:pt idx="547">
                  <c:v>1.1509957997263539E-7</c:v>
                </c:pt>
                <c:pt idx="548">
                  <c:v>1.1087062101826223E-7</c:v>
                </c:pt>
                <c:pt idx="549">
                  <c:v>1.0679679723131487E-7</c:v>
                </c:pt>
                <c:pt idx="550">
                  <c:v>1.0287242892218903E-7</c:v>
                </c:pt>
                <c:pt idx="551">
                  <c:v>9.9092043818862665E-8</c:v>
                </c:pt>
                <c:pt idx="552">
                  <c:v>9.5450369516433976E-8</c:v>
                </c:pt>
                <c:pt idx="553">
                  <c:v>9.19423262003852E-8</c:v>
                </c:pt>
                <c:pt idx="554">
                  <c:v>8.8563019633701214E-8</c:v>
                </c:pt>
                <c:pt idx="555">
                  <c:v>8.5307734398325899E-8</c:v>
                </c:pt>
                <c:pt idx="556">
                  <c:v>8.2171927381779881E-8</c:v>
                </c:pt>
                <c:pt idx="557">
                  <c:v>7.9151221500092116E-8</c:v>
                </c:pt>
                <c:pt idx="558">
                  <c:v>7.6241399648515151E-8</c:v>
                </c:pt>
                <c:pt idx="559">
                  <c:v>7.3438398871799529E-8</c:v>
                </c:pt>
                <c:pt idx="560">
                  <c:v>7.0738304746097972E-8</c:v>
                </c:pt>
                <c:pt idx="561">
                  <c:v>6.813734596485448E-8</c:v>
                </c:pt>
                <c:pt idx="562">
                  <c:v>6.563188912130778E-8</c:v>
                </c:pt>
                <c:pt idx="563">
                  <c:v>6.3218433680503424E-8</c:v>
                </c:pt>
                <c:pt idx="564">
                  <c:v>6.0893607133963759E-8</c:v>
                </c:pt>
                <c:pt idx="565">
                  <c:v>5.8654160330411315E-8</c:v>
                </c:pt>
                <c:pt idx="566">
                  <c:v>5.6496962976178473E-8</c:v>
                </c:pt>
                <c:pt idx="567">
                  <c:v>5.4418999299165117E-8</c:v>
                </c:pt>
                <c:pt idx="568">
                  <c:v>5.2417363870426672E-8</c:v>
                </c:pt>
                <c:pt idx="569">
                  <c:v>5.048925757768794E-8</c:v>
                </c:pt>
                <c:pt idx="570">
                  <c:v>4.8631983745283187E-8</c:v>
                </c:pt>
                <c:pt idx="571">
                  <c:v>4.6842944395221001E-8</c:v>
                </c:pt>
                <c:pt idx="572">
                  <c:v>4.5119636644263271E-8</c:v>
                </c:pt>
                <c:pt idx="573">
                  <c:v>4.3459649232091664E-8</c:v>
                </c:pt>
                <c:pt idx="574">
                  <c:v>4.1860659175812363E-8</c:v>
                </c:pt>
                <c:pt idx="575">
                  <c:v>4.0320428546221105E-8</c:v>
                </c:pt>
                <c:pt idx="576">
                  <c:v>3.8836801361415371E-8</c:v>
                </c:pt>
                <c:pt idx="577">
                  <c:v>3.740770059349979E-8</c:v>
                </c:pt>
                <c:pt idx="578">
                  <c:v>3.6031125284284153E-8</c:v>
                </c:pt>
                <c:pt idx="579">
                  <c:v>3.4705147766021369E-8</c:v>
                </c:pt>
                <c:pt idx="580">
                  <c:v>3.3427910983375233E-8</c:v>
                </c:pt>
                <c:pt idx="581">
                  <c:v>3.2197625912945456E-8</c:v>
                </c:pt>
                <c:pt idx="582">
                  <c:v>3.1012569076809887E-8</c:v>
                </c:pt>
                <c:pt idx="583">
                  <c:v>2.9871080146671751E-8</c:v>
                </c:pt>
                <c:pt idx="584">
                  <c:v>2.8771559635322878E-8</c:v>
                </c:pt>
                <c:pt idx="585">
                  <c:v>2.7712466672252721E-8</c:v>
                </c:pt>
                <c:pt idx="586">
                  <c:v>2.6692316860347541E-8</c:v>
                </c:pt>
                <c:pt idx="587">
                  <c:v>2.5709680210734532E-8</c:v>
                </c:pt>
                <c:pt idx="588">
                  <c:v>2.4763179152932132E-8</c:v>
                </c:pt>
                <c:pt idx="589">
                  <c:v>2.3851486617570361E-8</c:v>
                </c:pt>
                <c:pt idx="590">
                  <c:v>2.2973324189044089E-8</c:v>
                </c:pt>
                <c:pt idx="591">
                  <c:v>2.2127460325557383E-8</c:v>
                </c:pt>
                <c:pt idx="592">
                  <c:v>2.1312708644109158E-8</c:v>
                </c:pt>
                <c:pt idx="593">
                  <c:v>2.0527926268058988E-8</c:v>
                </c:pt>
                <c:pt idx="594">
                  <c:v>1.9772012234997324E-8</c:v>
                </c:pt>
                <c:pt idx="595">
                  <c:v>1.9043905962726889E-8</c:v>
                </c:pt>
                <c:pt idx="596">
                  <c:v>1.8342585771241307E-8</c:v>
                </c:pt>
                <c:pt idx="597">
                  <c:v>1.7667067458663706E-8</c:v>
                </c:pt>
                <c:pt idx="598">
                  <c:v>1.701640292918173E-8</c:v>
                </c:pt>
                <c:pt idx="599">
                  <c:v>1.6389678871086661E-8</c:v>
                </c:pt>
                <c:pt idx="600">
                  <c:v>1.5786015483092815E-8</c:v>
                </c:pt>
                <c:pt idx="601">
                  <c:v>1.5204565247179593E-8</c:v>
                </c:pt>
                <c:pt idx="602">
                  <c:v>1.464451174626221E-8</c:v>
                </c:pt>
                <c:pt idx="603">
                  <c:v>1.4105068525058628E-8</c:v>
                </c:pt>
                <c:pt idx="604">
                  <c:v>1.358547799257937E-8</c:v>
                </c:pt>
                <c:pt idx="605">
                  <c:v>1.3085010364724007E-8</c:v>
                </c:pt>
                <c:pt idx="606">
                  <c:v>1.2602962645523109E-8</c:v>
                </c:pt>
                <c:pt idx="607">
                  <c:v>1.2138657645617499E-8</c:v>
                </c:pt>
                <c:pt idx="608">
                  <c:v>1.1691443036617731E-8</c:v>
                </c:pt>
                <c:pt idx="609">
                  <c:v>1.1260690440036026E-8</c:v>
                </c:pt>
                <c:pt idx="610">
                  <c:v>1.0845794549530343E-8</c:v>
                </c:pt>
                <c:pt idx="611">
                  <c:v>1.0446172285246077E-8</c:v>
                </c:pt>
                <c:pt idx="612">
                  <c:v>1.0061261979084964E-8</c:v>
                </c:pt>
                <c:pt idx="613">
                  <c:v>9.6905225897733003E-9</c:v>
                </c:pt>
                <c:pt idx="614">
                  <c:v>9.3334329466425961E-9</c:v>
                </c:pt>
                <c:pt idx="615">
                  <c:v>8.9894910210752431E-9</c:v>
                </c:pt>
                <c:pt idx="616">
                  <c:v>8.6582132246058627E-9</c:v>
                </c:pt>
                <c:pt idx="617">
                  <c:v>8.3391337327058188E-9</c:v>
                </c:pt>
                <c:pt idx="618">
                  <c:v>8.0318038333133979E-9</c:v>
                </c:pt>
                <c:pt idx="619">
                  <c:v>7.7357912992067241E-9</c:v>
                </c:pt>
                <c:pt idx="620">
                  <c:v>7.4506797833489706E-9</c:v>
                </c:pt>
                <c:pt idx="621">
                  <c:v>7.1760682363672333E-9</c:v>
                </c:pt>
                <c:pt idx="622">
                  <c:v>6.9115703453569199E-9</c:v>
                </c:pt>
                <c:pt idx="623">
                  <c:v>6.6568139932329412E-9</c:v>
                </c:pt>
                <c:pt idx="624">
                  <c:v>6.4114407378773019E-9</c:v>
                </c:pt>
                <c:pt idx="625">
                  <c:v>6.1751053103600314E-9</c:v>
                </c:pt>
                <c:pt idx="626">
                  <c:v>5.9474751315367145E-9</c:v>
                </c:pt>
                <c:pt idx="627">
                  <c:v>5.7282298463512514E-9</c:v>
                </c:pt>
                <c:pt idx="628">
                  <c:v>5.5170608751969251E-9</c:v>
                </c:pt>
                <c:pt idx="629">
                  <c:v>5.3136709817124311E-9</c:v>
                </c:pt>
                <c:pt idx="630">
                  <c:v>5.117773856412227E-9</c:v>
                </c:pt>
                <c:pt idx="631">
                  <c:v>4.9290937155724335E-9</c:v>
                </c:pt>
                <c:pt idx="632">
                  <c:v>4.7473649148146401E-9</c:v>
                </c:pt>
                <c:pt idx="633">
                  <c:v>4.5723315768502588E-9</c:v>
                </c:pt>
                <c:pt idx="634">
                  <c:v>4.4037472328676839E-9</c:v>
                </c:pt>
                <c:pt idx="635">
                  <c:v>4.2413744770633751E-9</c:v>
                </c:pt>
                <c:pt idx="636">
                  <c:v>4.084984633836186E-9</c:v>
                </c:pt>
                <c:pt idx="637">
                  <c:v>3.9343574371817698E-9</c:v>
                </c:pt>
                <c:pt idx="638">
                  <c:v>3.789280721840815E-9</c:v>
                </c:pt>
                <c:pt idx="639">
                  <c:v>3.6495501257711128E-9</c:v>
                </c:pt>
                <c:pt idx="640">
                  <c:v>3.5149688035291635E-9</c:v>
                </c:pt>
                <c:pt idx="641">
                  <c:v>3.385347150162144E-9</c:v>
                </c:pt>
                <c:pt idx="642">
                  <c:v>3.2605025352256184E-9</c:v>
                </c:pt>
                <c:pt idx="643">
                  <c:v>3.1402590465564159E-9</c:v>
                </c:pt>
                <c:pt idx="644">
                  <c:v>3.0244472434436285E-9</c:v>
                </c:pt>
                <c:pt idx="645">
                  <c:v>2.9129039188537103E-9</c:v>
                </c:pt>
                <c:pt idx="646">
                  <c:v>2.8054718703782247E-9</c:v>
                </c:pt>
                <c:pt idx="647">
                  <c:v>2.7019996795848875E-9</c:v>
                </c:pt>
                <c:pt idx="648">
                  <c:v>2.6023414994642173E-9</c:v>
                </c:pt>
                <c:pt idx="649">
                  <c:v>2.5063568496753414E-9</c:v>
                </c:pt>
                <c:pt idx="650">
                  <c:v>2.4139104193053343E-9</c:v>
                </c:pt>
                <c:pt idx="651">
                  <c:v>2.3248718768669047E-9</c:v>
                </c:pt>
                <c:pt idx="652">
                  <c:v>2.2391156872692932E-9</c:v>
                </c:pt>
                <c:pt idx="653">
                  <c:v>2.1565209355069414E-9</c:v>
                </c:pt>
                <c:pt idx="654">
                  <c:v>2.0769711568198193E-9</c:v>
                </c:pt>
                <c:pt idx="655">
                  <c:v>2.0003541730883001E-9</c:v>
                </c:pt>
                <c:pt idx="656">
                  <c:v>1.9265619352341335E-9</c:v>
                </c:pt>
                <c:pt idx="657">
                  <c:v>1.8554903714074259E-9</c:v>
                </c:pt>
                <c:pt idx="658">
                  <c:v>1.7870392407475754E-9</c:v>
                </c:pt>
                <c:pt idx="659">
                  <c:v>1.7211119925138735E-9</c:v>
                </c:pt>
                <c:pt idx="660">
                  <c:v>1.6576156303889452E-9</c:v>
                </c:pt>
                <c:pt idx="661">
                  <c:v>1.5964605817654075E-9</c:v>
                </c:pt>
                <c:pt idx="662">
                  <c:v>1.5375605718330553E-9</c:v>
                </c:pt>
                <c:pt idx="663">
                  <c:v>1.4808325022905706E-9</c:v>
                </c:pt>
                <c:pt idx="664">
                  <c:v>1.4261963345121907E-9</c:v>
                </c:pt>
                <c:pt idx="665">
                  <c:v>1.3735749770059711E-9</c:v>
                </c:pt>
                <c:pt idx="666">
                  <c:v>1.3228941770062607E-9</c:v>
                </c:pt>
                <c:pt idx="667">
                  <c:v>1.2740824160487665E-9</c:v>
                </c:pt>
                <c:pt idx="668">
                  <c:v>1.2270708093821315E-9</c:v>
                </c:pt>
                <c:pt idx="669">
                  <c:v>1.1817930090752992E-9</c:v>
                </c:pt>
                <c:pt idx="670">
                  <c:v>1.1381851106850885E-9</c:v>
                </c:pt>
                <c:pt idx="671">
                  <c:v>1.0961855633533668E-9</c:v>
                </c:pt>
                <c:pt idx="672">
                  <c:v>1.0557350832079927E-9</c:v>
                </c:pt>
                <c:pt idx="673">
                  <c:v>1.0167765699463022E-9</c:v>
                </c:pt>
                <c:pt idx="674">
                  <c:v>9.7925502648436078E-10</c:v>
                </c:pt>
                <c:pt idx="675">
                  <c:v>9.4311748155947005E-10</c:v>
                </c:pt>
                <c:pt idx="676">
                  <c:v>9.0831291517754853E-10</c:v>
                </c:pt>
                <c:pt idx="677">
                  <c:v>8.7479218680096922E-10</c:v>
                </c:pt>
                <c:pt idx="678">
                  <c:v>8.4250796617626536E-10</c:v>
                </c:pt>
                <c:pt idx="679">
                  <c:v>8.1141466670480062E-10</c:v>
                </c:pt>
                <c:pt idx="680">
                  <c:v>7.8146838126305021E-10</c:v>
                </c:pt>
                <c:pt idx="681">
                  <c:v>7.5262682038256019E-10</c:v>
                </c:pt>
                <c:pt idx="682">
                  <c:v>7.2484925270294883E-10</c:v>
                </c:pt>
                <c:pt idx="683">
                  <c:v>6.9809644761448856E-10</c:v>
                </c:pt>
                <c:pt idx="684">
                  <c:v>6.7233062000986637E-10</c:v>
                </c:pt>
                <c:pt idx="685">
                  <c:v>6.4751537706766763E-10</c:v>
                </c:pt>
                <c:pt idx="686">
                  <c:v>6.2361566699296842E-10</c:v>
                </c:pt>
                <c:pt idx="687">
                  <c:v>6.0059772964315645E-10</c:v>
                </c:pt>
                <c:pt idx="688">
                  <c:v>5.7842904896973646E-10</c:v>
                </c:pt>
                <c:pt idx="689">
                  <c:v>5.5707830720941503E-10</c:v>
                </c:pt>
                <c:pt idx="690">
                  <c:v>5.3651534076020623E-10</c:v>
                </c:pt>
                <c:pt idx="691">
                  <c:v>5.1671109768065536E-10</c:v>
                </c:pt>
                <c:pt idx="692">
                  <c:v>4.9763759675254962E-10</c:v>
                </c:pt>
                <c:pt idx="693">
                  <c:v>4.7926788804967133E-10</c:v>
                </c:pt>
                <c:pt idx="694">
                  <c:v>4.6157601495725612E-10</c:v>
                </c:pt>
                <c:pt idx="695">
                  <c:v>4.4453697758884936E-10</c:v>
                </c:pt>
                <c:pt idx="696">
                  <c:v>4.2812669754920946E-10</c:v>
                </c:pt>
                <c:pt idx="697">
                  <c:v>4.1232198399379101E-10</c:v>
                </c:pt>
                <c:pt idx="698">
                  <c:v>3.9710050093715573E-10</c:v>
                </c:pt>
                <c:pt idx="699">
                  <c:v>3.8244073576440793E-10</c:v>
                </c:pt>
                <c:pt idx="700">
                  <c:v>3.6832196890143607E-10</c:v>
                </c:pt>
                <c:pt idx="701">
                  <c:v>3.5472424460136432E-10</c:v>
                </c:pt>
                <c:pt idx="702">
                  <c:v>3.416283428061823E-10</c:v>
                </c:pt>
                <c:pt idx="703">
                  <c:v>3.2901575204402642E-10</c:v>
                </c:pt>
                <c:pt idx="704">
                  <c:v>3.1686864332403848E-10</c:v>
                </c:pt>
                <c:pt idx="705">
                  <c:v>3.0516984499212356E-10</c:v>
                </c:pt>
                <c:pt idx="706">
                  <c:v>2.9390281851227688E-10</c:v>
                </c:pt>
                <c:pt idx="707">
                  <c:v>2.8305163513944654E-10</c:v>
                </c:pt>
                <c:pt idx="708">
                  <c:v>2.7260095345114766E-10</c:v>
                </c:pt>
                <c:pt idx="709">
                  <c:v>2.6253599770624928E-10</c:v>
                </c:pt>
                <c:pt idx="710">
                  <c:v>2.5284253700051258E-10</c:v>
                </c:pt>
                <c:pt idx="711">
                  <c:v>2.4350686518957906E-10</c:v>
                </c:pt>
                <c:pt idx="712">
                  <c:v>2.3451578155118094E-10</c:v>
                </c:pt>
                <c:pt idx="713">
                  <c:v>2.2585657215938488E-10</c:v>
                </c:pt>
                <c:pt idx="714">
                  <c:v>2.1751699194467755E-10</c:v>
                </c:pt>
                <c:pt idx="715">
                  <c:v>2.0948524741466473E-10</c:v>
                </c:pt>
                <c:pt idx="716">
                  <c:v>2.0174998001108165E-10</c:v>
                </c:pt>
                <c:pt idx="717">
                  <c:v>1.9430025007970572E-10</c:v>
                </c:pt>
                <c:pt idx="718">
                  <c:v>1.8712552143062273E-10</c:v>
                </c:pt>
                <c:pt idx="719">
                  <c:v>1.8021564646712611E-10</c:v>
                </c:pt>
                <c:pt idx="720">
                  <c:v>1.7356085186232705E-10</c:v>
                </c:pt>
                <c:pt idx="721">
                  <c:v>1.6715172476332224E-10</c:v>
                </c:pt>
                <c:pt idx="722">
                  <c:v>1.6097919950350647E-10</c:v>
                </c:pt>
                <c:pt idx="723">
                  <c:v>1.5503454480433109E-10</c:v>
                </c:pt>
                <c:pt idx="724">
                  <c:v>1.4930935144849631E-10</c:v>
                </c:pt>
                <c:pt idx="725">
                  <c:v>1.4379552040722769E-10</c:v>
                </c:pt>
                <c:pt idx="726">
                  <c:v>1.3848525140492472E-10</c:v>
                </c:pt>
                <c:pt idx="727">
                  <c:v>1.3337103190508384E-10</c:v>
                </c:pt>
                <c:pt idx="728">
                  <c:v>1.2844562650199032E-10</c:v>
                </c:pt>
                <c:pt idx="729">
                  <c:v>1.2370206670324284E-10</c:v>
                </c:pt>
                <c:pt idx="730">
                  <c:v>1.1913364108872454E-10</c:v>
                </c:pt>
                <c:pt idx="731">
                  <c:v>1.1473388583216286E-10</c:v>
                </c:pt>
                <c:pt idx="732">
                  <c:v>1.1049657557192999E-10</c:v>
                </c:pt>
                <c:pt idx="733">
                  <c:v>1.0641571461822698E-10</c:v>
                </c:pt>
                <c:pt idx="734">
                  <c:v>1.0248552848426706E-10</c:v>
                </c:pt>
                <c:pt idx="735">
                  <c:v>9.8700455729529295E-11</c:v>
                </c:pt>
                <c:pt idx="736">
                  <c:v>9.5055140103592434E-11</c:v>
                </c:pt>
                <c:pt idx="737">
                  <c:v>9.1544422979481567E-11</c:v>
                </c:pt>
                <c:pt idx="738">
                  <c:v>8.8163336065866902E-11</c:v>
                </c:pt>
                <c:pt idx="739">
                  <c:v>8.4907094387846659E-11</c:v>
                </c:pt>
                <c:pt idx="740">
                  <c:v>8.1771089526423371E-11</c:v>
                </c:pt>
                <c:pt idx="741">
                  <c:v>7.8750883107146914E-11</c:v>
                </c:pt>
                <c:pt idx="742">
                  <c:v>7.5842200528748165E-11</c:v>
                </c:pt>
                <c:pt idx="743">
                  <c:v>7.3040924922924562E-11</c:v>
                </c:pt>
                <c:pt idx="744">
                  <c:v>7.0343091336764233E-11</c:v>
                </c:pt>
                <c:pt idx="745">
                  <c:v>6.7744881129608627E-11</c:v>
                </c:pt>
                <c:pt idx="746">
                  <c:v>6.5242616576455057E-11</c:v>
                </c:pt>
                <c:pt idx="747">
                  <c:v>6.2832755670291655E-11</c:v>
                </c:pt>
                <c:pt idx="748">
                  <c:v>6.0511887116036732E-11</c:v>
                </c:pt>
                <c:pt idx="749">
                  <c:v>5.8276725509024545E-11</c:v>
                </c:pt>
                <c:pt idx="750">
                  <c:v>5.6124106691239141E-11</c:v>
                </c:pt>
                <c:pt idx="751">
                  <c:v>5.4050983278748062E-11</c:v>
                </c:pt>
                <c:pt idx="752">
                  <c:v>5.2054420354028872E-11</c:v>
                </c:pt>
                <c:pt idx="753">
                  <c:v>5.0131591317113517E-11</c:v>
                </c:pt>
                <c:pt idx="754">
                  <c:v>4.8279773889699135E-11</c:v>
                </c:pt>
                <c:pt idx="755">
                  <c:v>4.6496346266589427E-11</c:v>
                </c:pt>
                <c:pt idx="756">
                  <c:v>4.4778783409038068E-11</c:v>
                </c:pt>
                <c:pt idx="757">
                  <c:v>4.3124653474765553E-11</c:v>
                </c:pt>
                <c:pt idx="758">
                  <c:v>4.1531614379613325E-11</c:v>
                </c:pt>
                <c:pt idx="759">
                  <c:v>3.9997410485984483E-11</c:v>
                </c:pt>
                <c:pt idx="760">
                  <c:v>3.8519869413398939E-11</c:v>
                </c:pt>
                <c:pt idx="761">
                  <c:v>3.7096898966662954E-11</c:v>
                </c:pt>
                <c:pt idx="762">
                  <c:v>3.5726484177318632E-11</c:v>
                </c:pt>
                <c:pt idx="763">
                  <c:v>3.4406684454198618E-11</c:v>
                </c:pt>
                <c:pt idx="764">
                  <c:v>3.3135630839064909E-11</c:v>
                </c:pt>
                <c:pt idx="765">
                  <c:v>3.1911523363458873E-11</c:v>
                </c:pt>
                <c:pt idx="766">
                  <c:v>3.0732628503032071E-11</c:v>
                </c:pt>
                <c:pt idx="767">
                  <c:v>2.9597276725764939E-11</c:v>
                </c:pt>
                <c:pt idx="768">
                  <c:v>2.8503860130612734E-11</c:v>
                </c:pt>
                <c:pt idx="769">
                  <c:v>2.7450830173245551E-11</c:v>
                </c:pt>
                <c:pt idx="770">
                  <c:v>2.6436695475671998E-11</c:v>
                </c:pt>
                <c:pt idx="771">
                  <c:v>2.5460019716654413E-11</c:v>
                </c:pt>
                <c:pt idx="772">
                  <c:v>2.4519419599937345E-11</c:v>
                </c:pt>
                <c:pt idx="773">
                  <c:v>2.3613562897420794E-11</c:v>
                </c:pt>
                <c:pt idx="774">
                  <c:v>2.2741166564515307E-11</c:v>
                </c:pt>
                <c:pt idx="775">
                  <c:v>2.1900994925017873E-11</c:v>
                </c:pt>
                <c:pt idx="776">
                  <c:v>2.1091857922945542E-11</c:v>
                </c:pt>
                <c:pt idx="777">
                  <c:v>2.0312609438858166E-11</c:v>
                </c:pt>
                <c:pt idx="778">
                  <c:v>1.9562145668292564E-11</c:v>
                </c:pt>
                <c:pt idx="779">
                  <c:v>1.8839403560018084E-11</c:v>
                </c:pt>
                <c:pt idx="780">
                  <c:v>1.8143359311907823E-11</c:v>
                </c:pt>
                <c:pt idx="781">
                  <c:v>1.7473026922301101E-11</c:v>
                </c:pt>
                <c:pt idx="782">
                  <c:v>1.6827456794811087E-11</c:v>
                </c:pt>
                <c:pt idx="783">
                  <c:v>1.620573439460678E-11</c:v>
                </c:pt>
                <c:pt idx="784">
                  <c:v>1.5606978954271251E-11</c:v>
                </c:pt>
                <c:pt idx="785">
                  <c:v>1.5030342227407992E-11</c:v>
                </c:pt>
                <c:pt idx="786">
                  <c:v>1.4475007288234546E-11</c:v>
                </c:pt>
                <c:pt idx="787">
                  <c:v>1.3940187375467517E-11</c:v>
                </c:pt>
                <c:pt idx="788">
                  <c:v>1.3425124778865564E-11</c:v>
                </c:pt>
                <c:pt idx="789">
                  <c:v>1.2929089766857171E-11</c:v>
                </c:pt>
                <c:pt idx="790">
                  <c:v>1.2451379553737961E-11</c:v>
                </c:pt>
                <c:pt idx="791">
                  <c:v>1.1991317304978196E-11</c:v>
                </c:pt>
                <c:pt idx="792">
                  <c:v>1.154825117923486E-11</c:v>
                </c:pt>
                <c:pt idx="793">
                  <c:v>1.1121553405714578E-11</c:v>
                </c:pt>
                <c:pt idx="794">
                  <c:v>1.0710619395583473E-11</c:v>
                </c:pt>
                <c:pt idx="795">
                  <c:v>1.0314866886168166E-11</c:v>
                </c:pt>
                <c:pt idx="796">
                  <c:v>9.9337351167384125E-12</c:v>
                </c:pt>
                <c:pt idx="797">
                  <c:v>9.5666840347064217E-12</c:v>
                </c:pt>
                <c:pt idx="798">
                  <c:v>9.2131935311209078E-12</c:v>
                </c:pt>
                <c:pt idx="799">
                  <c:v>8.8727627043752291E-12</c:v>
                </c:pt>
                <c:pt idx="800">
                  <c:v>8.5449091510888465E-12</c:v>
                </c:pt>
                <c:pt idx="801">
                  <c:v>8.2291682831597029E-12</c:v>
                </c:pt>
                <c:pt idx="802">
                  <c:v>7.9250926700220501E-12</c:v>
                </c:pt>
                <c:pt idx="803">
                  <c:v>7.6322514051798869E-12</c:v>
                </c:pt>
                <c:pt idx="804">
                  <c:v>7.3502294961204413E-12</c:v>
                </c:pt>
                <c:pt idx="805">
                  <c:v>7.0786272767451376E-12</c:v>
                </c:pt>
                <c:pt idx="806">
                  <c:v>6.8170598414873126E-12</c:v>
                </c:pt>
                <c:pt idx="807">
                  <c:v>6.5651565003165713E-12</c:v>
                </c:pt>
                <c:pt idx="808">
                  <c:v>6.322560253859171E-12</c:v>
                </c:pt>
                <c:pt idx="809">
                  <c:v>6.0889272878922541E-12</c:v>
                </c:pt>
                <c:pt idx="810">
                  <c:v>5.8639264864970977E-12</c:v>
                </c:pt>
                <c:pt idx="811">
                  <c:v>5.6472389631829288E-12</c:v>
                </c:pt>
                <c:pt idx="812">
                  <c:v>5.4385576093182337E-12</c:v>
                </c:pt>
                <c:pt idx="813">
                  <c:v>5.2375866592309444E-12</c:v>
                </c:pt>
                <c:pt idx="814">
                  <c:v>5.0440412713624388E-12</c:v>
                </c:pt>
                <c:pt idx="815">
                  <c:v>4.8576471248829729E-12</c:v>
                </c:pt>
                <c:pt idx="816">
                  <c:v>4.6781400311980176E-12</c:v>
                </c:pt>
                <c:pt idx="817">
                  <c:v>4.5052655597960065E-12</c:v>
                </c:pt>
                <c:pt idx="818">
                  <c:v>4.338778677908278E-12</c:v>
                </c:pt>
                <c:pt idx="819">
                  <c:v>4.1784434034715026E-12</c:v>
                </c:pt>
                <c:pt idx="820">
                  <c:v>4.0240324709017038E-12</c:v>
                </c:pt>
                <c:pt idx="821">
                  <c:v>3.8753270092070696E-12</c:v>
                </c:pt>
                <c:pt idx="822">
                  <c:v>3.7321162319842089E-12</c:v>
                </c:pt>
                <c:pt idx="823">
                  <c:v>3.5941971388592881E-12</c:v>
                </c:pt>
                <c:pt idx="824">
                  <c:v>3.4613742279516755E-12</c:v>
                </c:pt>
                <c:pt idx="825">
                  <c:v>3.3334592189532889E-12</c:v>
                </c:pt>
                <c:pt idx="826">
                  <c:v>3.2102707864318629E-12</c:v>
                </c:pt>
                <c:pt idx="827">
                  <c:v>3.0916343029807909E-12</c:v>
                </c:pt>
                <c:pt idx="828">
                  <c:v>2.9773815918521273E-12</c:v>
                </c:pt>
                <c:pt idx="829">
                  <c:v>2.8673506887227441E-12</c:v>
                </c:pt>
                <c:pt idx="830">
                  <c:v>2.7613856122565372E-12</c:v>
                </c:pt>
                <c:pt idx="831">
                  <c:v>2.65933614313803E-12</c:v>
                </c:pt>
                <c:pt idx="832">
                  <c:v>2.5610576112646852E-12</c:v>
                </c:pt>
                <c:pt idx="833">
                  <c:v>2.4664106907967871E-12</c:v>
                </c:pt>
                <c:pt idx="834">
                  <c:v>2.3752612027748529E-12</c:v>
                </c:pt>
                <c:pt idx="835">
                  <c:v>2.2874799250252442E-12</c:v>
                </c:pt>
                <c:pt idx="836">
                  <c:v>2.2029424090849506E-12</c:v>
                </c:pt>
                <c:pt idx="837">
                  <c:v>2.121528803886447E-12</c:v>
                </c:pt>
                <c:pt idx="838">
                  <c:v>2.0431236859530826E-12</c:v>
                </c:pt>
                <c:pt idx="839">
                  <c:v>1.9676158958646738E-12</c:v>
                </c:pt>
                <c:pt idx="840">
                  <c:v>1.894898380761835E-12</c:v>
                </c:pt>
                <c:pt idx="841">
                  <c:v>1.8248680426661252E-12</c:v>
                </c:pt>
                <c:pt idx="842">
                  <c:v>1.7574255924013161E-12</c:v>
                </c:pt>
                <c:pt idx="843">
                  <c:v>1.6924754089090091E-12</c:v>
                </c:pt>
                <c:pt idx="844">
                  <c:v>1.629925403759455E-12</c:v>
                </c:pt>
                <c:pt idx="845">
                  <c:v>1.5696868906657868E-12</c:v>
                </c:pt>
                <c:pt idx="846">
                  <c:v>1.5116744598169483E-12</c:v>
                </c:pt>
                <c:pt idx="847">
                  <c:v>1.4558058568514197E-12</c:v>
                </c:pt>
                <c:pt idx="848">
                  <c:v>1.4020018663004074E-12</c:v>
                </c:pt>
                <c:pt idx="849">
                  <c:v>1.3501861993354867E-12</c:v>
                </c:pt>
                <c:pt idx="850">
                  <c:v>1.3002853856617804E-12</c:v>
                </c:pt>
                <c:pt idx="851">
                  <c:v>1.2522286694036137E-12</c:v>
                </c:pt>
                <c:pt idx="852">
                  <c:v>1.2059479088352449E-12</c:v>
                </c:pt>
                <c:pt idx="853">
                  <c:v>1.1613774798147021E-12</c:v>
                </c:pt>
                <c:pt idx="854">
                  <c:v>1.1184541827840029E-12</c:v>
                </c:pt>
                <c:pt idx="855">
                  <c:v>1.0771171532040776E-12</c:v>
                </c:pt>
                <c:pt idx="856">
                  <c:v>1.0373077752975757E-12</c:v>
                </c:pt>
                <c:pt idx="857">
                  <c:v>9.9896959897742049E-13</c:v>
                </c:pt>
                <c:pt idx="858">
                  <c:v>9.6204825984347991E-13</c:v>
                </c:pt>
                <c:pt idx="859">
                  <c:v>9.2649140213406744E-13</c:v>
                </c:pt>
                <c:pt idx="860">
                  <c:v>8.9224860452316663E-13</c:v>
                </c:pt>
                <c:pt idx="861">
                  <c:v>8.5927130865830079E-13</c:v>
                </c:pt>
                <c:pt idx="862">
                  <c:v>8.275127503378489E-13</c:v>
                </c:pt>
                <c:pt idx="863">
                  <c:v>7.9692789323034318E-13</c:v>
                </c:pt>
                <c:pt idx="864">
                  <c:v>7.6747336504188228E-13</c:v>
                </c:pt>
                <c:pt idx="865">
                  <c:v>7.3910739604125958E-13</c:v>
                </c:pt>
                <c:pt idx="866">
                  <c:v>7.1178975985574279E-13</c:v>
                </c:pt>
                <c:pt idx="867">
                  <c:v>6.8548171645365444E-13</c:v>
                </c:pt>
                <c:pt idx="868">
                  <c:v>6.6014595723300011E-13</c:v>
                </c:pt>
                <c:pt idx="869">
                  <c:v>6.3574655213837096E-13</c:v>
                </c:pt>
                <c:pt idx="870">
                  <c:v>6.1224889873121825E-13</c:v>
                </c:pt>
                <c:pt idx="871">
                  <c:v>5.8961967314136422E-13</c:v>
                </c:pt>
                <c:pt idx="872">
                  <c:v>5.6782678283027573E-13</c:v>
                </c:pt>
                <c:pt idx="873">
                  <c:v>5.4683932109919166E-13</c:v>
                </c:pt>
                <c:pt idx="874">
                  <c:v>5.2662752327766682E-13</c:v>
                </c:pt>
                <c:pt idx="875">
                  <c:v>5.071627245304724E-13</c:v>
                </c:pt>
                <c:pt idx="876">
                  <c:v>4.8841731922320357E-13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7A-446E-8B61-4F19B3DD5889}"/>
            </c:ext>
          </c:extLst>
        </c:ser>
        <c:ser>
          <c:idx val="0"/>
          <c:order val="2"/>
          <c:tx>
            <c:strRef>
              <c:f>Model!$N$2</c:f>
              <c:strCache>
                <c:ptCount val="1"/>
                <c:pt idx="0">
                  <c:v>Deceased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Model!$G$3:$G$879</c:f>
              <c:numCache>
                <c:formatCode>General</c:formatCode>
                <c:ptCount val="877"/>
                <c:pt idx="0">
                  <c:v>0</c:v>
                </c:pt>
                <c:pt idx="1">
                  <c:v>0.41666666666666669</c:v>
                </c:pt>
                <c:pt idx="2">
                  <c:v>0.83333333333333337</c:v>
                </c:pt>
                <c:pt idx="3">
                  <c:v>1.25</c:v>
                </c:pt>
                <c:pt idx="4">
                  <c:v>1.6666666666666667</c:v>
                </c:pt>
                <c:pt idx="5">
                  <c:v>2.0833333333333335</c:v>
                </c:pt>
                <c:pt idx="6">
                  <c:v>2.5</c:v>
                </c:pt>
                <c:pt idx="7">
                  <c:v>2.9166666666666665</c:v>
                </c:pt>
                <c:pt idx="8">
                  <c:v>3.333333333333333</c:v>
                </c:pt>
                <c:pt idx="9">
                  <c:v>3.7499999999999996</c:v>
                </c:pt>
                <c:pt idx="10">
                  <c:v>4.1666666666666661</c:v>
                </c:pt>
                <c:pt idx="11">
                  <c:v>4.583333333333333</c:v>
                </c:pt>
                <c:pt idx="12">
                  <c:v>5</c:v>
                </c:pt>
                <c:pt idx="13">
                  <c:v>5.416666666666667</c:v>
                </c:pt>
                <c:pt idx="14">
                  <c:v>5.8333333333333339</c:v>
                </c:pt>
                <c:pt idx="15">
                  <c:v>6.2500000000000009</c:v>
                </c:pt>
                <c:pt idx="16">
                  <c:v>6.6666666666666679</c:v>
                </c:pt>
                <c:pt idx="17">
                  <c:v>7.0833333333333348</c:v>
                </c:pt>
                <c:pt idx="18">
                  <c:v>7.5000000000000018</c:v>
                </c:pt>
                <c:pt idx="19">
                  <c:v>7.9166666666666687</c:v>
                </c:pt>
                <c:pt idx="20">
                  <c:v>8.3333333333333357</c:v>
                </c:pt>
                <c:pt idx="21">
                  <c:v>8.7500000000000018</c:v>
                </c:pt>
                <c:pt idx="22">
                  <c:v>9.1666666666666679</c:v>
                </c:pt>
                <c:pt idx="23">
                  <c:v>9.5833333333333339</c:v>
                </c:pt>
                <c:pt idx="24">
                  <c:v>10</c:v>
                </c:pt>
                <c:pt idx="25">
                  <c:v>10.416666666666666</c:v>
                </c:pt>
                <c:pt idx="26">
                  <c:v>10.833333333333332</c:v>
                </c:pt>
                <c:pt idx="27">
                  <c:v>11.249999999999998</c:v>
                </c:pt>
                <c:pt idx="28">
                  <c:v>11.666666666666664</c:v>
                </c:pt>
                <c:pt idx="29">
                  <c:v>12.08333333333333</c:v>
                </c:pt>
                <c:pt idx="30">
                  <c:v>12.499999999999996</c:v>
                </c:pt>
                <c:pt idx="31">
                  <c:v>12.916666666666663</c:v>
                </c:pt>
                <c:pt idx="32">
                  <c:v>13.333333333333329</c:v>
                </c:pt>
                <c:pt idx="33">
                  <c:v>13.749999999999995</c:v>
                </c:pt>
                <c:pt idx="34">
                  <c:v>14.166666666666661</c:v>
                </c:pt>
                <c:pt idx="35">
                  <c:v>14.583333333333327</c:v>
                </c:pt>
                <c:pt idx="36">
                  <c:v>14.999999999999993</c:v>
                </c:pt>
                <c:pt idx="37">
                  <c:v>15.416666666666659</c:v>
                </c:pt>
                <c:pt idx="38">
                  <c:v>15.833333333333325</c:v>
                </c:pt>
                <c:pt idx="39">
                  <c:v>16.249999999999993</c:v>
                </c:pt>
                <c:pt idx="40">
                  <c:v>16.666666666666661</c:v>
                </c:pt>
                <c:pt idx="41">
                  <c:v>17.083333333333329</c:v>
                </c:pt>
                <c:pt idx="42">
                  <c:v>17.499999999999996</c:v>
                </c:pt>
                <c:pt idx="43">
                  <c:v>17.916666666666664</c:v>
                </c:pt>
                <c:pt idx="44">
                  <c:v>18.333333333333332</c:v>
                </c:pt>
                <c:pt idx="45">
                  <c:v>18.75</c:v>
                </c:pt>
                <c:pt idx="46">
                  <c:v>19.166666666666668</c:v>
                </c:pt>
                <c:pt idx="47">
                  <c:v>19.583333333333336</c:v>
                </c:pt>
                <c:pt idx="48">
                  <c:v>20.000000000000004</c:v>
                </c:pt>
                <c:pt idx="49">
                  <c:v>20.416666666666671</c:v>
                </c:pt>
                <c:pt idx="50">
                  <c:v>20.833333333333339</c:v>
                </c:pt>
                <c:pt idx="51">
                  <c:v>21.250000000000007</c:v>
                </c:pt>
                <c:pt idx="52">
                  <c:v>21.666666666666675</c:v>
                </c:pt>
                <c:pt idx="53">
                  <c:v>22.083333333333343</c:v>
                </c:pt>
                <c:pt idx="54">
                  <c:v>22.500000000000011</c:v>
                </c:pt>
                <c:pt idx="55">
                  <c:v>22.916666666666679</c:v>
                </c:pt>
                <c:pt idx="56">
                  <c:v>23.333333333333346</c:v>
                </c:pt>
                <c:pt idx="57">
                  <c:v>23.750000000000014</c:v>
                </c:pt>
                <c:pt idx="58">
                  <c:v>24.166666666666682</c:v>
                </c:pt>
                <c:pt idx="59">
                  <c:v>24.58333333333335</c:v>
                </c:pt>
                <c:pt idx="60">
                  <c:v>25.000000000000018</c:v>
                </c:pt>
                <c:pt idx="61">
                  <c:v>25.416666666666686</c:v>
                </c:pt>
                <c:pt idx="62">
                  <c:v>25.833333333333353</c:v>
                </c:pt>
                <c:pt idx="63">
                  <c:v>26.250000000000021</c:v>
                </c:pt>
                <c:pt idx="64">
                  <c:v>26.666666666666689</c:v>
                </c:pt>
                <c:pt idx="65">
                  <c:v>27.083333333333357</c:v>
                </c:pt>
                <c:pt idx="66">
                  <c:v>27.500000000000025</c:v>
                </c:pt>
                <c:pt idx="67">
                  <c:v>27.916666666666693</c:v>
                </c:pt>
                <c:pt idx="68">
                  <c:v>28.333333333333361</c:v>
                </c:pt>
                <c:pt idx="69">
                  <c:v>28.750000000000028</c:v>
                </c:pt>
                <c:pt idx="70">
                  <c:v>29.166666666666696</c:v>
                </c:pt>
                <c:pt idx="71">
                  <c:v>29.583333333333364</c:v>
                </c:pt>
                <c:pt idx="72">
                  <c:v>30.000000000000032</c:v>
                </c:pt>
                <c:pt idx="73">
                  <c:v>30.4166666666667</c:v>
                </c:pt>
                <c:pt idx="74">
                  <c:v>30.833333333333368</c:v>
                </c:pt>
                <c:pt idx="75">
                  <c:v>31.250000000000036</c:v>
                </c:pt>
                <c:pt idx="76">
                  <c:v>31.666666666666703</c:v>
                </c:pt>
                <c:pt idx="77">
                  <c:v>32.083333333333371</c:v>
                </c:pt>
                <c:pt idx="78">
                  <c:v>32.500000000000036</c:v>
                </c:pt>
                <c:pt idx="79">
                  <c:v>32.9166666666667</c:v>
                </c:pt>
                <c:pt idx="80">
                  <c:v>33.333333333333364</c:v>
                </c:pt>
                <c:pt idx="81">
                  <c:v>33.750000000000028</c:v>
                </c:pt>
                <c:pt idx="82">
                  <c:v>34.166666666666693</c:v>
                </c:pt>
                <c:pt idx="83">
                  <c:v>34.583333333333357</c:v>
                </c:pt>
                <c:pt idx="84">
                  <c:v>35.000000000000021</c:v>
                </c:pt>
                <c:pt idx="85">
                  <c:v>35.416666666666686</c:v>
                </c:pt>
                <c:pt idx="86">
                  <c:v>35.83333333333335</c:v>
                </c:pt>
                <c:pt idx="87">
                  <c:v>36.250000000000014</c:v>
                </c:pt>
                <c:pt idx="88">
                  <c:v>36.666666666666679</c:v>
                </c:pt>
                <c:pt idx="89">
                  <c:v>37.083333333333343</c:v>
                </c:pt>
                <c:pt idx="90">
                  <c:v>37.500000000000007</c:v>
                </c:pt>
                <c:pt idx="91">
                  <c:v>37.916666666666671</c:v>
                </c:pt>
                <c:pt idx="92">
                  <c:v>38.333333333333336</c:v>
                </c:pt>
                <c:pt idx="93">
                  <c:v>38.75</c:v>
                </c:pt>
                <c:pt idx="94">
                  <c:v>39.166666666666664</c:v>
                </c:pt>
                <c:pt idx="95">
                  <c:v>39.583333333333329</c:v>
                </c:pt>
                <c:pt idx="96">
                  <c:v>39.999999999999993</c:v>
                </c:pt>
                <c:pt idx="97">
                  <c:v>40.416666666666657</c:v>
                </c:pt>
                <c:pt idx="98">
                  <c:v>40.833333333333321</c:v>
                </c:pt>
                <c:pt idx="99">
                  <c:v>41.249999999999986</c:v>
                </c:pt>
                <c:pt idx="100">
                  <c:v>41.66666666666665</c:v>
                </c:pt>
                <c:pt idx="101">
                  <c:v>42.083333333333314</c:v>
                </c:pt>
                <c:pt idx="102">
                  <c:v>42.499999999999979</c:v>
                </c:pt>
                <c:pt idx="103">
                  <c:v>42.916666666666643</c:v>
                </c:pt>
                <c:pt idx="104">
                  <c:v>43.333333333333307</c:v>
                </c:pt>
                <c:pt idx="105">
                  <c:v>43.749999999999972</c:v>
                </c:pt>
                <c:pt idx="106">
                  <c:v>44.166666666666636</c:v>
                </c:pt>
                <c:pt idx="107">
                  <c:v>44.5833333333333</c:v>
                </c:pt>
                <c:pt idx="108">
                  <c:v>44.999999999999964</c:v>
                </c:pt>
                <c:pt idx="109">
                  <c:v>45.416666666666629</c:v>
                </c:pt>
                <c:pt idx="110">
                  <c:v>45.833333333333293</c:v>
                </c:pt>
                <c:pt idx="111">
                  <c:v>46.249999999999957</c:v>
                </c:pt>
                <c:pt idx="112">
                  <c:v>46.666666666666622</c:v>
                </c:pt>
                <c:pt idx="113">
                  <c:v>47.083333333333286</c:v>
                </c:pt>
                <c:pt idx="114">
                  <c:v>47.49999999999995</c:v>
                </c:pt>
                <c:pt idx="115">
                  <c:v>47.916666666666615</c:v>
                </c:pt>
                <c:pt idx="116">
                  <c:v>48.333333333333279</c:v>
                </c:pt>
                <c:pt idx="117">
                  <c:v>48.749999999999943</c:v>
                </c:pt>
                <c:pt idx="118">
                  <c:v>49.166666666666607</c:v>
                </c:pt>
                <c:pt idx="119">
                  <c:v>49.583333333333272</c:v>
                </c:pt>
                <c:pt idx="120">
                  <c:v>49.999999999999936</c:v>
                </c:pt>
                <c:pt idx="121">
                  <c:v>50.4166666666666</c:v>
                </c:pt>
                <c:pt idx="122">
                  <c:v>50.833333333333265</c:v>
                </c:pt>
                <c:pt idx="123">
                  <c:v>51.249999999999929</c:v>
                </c:pt>
                <c:pt idx="124">
                  <c:v>51.666666666666593</c:v>
                </c:pt>
                <c:pt idx="125">
                  <c:v>52.083333333333258</c:v>
                </c:pt>
                <c:pt idx="126">
                  <c:v>52.499999999999922</c:v>
                </c:pt>
                <c:pt idx="127">
                  <c:v>52.916666666666586</c:v>
                </c:pt>
                <c:pt idx="128">
                  <c:v>53.33333333333325</c:v>
                </c:pt>
                <c:pt idx="129">
                  <c:v>53.749999999999915</c:v>
                </c:pt>
                <c:pt idx="130">
                  <c:v>54.166666666666579</c:v>
                </c:pt>
                <c:pt idx="131">
                  <c:v>54.583333333333243</c:v>
                </c:pt>
                <c:pt idx="132">
                  <c:v>54.999999999999908</c:v>
                </c:pt>
                <c:pt idx="133">
                  <c:v>55.416666666666572</c:v>
                </c:pt>
                <c:pt idx="134">
                  <c:v>55.833333333333236</c:v>
                </c:pt>
                <c:pt idx="135">
                  <c:v>56.249999999999901</c:v>
                </c:pt>
                <c:pt idx="136">
                  <c:v>56.666666666666565</c:v>
                </c:pt>
                <c:pt idx="137">
                  <c:v>57.083333333333229</c:v>
                </c:pt>
                <c:pt idx="138">
                  <c:v>57.499999999999893</c:v>
                </c:pt>
                <c:pt idx="139">
                  <c:v>57.916666666666558</c:v>
                </c:pt>
                <c:pt idx="140">
                  <c:v>58.333333333333222</c:v>
                </c:pt>
                <c:pt idx="141">
                  <c:v>58.749999999999886</c:v>
                </c:pt>
                <c:pt idx="142">
                  <c:v>59.166666666666551</c:v>
                </c:pt>
                <c:pt idx="143">
                  <c:v>59.583333333333215</c:v>
                </c:pt>
                <c:pt idx="144">
                  <c:v>59.999999999999879</c:v>
                </c:pt>
                <c:pt idx="145">
                  <c:v>60.416666666666544</c:v>
                </c:pt>
                <c:pt idx="146">
                  <c:v>60.833333333333208</c:v>
                </c:pt>
                <c:pt idx="147">
                  <c:v>61.249999999999872</c:v>
                </c:pt>
                <c:pt idx="148">
                  <c:v>61.666666666666536</c:v>
                </c:pt>
                <c:pt idx="149">
                  <c:v>62.083333333333201</c:v>
                </c:pt>
                <c:pt idx="150">
                  <c:v>62.499999999999865</c:v>
                </c:pt>
                <c:pt idx="151">
                  <c:v>62.916666666666529</c:v>
                </c:pt>
                <c:pt idx="152">
                  <c:v>63.333333333333194</c:v>
                </c:pt>
                <c:pt idx="153">
                  <c:v>63.749999999999858</c:v>
                </c:pt>
                <c:pt idx="154">
                  <c:v>64.166666666666529</c:v>
                </c:pt>
                <c:pt idx="155">
                  <c:v>64.583333333333201</c:v>
                </c:pt>
                <c:pt idx="156">
                  <c:v>64.999999999999872</c:v>
                </c:pt>
                <c:pt idx="157">
                  <c:v>65.416666666666544</c:v>
                </c:pt>
                <c:pt idx="158">
                  <c:v>65.833333333333215</c:v>
                </c:pt>
                <c:pt idx="159">
                  <c:v>66.249999999999886</c:v>
                </c:pt>
                <c:pt idx="160">
                  <c:v>66.666666666666558</c:v>
                </c:pt>
                <c:pt idx="161">
                  <c:v>67.083333333333229</c:v>
                </c:pt>
                <c:pt idx="162">
                  <c:v>67.499999999999901</c:v>
                </c:pt>
                <c:pt idx="163">
                  <c:v>67.916666666666572</c:v>
                </c:pt>
                <c:pt idx="164">
                  <c:v>68.333333333333243</c:v>
                </c:pt>
                <c:pt idx="165">
                  <c:v>68.749999999999915</c:v>
                </c:pt>
                <c:pt idx="166">
                  <c:v>69.166666666666586</c:v>
                </c:pt>
                <c:pt idx="167">
                  <c:v>69.583333333333258</c:v>
                </c:pt>
                <c:pt idx="168">
                  <c:v>69.999999999999929</c:v>
                </c:pt>
                <c:pt idx="169">
                  <c:v>70.4166666666666</c:v>
                </c:pt>
                <c:pt idx="170">
                  <c:v>70.833333333333272</c:v>
                </c:pt>
                <c:pt idx="171">
                  <c:v>71.249999999999943</c:v>
                </c:pt>
                <c:pt idx="172">
                  <c:v>71.666666666666615</c:v>
                </c:pt>
                <c:pt idx="173">
                  <c:v>72.083333333333286</c:v>
                </c:pt>
                <c:pt idx="174">
                  <c:v>72.499999999999957</c:v>
                </c:pt>
                <c:pt idx="175">
                  <c:v>72.916666666666629</c:v>
                </c:pt>
                <c:pt idx="176">
                  <c:v>73.3333333333333</c:v>
                </c:pt>
                <c:pt idx="177">
                  <c:v>73.749999999999972</c:v>
                </c:pt>
                <c:pt idx="178">
                  <c:v>74.166666666666643</c:v>
                </c:pt>
                <c:pt idx="179">
                  <c:v>74.583333333333314</c:v>
                </c:pt>
                <c:pt idx="180">
                  <c:v>74.999999999999986</c:v>
                </c:pt>
                <c:pt idx="181">
                  <c:v>75.416666666666657</c:v>
                </c:pt>
                <c:pt idx="182">
                  <c:v>75.833333333333329</c:v>
                </c:pt>
                <c:pt idx="183">
                  <c:v>76.25</c:v>
                </c:pt>
                <c:pt idx="184">
                  <c:v>76.666666666666671</c:v>
                </c:pt>
                <c:pt idx="185">
                  <c:v>77.083333333333343</c:v>
                </c:pt>
                <c:pt idx="186">
                  <c:v>77.500000000000014</c:v>
                </c:pt>
                <c:pt idx="187">
                  <c:v>77.916666666666686</c:v>
                </c:pt>
                <c:pt idx="188">
                  <c:v>78.333333333333357</c:v>
                </c:pt>
                <c:pt idx="189">
                  <c:v>78.750000000000028</c:v>
                </c:pt>
                <c:pt idx="190">
                  <c:v>79.1666666666667</c:v>
                </c:pt>
                <c:pt idx="191">
                  <c:v>79.583333333333371</c:v>
                </c:pt>
                <c:pt idx="192">
                  <c:v>80.000000000000043</c:v>
                </c:pt>
                <c:pt idx="193">
                  <c:v>80.416666666666714</c:v>
                </c:pt>
                <c:pt idx="194">
                  <c:v>80.833333333333385</c:v>
                </c:pt>
                <c:pt idx="195">
                  <c:v>81.250000000000057</c:v>
                </c:pt>
                <c:pt idx="196">
                  <c:v>81.666666666666728</c:v>
                </c:pt>
                <c:pt idx="197">
                  <c:v>82.0833333333334</c:v>
                </c:pt>
                <c:pt idx="198">
                  <c:v>82.500000000000071</c:v>
                </c:pt>
                <c:pt idx="199">
                  <c:v>82.916666666666742</c:v>
                </c:pt>
                <c:pt idx="200">
                  <c:v>83.333333333333414</c:v>
                </c:pt>
                <c:pt idx="201">
                  <c:v>83.750000000000085</c:v>
                </c:pt>
                <c:pt idx="202">
                  <c:v>84.166666666666757</c:v>
                </c:pt>
                <c:pt idx="203">
                  <c:v>84.583333333333428</c:v>
                </c:pt>
                <c:pt idx="204">
                  <c:v>85.000000000000099</c:v>
                </c:pt>
                <c:pt idx="205">
                  <c:v>85.416666666666771</c:v>
                </c:pt>
                <c:pt idx="206">
                  <c:v>85.833333333333442</c:v>
                </c:pt>
                <c:pt idx="207">
                  <c:v>86.250000000000114</c:v>
                </c:pt>
                <c:pt idx="208">
                  <c:v>86.666666666666785</c:v>
                </c:pt>
                <c:pt idx="209">
                  <c:v>87.083333333333456</c:v>
                </c:pt>
                <c:pt idx="210">
                  <c:v>87.500000000000128</c:v>
                </c:pt>
                <c:pt idx="211">
                  <c:v>87.916666666666799</c:v>
                </c:pt>
                <c:pt idx="212">
                  <c:v>88.333333333333471</c:v>
                </c:pt>
                <c:pt idx="213">
                  <c:v>88.750000000000142</c:v>
                </c:pt>
                <c:pt idx="214">
                  <c:v>89.166666666666814</c:v>
                </c:pt>
                <c:pt idx="215">
                  <c:v>89.583333333333485</c:v>
                </c:pt>
                <c:pt idx="216">
                  <c:v>90.000000000000156</c:v>
                </c:pt>
                <c:pt idx="217">
                  <c:v>90.416666666666828</c:v>
                </c:pt>
                <c:pt idx="218">
                  <c:v>90.833333333333499</c:v>
                </c:pt>
                <c:pt idx="219">
                  <c:v>91.250000000000171</c:v>
                </c:pt>
                <c:pt idx="220">
                  <c:v>91.666666666666842</c:v>
                </c:pt>
                <c:pt idx="221">
                  <c:v>92.083333333333513</c:v>
                </c:pt>
                <c:pt idx="222">
                  <c:v>92.500000000000185</c:v>
                </c:pt>
                <c:pt idx="223">
                  <c:v>92.916666666666856</c:v>
                </c:pt>
                <c:pt idx="224">
                  <c:v>93.333333333333528</c:v>
                </c:pt>
                <c:pt idx="225">
                  <c:v>93.750000000000199</c:v>
                </c:pt>
                <c:pt idx="226">
                  <c:v>94.16666666666687</c:v>
                </c:pt>
                <c:pt idx="227">
                  <c:v>94.583333333333542</c:v>
                </c:pt>
                <c:pt idx="228">
                  <c:v>95.000000000000213</c:v>
                </c:pt>
                <c:pt idx="229">
                  <c:v>95.416666666666885</c:v>
                </c:pt>
                <c:pt idx="230">
                  <c:v>95.833333333333556</c:v>
                </c:pt>
                <c:pt idx="231">
                  <c:v>96.250000000000227</c:v>
                </c:pt>
                <c:pt idx="232">
                  <c:v>96.666666666666899</c:v>
                </c:pt>
                <c:pt idx="233">
                  <c:v>97.08333333333357</c:v>
                </c:pt>
                <c:pt idx="234">
                  <c:v>97.500000000000242</c:v>
                </c:pt>
                <c:pt idx="235">
                  <c:v>97.916666666666913</c:v>
                </c:pt>
                <c:pt idx="236">
                  <c:v>98.333333333333584</c:v>
                </c:pt>
                <c:pt idx="237">
                  <c:v>98.750000000000256</c:v>
                </c:pt>
                <c:pt idx="238">
                  <c:v>99.166666666666927</c:v>
                </c:pt>
                <c:pt idx="239">
                  <c:v>99.583333333333599</c:v>
                </c:pt>
                <c:pt idx="240">
                  <c:v>100.00000000000027</c:v>
                </c:pt>
                <c:pt idx="241">
                  <c:v>100.41666666666694</c:v>
                </c:pt>
                <c:pt idx="242">
                  <c:v>100.83333333333361</c:v>
                </c:pt>
                <c:pt idx="243">
                  <c:v>101.25000000000028</c:v>
                </c:pt>
                <c:pt idx="244">
                  <c:v>101.66666666666696</c:v>
                </c:pt>
                <c:pt idx="245">
                  <c:v>102.08333333333363</c:v>
                </c:pt>
                <c:pt idx="246">
                  <c:v>102.5000000000003</c:v>
                </c:pt>
                <c:pt idx="247">
                  <c:v>102.91666666666697</c:v>
                </c:pt>
                <c:pt idx="248">
                  <c:v>103.33333333333364</c:v>
                </c:pt>
                <c:pt idx="249">
                  <c:v>103.75000000000031</c:v>
                </c:pt>
                <c:pt idx="250">
                  <c:v>104.16666666666698</c:v>
                </c:pt>
                <c:pt idx="251">
                  <c:v>104.58333333333366</c:v>
                </c:pt>
                <c:pt idx="252">
                  <c:v>105.00000000000033</c:v>
                </c:pt>
                <c:pt idx="253">
                  <c:v>105.416666666667</c:v>
                </c:pt>
                <c:pt idx="254">
                  <c:v>105.83333333333367</c:v>
                </c:pt>
                <c:pt idx="255">
                  <c:v>106.25000000000034</c:v>
                </c:pt>
                <c:pt idx="256">
                  <c:v>106.66666666666701</c:v>
                </c:pt>
                <c:pt idx="257">
                  <c:v>107.08333333333368</c:v>
                </c:pt>
                <c:pt idx="258">
                  <c:v>107.50000000000036</c:v>
                </c:pt>
                <c:pt idx="259">
                  <c:v>107.91666666666703</c:v>
                </c:pt>
                <c:pt idx="260">
                  <c:v>108.3333333333337</c:v>
                </c:pt>
                <c:pt idx="261">
                  <c:v>108.75000000000037</c:v>
                </c:pt>
                <c:pt idx="262">
                  <c:v>109.16666666666704</c:v>
                </c:pt>
                <c:pt idx="263">
                  <c:v>109.58333333333371</c:v>
                </c:pt>
                <c:pt idx="264">
                  <c:v>110.00000000000038</c:v>
                </c:pt>
                <c:pt idx="265">
                  <c:v>110.41666666666706</c:v>
                </c:pt>
                <c:pt idx="266">
                  <c:v>110.83333333333373</c:v>
                </c:pt>
                <c:pt idx="267">
                  <c:v>111.2500000000004</c:v>
                </c:pt>
                <c:pt idx="268">
                  <c:v>111.66666666666707</c:v>
                </c:pt>
                <c:pt idx="269">
                  <c:v>112.08333333333374</c:v>
                </c:pt>
                <c:pt idx="270">
                  <c:v>112.50000000000041</c:v>
                </c:pt>
                <c:pt idx="271">
                  <c:v>112.91666666666708</c:v>
                </c:pt>
                <c:pt idx="272">
                  <c:v>113.33333333333375</c:v>
                </c:pt>
                <c:pt idx="273">
                  <c:v>113.75000000000043</c:v>
                </c:pt>
                <c:pt idx="274">
                  <c:v>114.1666666666671</c:v>
                </c:pt>
                <c:pt idx="275">
                  <c:v>114.58333333333377</c:v>
                </c:pt>
                <c:pt idx="276">
                  <c:v>115.00000000000044</c:v>
                </c:pt>
                <c:pt idx="277">
                  <c:v>115.41666666666711</c:v>
                </c:pt>
                <c:pt idx="278">
                  <c:v>115.83333333333378</c:v>
                </c:pt>
                <c:pt idx="279">
                  <c:v>116.25000000000045</c:v>
                </c:pt>
                <c:pt idx="280">
                  <c:v>116.66666666666713</c:v>
                </c:pt>
                <c:pt idx="281">
                  <c:v>117.0833333333338</c:v>
                </c:pt>
                <c:pt idx="282">
                  <c:v>117.50000000000047</c:v>
                </c:pt>
                <c:pt idx="283">
                  <c:v>117.91666666666714</c:v>
                </c:pt>
                <c:pt idx="284">
                  <c:v>118.33333333333381</c:v>
                </c:pt>
                <c:pt idx="285">
                  <c:v>118.75000000000048</c:v>
                </c:pt>
                <c:pt idx="286">
                  <c:v>119.16666666666715</c:v>
                </c:pt>
                <c:pt idx="287">
                  <c:v>119.58333333333383</c:v>
                </c:pt>
                <c:pt idx="288">
                  <c:v>120.0000000000005</c:v>
                </c:pt>
                <c:pt idx="289">
                  <c:v>120.41666666666717</c:v>
                </c:pt>
                <c:pt idx="290">
                  <c:v>120.83333333333384</c:v>
                </c:pt>
                <c:pt idx="291">
                  <c:v>121.25000000000051</c:v>
                </c:pt>
                <c:pt idx="292">
                  <c:v>121.66666666666718</c:v>
                </c:pt>
                <c:pt idx="293">
                  <c:v>122.08333333333385</c:v>
                </c:pt>
                <c:pt idx="294">
                  <c:v>122.50000000000053</c:v>
                </c:pt>
                <c:pt idx="295">
                  <c:v>122.9166666666672</c:v>
                </c:pt>
                <c:pt idx="296">
                  <c:v>123.33333333333387</c:v>
                </c:pt>
                <c:pt idx="297">
                  <c:v>123.75000000000054</c:v>
                </c:pt>
                <c:pt idx="298">
                  <c:v>124.16666666666721</c:v>
                </c:pt>
                <c:pt idx="299">
                  <c:v>124.58333333333388</c:v>
                </c:pt>
                <c:pt idx="300">
                  <c:v>125.00000000000055</c:v>
                </c:pt>
                <c:pt idx="301">
                  <c:v>125.41666666666723</c:v>
                </c:pt>
                <c:pt idx="302">
                  <c:v>125.8333333333339</c:v>
                </c:pt>
                <c:pt idx="303">
                  <c:v>126.25000000000057</c:v>
                </c:pt>
                <c:pt idx="304">
                  <c:v>126.66666666666724</c:v>
                </c:pt>
                <c:pt idx="305">
                  <c:v>127.08333333333391</c:v>
                </c:pt>
                <c:pt idx="306">
                  <c:v>127.50000000000058</c:v>
                </c:pt>
                <c:pt idx="307">
                  <c:v>127.91666666666725</c:v>
                </c:pt>
                <c:pt idx="308">
                  <c:v>128.33333333333391</c:v>
                </c:pt>
                <c:pt idx="309">
                  <c:v>128.75000000000057</c:v>
                </c:pt>
                <c:pt idx="310">
                  <c:v>129.16666666666723</c:v>
                </c:pt>
                <c:pt idx="311">
                  <c:v>129.58333333333388</c:v>
                </c:pt>
                <c:pt idx="312">
                  <c:v>130.00000000000054</c:v>
                </c:pt>
                <c:pt idx="313">
                  <c:v>130.4166666666672</c:v>
                </c:pt>
                <c:pt idx="314">
                  <c:v>130.83333333333385</c:v>
                </c:pt>
                <c:pt idx="315">
                  <c:v>131.25000000000051</c:v>
                </c:pt>
                <c:pt idx="316">
                  <c:v>131.66666666666717</c:v>
                </c:pt>
                <c:pt idx="317">
                  <c:v>132.08333333333383</c:v>
                </c:pt>
                <c:pt idx="318">
                  <c:v>132.50000000000048</c:v>
                </c:pt>
                <c:pt idx="319">
                  <c:v>132.91666666666714</c:v>
                </c:pt>
                <c:pt idx="320">
                  <c:v>133.3333333333338</c:v>
                </c:pt>
                <c:pt idx="321">
                  <c:v>133.75000000000045</c:v>
                </c:pt>
                <c:pt idx="322">
                  <c:v>134.16666666666711</c:v>
                </c:pt>
                <c:pt idx="323">
                  <c:v>134.58333333333377</c:v>
                </c:pt>
                <c:pt idx="324">
                  <c:v>135.00000000000043</c:v>
                </c:pt>
                <c:pt idx="325">
                  <c:v>135.41666666666708</c:v>
                </c:pt>
                <c:pt idx="326">
                  <c:v>135.83333333333374</c:v>
                </c:pt>
                <c:pt idx="327">
                  <c:v>136.2500000000004</c:v>
                </c:pt>
                <c:pt idx="328">
                  <c:v>136.66666666666706</c:v>
                </c:pt>
                <c:pt idx="329">
                  <c:v>137.08333333333371</c:v>
                </c:pt>
                <c:pt idx="330">
                  <c:v>137.50000000000037</c:v>
                </c:pt>
                <c:pt idx="331">
                  <c:v>137.91666666666703</c:v>
                </c:pt>
                <c:pt idx="332">
                  <c:v>138.33333333333368</c:v>
                </c:pt>
                <c:pt idx="333">
                  <c:v>138.75000000000034</c:v>
                </c:pt>
                <c:pt idx="334">
                  <c:v>139.166666666667</c:v>
                </c:pt>
                <c:pt idx="335">
                  <c:v>139.58333333333366</c:v>
                </c:pt>
                <c:pt idx="336">
                  <c:v>140.00000000000031</c:v>
                </c:pt>
                <c:pt idx="337">
                  <c:v>140.41666666666697</c:v>
                </c:pt>
                <c:pt idx="338">
                  <c:v>140.83333333333363</c:v>
                </c:pt>
                <c:pt idx="339">
                  <c:v>141.25000000000028</c:v>
                </c:pt>
                <c:pt idx="340">
                  <c:v>141.66666666666694</c:v>
                </c:pt>
                <c:pt idx="341">
                  <c:v>142.0833333333336</c:v>
                </c:pt>
                <c:pt idx="342">
                  <c:v>142.50000000000026</c:v>
                </c:pt>
                <c:pt idx="343">
                  <c:v>142.91666666666691</c:v>
                </c:pt>
                <c:pt idx="344">
                  <c:v>143.33333333333357</c:v>
                </c:pt>
                <c:pt idx="345">
                  <c:v>143.75000000000023</c:v>
                </c:pt>
                <c:pt idx="346">
                  <c:v>144.16666666666688</c:v>
                </c:pt>
                <c:pt idx="347">
                  <c:v>144.58333333333354</c:v>
                </c:pt>
                <c:pt idx="348">
                  <c:v>145.0000000000002</c:v>
                </c:pt>
                <c:pt idx="349">
                  <c:v>145.41666666666686</c:v>
                </c:pt>
                <c:pt idx="350">
                  <c:v>145.83333333333351</c:v>
                </c:pt>
                <c:pt idx="351">
                  <c:v>146.25000000000017</c:v>
                </c:pt>
                <c:pt idx="352">
                  <c:v>146.66666666666683</c:v>
                </c:pt>
                <c:pt idx="353">
                  <c:v>147.08333333333348</c:v>
                </c:pt>
                <c:pt idx="354">
                  <c:v>147.50000000000014</c:v>
                </c:pt>
                <c:pt idx="355">
                  <c:v>147.9166666666668</c:v>
                </c:pt>
                <c:pt idx="356">
                  <c:v>148.33333333333346</c:v>
                </c:pt>
                <c:pt idx="357">
                  <c:v>148.75000000000011</c:v>
                </c:pt>
                <c:pt idx="358">
                  <c:v>149.16666666666677</c:v>
                </c:pt>
                <c:pt idx="359">
                  <c:v>149.58333333333343</c:v>
                </c:pt>
                <c:pt idx="360">
                  <c:v>150.00000000000009</c:v>
                </c:pt>
                <c:pt idx="361">
                  <c:v>150.41666666666674</c:v>
                </c:pt>
                <c:pt idx="362">
                  <c:v>150.8333333333334</c:v>
                </c:pt>
                <c:pt idx="363">
                  <c:v>151.25000000000006</c:v>
                </c:pt>
                <c:pt idx="364">
                  <c:v>151.66666666666671</c:v>
                </c:pt>
                <c:pt idx="365">
                  <c:v>152.08333333333337</c:v>
                </c:pt>
                <c:pt idx="366">
                  <c:v>152.50000000000003</c:v>
                </c:pt>
                <c:pt idx="367">
                  <c:v>152.91666666666669</c:v>
                </c:pt>
                <c:pt idx="368">
                  <c:v>153.33333333333334</c:v>
                </c:pt>
                <c:pt idx="369">
                  <c:v>153.75</c:v>
                </c:pt>
                <c:pt idx="370">
                  <c:v>154.16666666666666</c:v>
                </c:pt>
                <c:pt idx="371">
                  <c:v>154.58333333333331</c:v>
                </c:pt>
                <c:pt idx="372">
                  <c:v>154.99999999999997</c:v>
                </c:pt>
                <c:pt idx="373">
                  <c:v>155.41666666666663</c:v>
                </c:pt>
                <c:pt idx="374">
                  <c:v>155.83333333333329</c:v>
                </c:pt>
                <c:pt idx="375">
                  <c:v>156.24999999999994</c:v>
                </c:pt>
                <c:pt idx="376">
                  <c:v>156.6666666666666</c:v>
                </c:pt>
                <c:pt idx="377">
                  <c:v>157.08333333333326</c:v>
                </c:pt>
                <c:pt idx="378">
                  <c:v>157.49999999999991</c:v>
                </c:pt>
                <c:pt idx="379">
                  <c:v>157.91666666666657</c:v>
                </c:pt>
                <c:pt idx="380">
                  <c:v>158.33333333333323</c:v>
                </c:pt>
                <c:pt idx="381">
                  <c:v>158.74999999999989</c:v>
                </c:pt>
                <c:pt idx="382">
                  <c:v>159.16666666666654</c:v>
                </c:pt>
                <c:pt idx="383">
                  <c:v>159.5833333333332</c:v>
                </c:pt>
                <c:pt idx="384">
                  <c:v>159.99999999999986</c:v>
                </c:pt>
                <c:pt idx="385">
                  <c:v>160.41666666666652</c:v>
                </c:pt>
                <c:pt idx="386">
                  <c:v>160.83333333333317</c:v>
                </c:pt>
                <c:pt idx="387">
                  <c:v>161.24999999999983</c:v>
                </c:pt>
                <c:pt idx="388">
                  <c:v>161.66666666666649</c:v>
                </c:pt>
                <c:pt idx="389">
                  <c:v>162.08333333333314</c:v>
                </c:pt>
                <c:pt idx="390">
                  <c:v>162.4999999999998</c:v>
                </c:pt>
                <c:pt idx="391">
                  <c:v>162.91666666666646</c:v>
                </c:pt>
                <c:pt idx="392">
                  <c:v>163.33333333333312</c:v>
                </c:pt>
                <c:pt idx="393">
                  <c:v>163.74999999999977</c:v>
                </c:pt>
                <c:pt idx="394">
                  <c:v>164.16666666666643</c:v>
                </c:pt>
                <c:pt idx="395">
                  <c:v>164.58333333333309</c:v>
                </c:pt>
                <c:pt idx="396">
                  <c:v>164.99999999999974</c:v>
                </c:pt>
                <c:pt idx="397">
                  <c:v>165.4166666666664</c:v>
                </c:pt>
                <c:pt idx="398">
                  <c:v>165.83333333333306</c:v>
                </c:pt>
                <c:pt idx="399">
                  <c:v>166.24999999999972</c:v>
                </c:pt>
                <c:pt idx="400">
                  <c:v>166.66666666666637</c:v>
                </c:pt>
                <c:pt idx="401">
                  <c:v>167.08333333333303</c:v>
                </c:pt>
                <c:pt idx="402">
                  <c:v>167.49999999999969</c:v>
                </c:pt>
                <c:pt idx="403">
                  <c:v>167.91666666666634</c:v>
                </c:pt>
                <c:pt idx="404">
                  <c:v>168.333333333333</c:v>
                </c:pt>
                <c:pt idx="405">
                  <c:v>168.74999999999966</c:v>
                </c:pt>
                <c:pt idx="406">
                  <c:v>169.16666666666632</c:v>
                </c:pt>
                <c:pt idx="407">
                  <c:v>169.58333333333297</c:v>
                </c:pt>
                <c:pt idx="408">
                  <c:v>169.99999999999963</c:v>
                </c:pt>
                <c:pt idx="409">
                  <c:v>170.41666666666629</c:v>
                </c:pt>
                <c:pt idx="410">
                  <c:v>170.83333333333294</c:v>
                </c:pt>
                <c:pt idx="411">
                  <c:v>171.2499999999996</c:v>
                </c:pt>
                <c:pt idx="412">
                  <c:v>171.66666666666626</c:v>
                </c:pt>
                <c:pt idx="413">
                  <c:v>172.08333333333292</c:v>
                </c:pt>
                <c:pt idx="414">
                  <c:v>172.49999999999957</c:v>
                </c:pt>
                <c:pt idx="415">
                  <c:v>172.91666666666623</c:v>
                </c:pt>
                <c:pt idx="416">
                  <c:v>173.33333333333289</c:v>
                </c:pt>
                <c:pt idx="417">
                  <c:v>173.74999999999955</c:v>
                </c:pt>
                <c:pt idx="418">
                  <c:v>174.1666666666662</c:v>
                </c:pt>
                <c:pt idx="419">
                  <c:v>174.58333333333286</c:v>
                </c:pt>
                <c:pt idx="420">
                  <c:v>174.99999999999952</c:v>
                </c:pt>
                <c:pt idx="421">
                  <c:v>175.41666666666617</c:v>
                </c:pt>
                <c:pt idx="422">
                  <c:v>175.83333333333283</c:v>
                </c:pt>
                <c:pt idx="423">
                  <c:v>176.24999999999949</c:v>
                </c:pt>
                <c:pt idx="424">
                  <c:v>176.66666666666615</c:v>
                </c:pt>
                <c:pt idx="425">
                  <c:v>177.0833333333328</c:v>
                </c:pt>
                <c:pt idx="426">
                  <c:v>177.49999999999946</c:v>
                </c:pt>
                <c:pt idx="427">
                  <c:v>177.91666666666612</c:v>
                </c:pt>
                <c:pt idx="428">
                  <c:v>178.33333333333277</c:v>
                </c:pt>
                <c:pt idx="429">
                  <c:v>178.74999999999943</c:v>
                </c:pt>
                <c:pt idx="430">
                  <c:v>179.16666666666609</c:v>
                </c:pt>
                <c:pt idx="431">
                  <c:v>179.58333333333275</c:v>
                </c:pt>
                <c:pt idx="432">
                  <c:v>179.9999999999994</c:v>
                </c:pt>
                <c:pt idx="433">
                  <c:v>180.41666666666606</c:v>
                </c:pt>
                <c:pt idx="434">
                  <c:v>180.83333333333272</c:v>
                </c:pt>
                <c:pt idx="435">
                  <c:v>181.24999999999937</c:v>
                </c:pt>
                <c:pt idx="436">
                  <c:v>181.66666666666603</c:v>
                </c:pt>
                <c:pt idx="437">
                  <c:v>182.08333333333269</c:v>
                </c:pt>
                <c:pt idx="438">
                  <c:v>182.49999999999935</c:v>
                </c:pt>
                <c:pt idx="439">
                  <c:v>182.916666666666</c:v>
                </c:pt>
                <c:pt idx="440">
                  <c:v>183.33333333333266</c:v>
                </c:pt>
                <c:pt idx="441">
                  <c:v>183.74999999999932</c:v>
                </c:pt>
                <c:pt idx="442">
                  <c:v>184.16666666666598</c:v>
                </c:pt>
                <c:pt idx="443">
                  <c:v>184.58333333333263</c:v>
                </c:pt>
                <c:pt idx="444">
                  <c:v>184.99999999999929</c:v>
                </c:pt>
                <c:pt idx="445">
                  <c:v>185.41666666666595</c:v>
                </c:pt>
                <c:pt idx="446">
                  <c:v>185.8333333333326</c:v>
                </c:pt>
                <c:pt idx="447">
                  <c:v>186.24999999999926</c:v>
                </c:pt>
                <c:pt idx="448">
                  <c:v>186.66666666666592</c:v>
                </c:pt>
                <c:pt idx="449">
                  <c:v>187.08333333333258</c:v>
                </c:pt>
                <c:pt idx="450">
                  <c:v>187.49999999999923</c:v>
                </c:pt>
                <c:pt idx="451">
                  <c:v>187.91666666666589</c:v>
                </c:pt>
                <c:pt idx="452">
                  <c:v>188.33333333333255</c:v>
                </c:pt>
                <c:pt idx="453">
                  <c:v>188.7499999999992</c:v>
                </c:pt>
                <c:pt idx="454">
                  <c:v>189.16666666666586</c:v>
                </c:pt>
                <c:pt idx="455">
                  <c:v>189.58333333333252</c:v>
                </c:pt>
                <c:pt idx="456">
                  <c:v>189.99999999999918</c:v>
                </c:pt>
                <c:pt idx="457">
                  <c:v>190.41666666666583</c:v>
                </c:pt>
                <c:pt idx="458">
                  <c:v>190.83333333333249</c:v>
                </c:pt>
                <c:pt idx="459">
                  <c:v>191.24999999999915</c:v>
                </c:pt>
                <c:pt idx="460">
                  <c:v>191.6666666666658</c:v>
                </c:pt>
                <c:pt idx="461">
                  <c:v>192.08333333333246</c:v>
                </c:pt>
                <c:pt idx="462">
                  <c:v>192.49999999999912</c:v>
                </c:pt>
                <c:pt idx="463">
                  <c:v>192.91666666666578</c:v>
                </c:pt>
                <c:pt idx="464">
                  <c:v>193.33333333333243</c:v>
                </c:pt>
                <c:pt idx="465">
                  <c:v>193.74999999999909</c:v>
                </c:pt>
                <c:pt idx="466">
                  <c:v>194.16666666666575</c:v>
                </c:pt>
                <c:pt idx="467">
                  <c:v>194.5833333333324</c:v>
                </c:pt>
                <c:pt idx="468">
                  <c:v>194.99999999999906</c:v>
                </c:pt>
                <c:pt idx="469">
                  <c:v>195.41666666666572</c:v>
                </c:pt>
                <c:pt idx="470">
                  <c:v>195.83333333333238</c:v>
                </c:pt>
                <c:pt idx="471">
                  <c:v>196.24999999999903</c:v>
                </c:pt>
                <c:pt idx="472">
                  <c:v>196.66666666666569</c:v>
                </c:pt>
                <c:pt idx="473">
                  <c:v>197.08333333333235</c:v>
                </c:pt>
                <c:pt idx="474">
                  <c:v>197.49999999999901</c:v>
                </c:pt>
                <c:pt idx="475">
                  <c:v>197.91666666666566</c:v>
                </c:pt>
                <c:pt idx="476">
                  <c:v>198.33333333333232</c:v>
                </c:pt>
                <c:pt idx="477">
                  <c:v>198.74999999999898</c:v>
                </c:pt>
                <c:pt idx="478">
                  <c:v>199.16666666666563</c:v>
                </c:pt>
                <c:pt idx="479">
                  <c:v>199.58333333333229</c:v>
                </c:pt>
                <c:pt idx="480">
                  <c:v>199.99999999999895</c:v>
                </c:pt>
                <c:pt idx="481">
                  <c:v>200.41666666666561</c:v>
                </c:pt>
                <c:pt idx="482">
                  <c:v>200.83333333333226</c:v>
                </c:pt>
                <c:pt idx="483">
                  <c:v>201.24999999999892</c:v>
                </c:pt>
                <c:pt idx="484">
                  <c:v>201.66666666666558</c:v>
                </c:pt>
                <c:pt idx="485">
                  <c:v>202.08333333333223</c:v>
                </c:pt>
                <c:pt idx="486">
                  <c:v>202.49999999999889</c:v>
                </c:pt>
                <c:pt idx="487">
                  <c:v>202.91666666666555</c:v>
                </c:pt>
                <c:pt idx="488">
                  <c:v>203.33333333333221</c:v>
                </c:pt>
                <c:pt idx="489">
                  <c:v>203.74999999999886</c:v>
                </c:pt>
                <c:pt idx="490">
                  <c:v>204.16666666666552</c:v>
                </c:pt>
                <c:pt idx="491">
                  <c:v>204.58333333333218</c:v>
                </c:pt>
                <c:pt idx="492">
                  <c:v>204.99999999999883</c:v>
                </c:pt>
                <c:pt idx="493">
                  <c:v>205.41666666666549</c:v>
                </c:pt>
                <c:pt idx="494">
                  <c:v>205.83333333333215</c:v>
                </c:pt>
                <c:pt idx="495">
                  <c:v>206.24999999999881</c:v>
                </c:pt>
                <c:pt idx="496">
                  <c:v>206.66666666666546</c:v>
                </c:pt>
                <c:pt idx="497">
                  <c:v>207.08333333333212</c:v>
                </c:pt>
                <c:pt idx="498">
                  <c:v>207.49999999999878</c:v>
                </c:pt>
                <c:pt idx="499">
                  <c:v>207.91666666666544</c:v>
                </c:pt>
                <c:pt idx="500">
                  <c:v>208.33333333333209</c:v>
                </c:pt>
                <c:pt idx="501">
                  <c:v>208.74999999999875</c:v>
                </c:pt>
                <c:pt idx="502">
                  <c:v>209.16666666666541</c:v>
                </c:pt>
                <c:pt idx="503">
                  <c:v>209.58333333333206</c:v>
                </c:pt>
                <c:pt idx="504">
                  <c:v>209.99999999999872</c:v>
                </c:pt>
                <c:pt idx="505">
                  <c:v>210.41666666666538</c:v>
                </c:pt>
                <c:pt idx="506">
                  <c:v>210.83333333333204</c:v>
                </c:pt>
                <c:pt idx="507">
                  <c:v>211.24999999999869</c:v>
                </c:pt>
                <c:pt idx="508">
                  <c:v>211.66666666666535</c:v>
                </c:pt>
                <c:pt idx="509">
                  <c:v>212.08333333333201</c:v>
                </c:pt>
                <c:pt idx="510">
                  <c:v>212.49999999999866</c:v>
                </c:pt>
                <c:pt idx="511">
                  <c:v>212.91666666666532</c:v>
                </c:pt>
                <c:pt idx="512">
                  <c:v>213.33333333333198</c:v>
                </c:pt>
                <c:pt idx="513">
                  <c:v>213.74999999999864</c:v>
                </c:pt>
                <c:pt idx="514">
                  <c:v>214.16666666666529</c:v>
                </c:pt>
                <c:pt idx="515">
                  <c:v>214.58333333333195</c:v>
                </c:pt>
                <c:pt idx="516">
                  <c:v>214.99999999999861</c:v>
                </c:pt>
                <c:pt idx="517">
                  <c:v>215.41666666666526</c:v>
                </c:pt>
                <c:pt idx="518">
                  <c:v>215.83333333333192</c:v>
                </c:pt>
                <c:pt idx="519">
                  <c:v>216.24999999999858</c:v>
                </c:pt>
                <c:pt idx="520">
                  <c:v>216.66666666666524</c:v>
                </c:pt>
                <c:pt idx="521">
                  <c:v>217.08333333333189</c:v>
                </c:pt>
                <c:pt idx="522">
                  <c:v>217.49999999999855</c:v>
                </c:pt>
                <c:pt idx="523">
                  <c:v>217.91666666666521</c:v>
                </c:pt>
                <c:pt idx="524">
                  <c:v>218.33333333333186</c:v>
                </c:pt>
                <c:pt idx="525">
                  <c:v>218.74999999999852</c:v>
                </c:pt>
                <c:pt idx="526">
                  <c:v>219.16666666666518</c:v>
                </c:pt>
                <c:pt idx="527">
                  <c:v>219.58333333333184</c:v>
                </c:pt>
                <c:pt idx="528">
                  <c:v>219.99999999999849</c:v>
                </c:pt>
                <c:pt idx="529">
                  <c:v>220.41666666666515</c:v>
                </c:pt>
                <c:pt idx="530">
                  <c:v>220.83333333333181</c:v>
                </c:pt>
                <c:pt idx="531">
                  <c:v>221.24999999999847</c:v>
                </c:pt>
                <c:pt idx="532">
                  <c:v>221.66666666666512</c:v>
                </c:pt>
                <c:pt idx="533">
                  <c:v>222.08333333333178</c:v>
                </c:pt>
                <c:pt idx="534">
                  <c:v>222.49999999999844</c:v>
                </c:pt>
                <c:pt idx="535">
                  <c:v>222.91666666666509</c:v>
                </c:pt>
                <c:pt idx="536">
                  <c:v>223.33333333333175</c:v>
                </c:pt>
                <c:pt idx="537">
                  <c:v>223.74999999999841</c:v>
                </c:pt>
                <c:pt idx="538">
                  <c:v>224.16666666666507</c:v>
                </c:pt>
                <c:pt idx="539">
                  <c:v>224.58333333333172</c:v>
                </c:pt>
                <c:pt idx="540">
                  <c:v>224.99999999999838</c:v>
                </c:pt>
                <c:pt idx="541">
                  <c:v>225.41666666666504</c:v>
                </c:pt>
                <c:pt idx="542">
                  <c:v>225.83333333333169</c:v>
                </c:pt>
                <c:pt idx="543">
                  <c:v>226.24999999999835</c:v>
                </c:pt>
                <c:pt idx="544">
                  <c:v>226.66666666666501</c:v>
                </c:pt>
                <c:pt idx="545">
                  <c:v>227.08333333333167</c:v>
                </c:pt>
                <c:pt idx="546">
                  <c:v>227.49999999999832</c:v>
                </c:pt>
                <c:pt idx="547">
                  <c:v>227.91666666666498</c:v>
                </c:pt>
                <c:pt idx="548">
                  <c:v>228.33333333333164</c:v>
                </c:pt>
                <c:pt idx="549">
                  <c:v>228.74999999999829</c:v>
                </c:pt>
                <c:pt idx="550">
                  <c:v>229.16666666666495</c:v>
                </c:pt>
                <c:pt idx="551">
                  <c:v>229.58333333333161</c:v>
                </c:pt>
                <c:pt idx="552">
                  <c:v>229.99999999999827</c:v>
                </c:pt>
                <c:pt idx="553">
                  <c:v>230.41666666666492</c:v>
                </c:pt>
                <c:pt idx="554">
                  <c:v>230.83333333333158</c:v>
                </c:pt>
                <c:pt idx="555">
                  <c:v>231.24999999999824</c:v>
                </c:pt>
                <c:pt idx="556">
                  <c:v>231.6666666666649</c:v>
                </c:pt>
                <c:pt idx="557">
                  <c:v>232.08333333333155</c:v>
                </c:pt>
                <c:pt idx="558">
                  <c:v>232.49999999999821</c:v>
                </c:pt>
                <c:pt idx="559">
                  <c:v>232.91666666666487</c:v>
                </c:pt>
                <c:pt idx="560">
                  <c:v>233.33333333333152</c:v>
                </c:pt>
                <c:pt idx="561">
                  <c:v>233.74999999999818</c:v>
                </c:pt>
                <c:pt idx="562">
                  <c:v>234.16666666666484</c:v>
                </c:pt>
                <c:pt idx="563">
                  <c:v>234.5833333333315</c:v>
                </c:pt>
                <c:pt idx="564">
                  <c:v>234.99999999999815</c:v>
                </c:pt>
                <c:pt idx="565">
                  <c:v>235.41666666666481</c:v>
                </c:pt>
                <c:pt idx="566">
                  <c:v>235.83333333333147</c:v>
                </c:pt>
                <c:pt idx="567">
                  <c:v>236.24999999999812</c:v>
                </c:pt>
                <c:pt idx="568">
                  <c:v>236.66666666666478</c:v>
                </c:pt>
                <c:pt idx="569">
                  <c:v>237.08333333333144</c:v>
                </c:pt>
                <c:pt idx="570">
                  <c:v>237.4999999999981</c:v>
                </c:pt>
                <c:pt idx="571">
                  <c:v>237.91666666666475</c:v>
                </c:pt>
                <c:pt idx="572">
                  <c:v>238.33333333333141</c:v>
                </c:pt>
                <c:pt idx="573">
                  <c:v>238.74999999999807</c:v>
                </c:pt>
                <c:pt idx="574">
                  <c:v>239.16666666666472</c:v>
                </c:pt>
                <c:pt idx="575">
                  <c:v>239.58333333333138</c:v>
                </c:pt>
                <c:pt idx="576">
                  <c:v>239.99999999999804</c:v>
                </c:pt>
                <c:pt idx="577">
                  <c:v>240.4166666666647</c:v>
                </c:pt>
                <c:pt idx="578">
                  <c:v>240.83333333333135</c:v>
                </c:pt>
                <c:pt idx="579">
                  <c:v>241.24999999999801</c:v>
                </c:pt>
                <c:pt idx="580">
                  <c:v>241.66666666666467</c:v>
                </c:pt>
                <c:pt idx="581">
                  <c:v>242.08333333333132</c:v>
                </c:pt>
                <c:pt idx="582">
                  <c:v>242.49999999999798</c:v>
                </c:pt>
                <c:pt idx="583">
                  <c:v>242.91666666666464</c:v>
                </c:pt>
                <c:pt idx="584">
                  <c:v>243.3333333333313</c:v>
                </c:pt>
                <c:pt idx="585">
                  <c:v>243.74999999999795</c:v>
                </c:pt>
                <c:pt idx="586">
                  <c:v>244.16666666666461</c:v>
                </c:pt>
                <c:pt idx="587">
                  <c:v>244.58333333333127</c:v>
                </c:pt>
                <c:pt idx="588">
                  <c:v>244.99999999999793</c:v>
                </c:pt>
                <c:pt idx="589">
                  <c:v>245.41666666666458</c:v>
                </c:pt>
                <c:pt idx="590">
                  <c:v>245.83333333333124</c:v>
                </c:pt>
                <c:pt idx="591">
                  <c:v>246.2499999999979</c:v>
                </c:pt>
                <c:pt idx="592">
                  <c:v>246.66666666666455</c:v>
                </c:pt>
                <c:pt idx="593">
                  <c:v>247.08333333333121</c:v>
                </c:pt>
                <c:pt idx="594">
                  <c:v>247.49999999999787</c:v>
                </c:pt>
                <c:pt idx="595">
                  <c:v>247.91666666666453</c:v>
                </c:pt>
                <c:pt idx="596">
                  <c:v>248.33333333333118</c:v>
                </c:pt>
                <c:pt idx="597">
                  <c:v>248.74999999999784</c:v>
                </c:pt>
                <c:pt idx="598">
                  <c:v>249.1666666666645</c:v>
                </c:pt>
                <c:pt idx="599">
                  <c:v>249.58333333333115</c:v>
                </c:pt>
                <c:pt idx="600">
                  <c:v>249.99999999999781</c:v>
                </c:pt>
                <c:pt idx="601">
                  <c:v>250.41666666666447</c:v>
                </c:pt>
                <c:pt idx="602">
                  <c:v>250.83333333333113</c:v>
                </c:pt>
                <c:pt idx="603">
                  <c:v>251.24999999999778</c:v>
                </c:pt>
                <c:pt idx="604">
                  <c:v>251.66666666666444</c:v>
                </c:pt>
                <c:pt idx="605">
                  <c:v>252.0833333333311</c:v>
                </c:pt>
                <c:pt idx="606">
                  <c:v>252.49999999999775</c:v>
                </c:pt>
                <c:pt idx="607">
                  <c:v>252.91666666666441</c:v>
                </c:pt>
                <c:pt idx="608">
                  <c:v>253.33333333333107</c:v>
                </c:pt>
                <c:pt idx="609">
                  <c:v>253.74999999999773</c:v>
                </c:pt>
                <c:pt idx="610">
                  <c:v>254.16666666666438</c:v>
                </c:pt>
                <c:pt idx="611">
                  <c:v>254.58333333333104</c:v>
                </c:pt>
                <c:pt idx="612">
                  <c:v>254.9999999999977</c:v>
                </c:pt>
                <c:pt idx="613">
                  <c:v>255.41666666666436</c:v>
                </c:pt>
                <c:pt idx="614">
                  <c:v>255.83333333333101</c:v>
                </c:pt>
                <c:pt idx="615">
                  <c:v>256.24999999999767</c:v>
                </c:pt>
                <c:pt idx="616">
                  <c:v>256.66666666666436</c:v>
                </c:pt>
                <c:pt idx="617">
                  <c:v>257.08333333333104</c:v>
                </c:pt>
                <c:pt idx="618">
                  <c:v>257.49999999999773</c:v>
                </c:pt>
                <c:pt idx="619">
                  <c:v>257.91666666666441</c:v>
                </c:pt>
                <c:pt idx="620">
                  <c:v>258.3333333333311</c:v>
                </c:pt>
                <c:pt idx="621">
                  <c:v>258.74999999999778</c:v>
                </c:pt>
                <c:pt idx="622">
                  <c:v>259.16666666666447</c:v>
                </c:pt>
                <c:pt idx="623">
                  <c:v>259.58333333333115</c:v>
                </c:pt>
                <c:pt idx="624">
                  <c:v>259.99999999999784</c:v>
                </c:pt>
                <c:pt idx="625">
                  <c:v>260.41666666666453</c:v>
                </c:pt>
                <c:pt idx="626">
                  <c:v>260.83333333333121</c:v>
                </c:pt>
                <c:pt idx="627">
                  <c:v>261.2499999999979</c:v>
                </c:pt>
                <c:pt idx="628">
                  <c:v>261.66666666666458</c:v>
                </c:pt>
                <c:pt idx="629">
                  <c:v>262.08333333333127</c:v>
                </c:pt>
                <c:pt idx="630">
                  <c:v>262.49999999999795</c:v>
                </c:pt>
                <c:pt idx="631">
                  <c:v>262.91666666666464</c:v>
                </c:pt>
                <c:pt idx="632">
                  <c:v>263.33333333333132</c:v>
                </c:pt>
                <c:pt idx="633">
                  <c:v>263.74999999999801</c:v>
                </c:pt>
                <c:pt idx="634">
                  <c:v>264.1666666666647</c:v>
                </c:pt>
                <c:pt idx="635">
                  <c:v>264.58333333333138</c:v>
                </c:pt>
                <c:pt idx="636">
                  <c:v>264.99999999999807</c:v>
                </c:pt>
                <c:pt idx="637">
                  <c:v>265.41666666666475</c:v>
                </c:pt>
                <c:pt idx="638">
                  <c:v>265.83333333333144</c:v>
                </c:pt>
                <c:pt idx="639">
                  <c:v>266.24999999999812</c:v>
                </c:pt>
                <c:pt idx="640">
                  <c:v>266.66666666666481</c:v>
                </c:pt>
                <c:pt idx="641">
                  <c:v>267.0833333333315</c:v>
                </c:pt>
                <c:pt idx="642">
                  <c:v>267.49999999999818</c:v>
                </c:pt>
                <c:pt idx="643">
                  <c:v>267.91666666666487</c:v>
                </c:pt>
                <c:pt idx="644">
                  <c:v>268.33333333333155</c:v>
                </c:pt>
                <c:pt idx="645">
                  <c:v>268.74999999999824</c:v>
                </c:pt>
                <c:pt idx="646">
                  <c:v>269.16666666666492</c:v>
                </c:pt>
                <c:pt idx="647">
                  <c:v>269.58333333333161</c:v>
                </c:pt>
                <c:pt idx="648">
                  <c:v>269.99999999999829</c:v>
                </c:pt>
                <c:pt idx="649">
                  <c:v>270.41666666666498</c:v>
                </c:pt>
                <c:pt idx="650">
                  <c:v>270.83333333333167</c:v>
                </c:pt>
                <c:pt idx="651">
                  <c:v>271.24999999999835</c:v>
                </c:pt>
                <c:pt idx="652">
                  <c:v>271.66666666666504</c:v>
                </c:pt>
                <c:pt idx="653">
                  <c:v>272.08333333333172</c:v>
                </c:pt>
                <c:pt idx="654">
                  <c:v>272.49999999999841</c:v>
                </c:pt>
                <c:pt idx="655">
                  <c:v>272.91666666666509</c:v>
                </c:pt>
                <c:pt idx="656">
                  <c:v>273.33333333333178</c:v>
                </c:pt>
                <c:pt idx="657">
                  <c:v>273.74999999999847</c:v>
                </c:pt>
                <c:pt idx="658">
                  <c:v>274.16666666666515</c:v>
                </c:pt>
                <c:pt idx="659">
                  <c:v>274.58333333333184</c:v>
                </c:pt>
                <c:pt idx="660">
                  <c:v>274.99999999999852</c:v>
                </c:pt>
                <c:pt idx="661">
                  <c:v>275.41666666666521</c:v>
                </c:pt>
                <c:pt idx="662">
                  <c:v>275.83333333333189</c:v>
                </c:pt>
                <c:pt idx="663">
                  <c:v>276.24999999999858</c:v>
                </c:pt>
                <c:pt idx="664">
                  <c:v>276.66666666666526</c:v>
                </c:pt>
                <c:pt idx="665">
                  <c:v>277.08333333333195</c:v>
                </c:pt>
                <c:pt idx="666">
                  <c:v>277.49999999999864</c:v>
                </c:pt>
                <c:pt idx="667">
                  <c:v>277.91666666666532</c:v>
                </c:pt>
                <c:pt idx="668">
                  <c:v>278.33333333333201</c:v>
                </c:pt>
                <c:pt idx="669">
                  <c:v>278.74999999999869</c:v>
                </c:pt>
                <c:pt idx="670">
                  <c:v>279.16666666666538</c:v>
                </c:pt>
                <c:pt idx="671">
                  <c:v>279.58333333333206</c:v>
                </c:pt>
                <c:pt idx="672">
                  <c:v>279.99999999999875</c:v>
                </c:pt>
                <c:pt idx="673">
                  <c:v>280.41666666666544</c:v>
                </c:pt>
                <c:pt idx="674">
                  <c:v>280.83333333333212</c:v>
                </c:pt>
                <c:pt idx="675">
                  <c:v>281.24999999999881</c:v>
                </c:pt>
                <c:pt idx="676">
                  <c:v>281.66666666666549</c:v>
                </c:pt>
                <c:pt idx="677">
                  <c:v>282.08333333333218</c:v>
                </c:pt>
                <c:pt idx="678">
                  <c:v>282.49999999999886</c:v>
                </c:pt>
                <c:pt idx="679">
                  <c:v>282.91666666666555</c:v>
                </c:pt>
                <c:pt idx="680">
                  <c:v>283.33333333333223</c:v>
                </c:pt>
                <c:pt idx="681">
                  <c:v>283.74999999999892</c:v>
                </c:pt>
                <c:pt idx="682">
                  <c:v>284.16666666666561</c:v>
                </c:pt>
                <c:pt idx="683">
                  <c:v>284.58333333333229</c:v>
                </c:pt>
                <c:pt idx="684">
                  <c:v>284.99999999999898</c:v>
                </c:pt>
                <c:pt idx="685">
                  <c:v>285.41666666666566</c:v>
                </c:pt>
                <c:pt idx="686">
                  <c:v>285.83333333333235</c:v>
                </c:pt>
                <c:pt idx="687">
                  <c:v>286.24999999999903</c:v>
                </c:pt>
                <c:pt idx="688">
                  <c:v>286.66666666666572</c:v>
                </c:pt>
                <c:pt idx="689">
                  <c:v>287.0833333333324</c:v>
                </c:pt>
                <c:pt idx="690">
                  <c:v>287.49999999999909</c:v>
                </c:pt>
                <c:pt idx="691">
                  <c:v>287.91666666666578</c:v>
                </c:pt>
                <c:pt idx="692">
                  <c:v>288.33333333333246</c:v>
                </c:pt>
                <c:pt idx="693">
                  <c:v>288.74999999999915</c:v>
                </c:pt>
                <c:pt idx="694">
                  <c:v>289.16666666666583</c:v>
                </c:pt>
                <c:pt idx="695">
                  <c:v>289.58333333333252</c:v>
                </c:pt>
                <c:pt idx="696">
                  <c:v>289.9999999999992</c:v>
                </c:pt>
                <c:pt idx="697">
                  <c:v>290.41666666666589</c:v>
                </c:pt>
                <c:pt idx="698">
                  <c:v>290.83333333333258</c:v>
                </c:pt>
                <c:pt idx="699">
                  <c:v>291.24999999999926</c:v>
                </c:pt>
                <c:pt idx="700">
                  <c:v>291.66666666666595</c:v>
                </c:pt>
                <c:pt idx="701">
                  <c:v>292.08333333333263</c:v>
                </c:pt>
                <c:pt idx="702">
                  <c:v>292.49999999999932</c:v>
                </c:pt>
                <c:pt idx="703">
                  <c:v>292.916666666666</c:v>
                </c:pt>
                <c:pt idx="704">
                  <c:v>293.33333333333269</c:v>
                </c:pt>
                <c:pt idx="705">
                  <c:v>293.74999999999937</c:v>
                </c:pt>
                <c:pt idx="706">
                  <c:v>294.16666666666606</c:v>
                </c:pt>
                <c:pt idx="707">
                  <c:v>294.58333333333275</c:v>
                </c:pt>
                <c:pt idx="708">
                  <c:v>294.99999999999943</c:v>
                </c:pt>
                <c:pt idx="709">
                  <c:v>295.41666666666612</c:v>
                </c:pt>
                <c:pt idx="710">
                  <c:v>295.8333333333328</c:v>
                </c:pt>
                <c:pt idx="711">
                  <c:v>296.24999999999949</c:v>
                </c:pt>
                <c:pt idx="712">
                  <c:v>296.66666666666617</c:v>
                </c:pt>
                <c:pt idx="713">
                  <c:v>297.08333333333286</c:v>
                </c:pt>
                <c:pt idx="714">
                  <c:v>297.49999999999955</c:v>
                </c:pt>
                <c:pt idx="715">
                  <c:v>297.91666666666623</c:v>
                </c:pt>
                <c:pt idx="716">
                  <c:v>298.33333333333292</c:v>
                </c:pt>
                <c:pt idx="717">
                  <c:v>298.7499999999996</c:v>
                </c:pt>
                <c:pt idx="718">
                  <c:v>299.16666666666629</c:v>
                </c:pt>
                <c:pt idx="719">
                  <c:v>299.58333333333297</c:v>
                </c:pt>
                <c:pt idx="720">
                  <c:v>299.99999999999966</c:v>
                </c:pt>
                <c:pt idx="721">
                  <c:v>300.41666666666634</c:v>
                </c:pt>
                <c:pt idx="722">
                  <c:v>300.83333333333303</c:v>
                </c:pt>
                <c:pt idx="723">
                  <c:v>301.24999999999972</c:v>
                </c:pt>
                <c:pt idx="724">
                  <c:v>301.6666666666664</c:v>
                </c:pt>
                <c:pt idx="725">
                  <c:v>302.08333333333309</c:v>
                </c:pt>
                <c:pt idx="726">
                  <c:v>302.49999999999977</c:v>
                </c:pt>
                <c:pt idx="727">
                  <c:v>302.91666666666646</c:v>
                </c:pt>
                <c:pt idx="728">
                  <c:v>303.33333333333314</c:v>
                </c:pt>
                <c:pt idx="729">
                  <c:v>303.74999999999983</c:v>
                </c:pt>
                <c:pt idx="730">
                  <c:v>304.16666666666652</c:v>
                </c:pt>
                <c:pt idx="731">
                  <c:v>304.5833333333332</c:v>
                </c:pt>
                <c:pt idx="732">
                  <c:v>304.99999999999989</c:v>
                </c:pt>
                <c:pt idx="733">
                  <c:v>305.41666666666657</c:v>
                </c:pt>
                <c:pt idx="734">
                  <c:v>305.83333333333326</c:v>
                </c:pt>
                <c:pt idx="735">
                  <c:v>306.24999999999994</c:v>
                </c:pt>
                <c:pt idx="736">
                  <c:v>306.66666666666663</c:v>
                </c:pt>
                <c:pt idx="737">
                  <c:v>307.08333333333331</c:v>
                </c:pt>
                <c:pt idx="738">
                  <c:v>307.5</c:v>
                </c:pt>
                <c:pt idx="739">
                  <c:v>307.91666666666669</c:v>
                </c:pt>
                <c:pt idx="740">
                  <c:v>308.33333333333337</c:v>
                </c:pt>
                <c:pt idx="741">
                  <c:v>308.75000000000006</c:v>
                </c:pt>
                <c:pt idx="742">
                  <c:v>309.16666666666674</c:v>
                </c:pt>
                <c:pt idx="743">
                  <c:v>309.58333333333343</c:v>
                </c:pt>
                <c:pt idx="744">
                  <c:v>310.00000000000011</c:v>
                </c:pt>
                <c:pt idx="745">
                  <c:v>310.4166666666668</c:v>
                </c:pt>
                <c:pt idx="746">
                  <c:v>310.83333333333348</c:v>
                </c:pt>
                <c:pt idx="747">
                  <c:v>311.25000000000017</c:v>
                </c:pt>
                <c:pt idx="748">
                  <c:v>311.66666666666686</c:v>
                </c:pt>
                <c:pt idx="749">
                  <c:v>312.08333333333354</c:v>
                </c:pt>
                <c:pt idx="750">
                  <c:v>312.50000000000023</c:v>
                </c:pt>
                <c:pt idx="751">
                  <c:v>312.91666666666691</c:v>
                </c:pt>
                <c:pt idx="752">
                  <c:v>313.3333333333336</c:v>
                </c:pt>
                <c:pt idx="753">
                  <c:v>313.75000000000028</c:v>
                </c:pt>
                <c:pt idx="754">
                  <c:v>314.16666666666697</c:v>
                </c:pt>
                <c:pt idx="755">
                  <c:v>314.58333333333366</c:v>
                </c:pt>
                <c:pt idx="756">
                  <c:v>315.00000000000034</c:v>
                </c:pt>
                <c:pt idx="757">
                  <c:v>315.41666666666703</c:v>
                </c:pt>
                <c:pt idx="758">
                  <c:v>315.83333333333371</c:v>
                </c:pt>
                <c:pt idx="759">
                  <c:v>316.2500000000004</c:v>
                </c:pt>
                <c:pt idx="760">
                  <c:v>316.66666666666708</c:v>
                </c:pt>
                <c:pt idx="761">
                  <c:v>317.08333333333377</c:v>
                </c:pt>
                <c:pt idx="762">
                  <c:v>317.50000000000045</c:v>
                </c:pt>
                <c:pt idx="763">
                  <c:v>317.91666666666714</c:v>
                </c:pt>
                <c:pt idx="764">
                  <c:v>318.33333333333383</c:v>
                </c:pt>
                <c:pt idx="765">
                  <c:v>318.75000000000051</c:v>
                </c:pt>
                <c:pt idx="766">
                  <c:v>319.1666666666672</c:v>
                </c:pt>
                <c:pt idx="767">
                  <c:v>319.58333333333388</c:v>
                </c:pt>
                <c:pt idx="768">
                  <c:v>320.00000000000057</c:v>
                </c:pt>
                <c:pt idx="769">
                  <c:v>320.41666666666725</c:v>
                </c:pt>
                <c:pt idx="770">
                  <c:v>320.83333333333394</c:v>
                </c:pt>
                <c:pt idx="771">
                  <c:v>321.25000000000063</c:v>
                </c:pt>
                <c:pt idx="772">
                  <c:v>321.66666666666731</c:v>
                </c:pt>
                <c:pt idx="773">
                  <c:v>322.083333333334</c:v>
                </c:pt>
                <c:pt idx="774">
                  <c:v>322.50000000000068</c:v>
                </c:pt>
                <c:pt idx="775">
                  <c:v>322.91666666666737</c:v>
                </c:pt>
                <c:pt idx="776">
                  <c:v>323.33333333333405</c:v>
                </c:pt>
                <c:pt idx="777">
                  <c:v>323.75000000000074</c:v>
                </c:pt>
                <c:pt idx="778">
                  <c:v>324.16666666666742</c:v>
                </c:pt>
                <c:pt idx="779">
                  <c:v>324.58333333333411</c:v>
                </c:pt>
                <c:pt idx="780">
                  <c:v>325.0000000000008</c:v>
                </c:pt>
                <c:pt idx="781">
                  <c:v>325.41666666666748</c:v>
                </c:pt>
                <c:pt idx="782">
                  <c:v>325.83333333333417</c:v>
                </c:pt>
                <c:pt idx="783">
                  <c:v>326.25000000000085</c:v>
                </c:pt>
                <c:pt idx="784">
                  <c:v>326.66666666666754</c:v>
                </c:pt>
                <c:pt idx="785">
                  <c:v>327.08333333333422</c:v>
                </c:pt>
                <c:pt idx="786">
                  <c:v>327.50000000000091</c:v>
                </c:pt>
                <c:pt idx="787">
                  <c:v>327.9166666666676</c:v>
                </c:pt>
                <c:pt idx="788">
                  <c:v>328.33333333333428</c:v>
                </c:pt>
                <c:pt idx="789">
                  <c:v>328.75000000000097</c:v>
                </c:pt>
                <c:pt idx="790">
                  <c:v>329.16666666666765</c:v>
                </c:pt>
                <c:pt idx="791">
                  <c:v>329.58333333333434</c:v>
                </c:pt>
                <c:pt idx="792">
                  <c:v>330.00000000000102</c:v>
                </c:pt>
                <c:pt idx="793">
                  <c:v>330.41666666666771</c:v>
                </c:pt>
                <c:pt idx="794">
                  <c:v>330.83333333333439</c:v>
                </c:pt>
                <c:pt idx="795">
                  <c:v>331.25000000000108</c:v>
                </c:pt>
                <c:pt idx="796">
                  <c:v>331.66666666666777</c:v>
                </c:pt>
                <c:pt idx="797">
                  <c:v>332.08333333333445</c:v>
                </c:pt>
                <c:pt idx="798">
                  <c:v>332.50000000000114</c:v>
                </c:pt>
                <c:pt idx="799">
                  <c:v>332.91666666666782</c:v>
                </c:pt>
                <c:pt idx="800">
                  <c:v>333.33333333333451</c:v>
                </c:pt>
                <c:pt idx="801">
                  <c:v>333.75000000000119</c:v>
                </c:pt>
                <c:pt idx="802">
                  <c:v>334.16666666666788</c:v>
                </c:pt>
                <c:pt idx="803">
                  <c:v>334.58333333333456</c:v>
                </c:pt>
                <c:pt idx="804">
                  <c:v>335.00000000000125</c:v>
                </c:pt>
                <c:pt idx="805">
                  <c:v>335.41666666666794</c:v>
                </c:pt>
                <c:pt idx="806">
                  <c:v>335.83333333333462</c:v>
                </c:pt>
                <c:pt idx="807">
                  <c:v>336.25000000000131</c:v>
                </c:pt>
                <c:pt idx="808">
                  <c:v>336.66666666666799</c:v>
                </c:pt>
                <c:pt idx="809">
                  <c:v>337.08333333333468</c:v>
                </c:pt>
                <c:pt idx="810">
                  <c:v>337.50000000000136</c:v>
                </c:pt>
                <c:pt idx="811">
                  <c:v>337.91666666666805</c:v>
                </c:pt>
                <c:pt idx="812">
                  <c:v>338.33333333333474</c:v>
                </c:pt>
                <c:pt idx="813">
                  <c:v>338.75000000000142</c:v>
                </c:pt>
                <c:pt idx="814">
                  <c:v>339.16666666666811</c:v>
                </c:pt>
                <c:pt idx="815">
                  <c:v>339.58333333333479</c:v>
                </c:pt>
                <c:pt idx="816">
                  <c:v>340.00000000000148</c:v>
                </c:pt>
                <c:pt idx="817">
                  <c:v>340.41666666666816</c:v>
                </c:pt>
                <c:pt idx="818">
                  <c:v>340.83333333333485</c:v>
                </c:pt>
                <c:pt idx="819">
                  <c:v>341.25000000000153</c:v>
                </c:pt>
                <c:pt idx="820">
                  <c:v>341.66666666666822</c:v>
                </c:pt>
                <c:pt idx="821">
                  <c:v>342.08333333333491</c:v>
                </c:pt>
                <c:pt idx="822">
                  <c:v>342.50000000000159</c:v>
                </c:pt>
                <c:pt idx="823">
                  <c:v>342.91666666666828</c:v>
                </c:pt>
                <c:pt idx="824">
                  <c:v>343.33333333333496</c:v>
                </c:pt>
                <c:pt idx="825">
                  <c:v>343.75000000000165</c:v>
                </c:pt>
                <c:pt idx="826">
                  <c:v>344.16666666666833</c:v>
                </c:pt>
                <c:pt idx="827">
                  <c:v>344.58333333333502</c:v>
                </c:pt>
                <c:pt idx="828">
                  <c:v>345.00000000000171</c:v>
                </c:pt>
                <c:pt idx="829">
                  <c:v>345.41666666666839</c:v>
                </c:pt>
                <c:pt idx="830">
                  <c:v>345.83333333333508</c:v>
                </c:pt>
                <c:pt idx="831">
                  <c:v>346.25000000000176</c:v>
                </c:pt>
                <c:pt idx="832">
                  <c:v>346.66666666666845</c:v>
                </c:pt>
                <c:pt idx="833">
                  <c:v>347.08333333333513</c:v>
                </c:pt>
                <c:pt idx="834">
                  <c:v>347.50000000000182</c:v>
                </c:pt>
                <c:pt idx="835">
                  <c:v>347.9166666666685</c:v>
                </c:pt>
                <c:pt idx="836">
                  <c:v>348.33333333333519</c:v>
                </c:pt>
                <c:pt idx="837">
                  <c:v>348.75000000000188</c:v>
                </c:pt>
                <c:pt idx="838">
                  <c:v>349.16666666666856</c:v>
                </c:pt>
                <c:pt idx="839">
                  <c:v>349.58333333333525</c:v>
                </c:pt>
                <c:pt idx="840">
                  <c:v>350.00000000000193</c:v>
                </c:pt>
                <c:pt idx="841">
                  <c:v>350.41666666666862</c:v>
                </c:pt>
                <c:pt idx="842">
                  <c:v>350.8333333333353</c:v>
                </c:pt>
                <c:pt idx="843">
                  <c:v>351.25000000000199</c:v>
                </c:pt>
                <c:pt idx="844">
                  <c:v>351.66666666666868</c:v>
                </c:pt>
                <c:pt idx="845">
                  <c:v>352.08333333333536</c:v>
                </c:pt>
                <c:pt idx="846">
                  <c:v>352.50000000000205</c:v>
                </c:pt>
                <c:pt idx="847">
                  <c:v>352.91666666666873</c:v>
                </c:pt>
                <c:pt idx="848">
                  <c:v>353.33333333333542</c:v>
                </c:pt>
                <c:pt idx="849">
                  <c:v>353.7500000000021</c:v>
                </c:pt>
                <c:pt idx="850">
                  <c:v>354.16666666666879</c:v>
                </c:pt>
                <c:pt idx="851">
                  <c:v>354.58333333333547</c:v>
                </c:pt>
                <c:pt idx="852">
                  <c:v>355.00000000000216</c:v>
                </c:pt>
                <c:pt idx="853">
                  <c:v>355.41666666666885</c:v>
                </c:pt>
                <c:pt idx="854">
                  <c:v>355.83333333333553</c:v>
                </c:pt>
                <c:pt idx="855">
                  <c:v>356.25000000000222</c:v>
                </c:pt>
                <c:pt idx="856">
                  <c:v>356.6666666666689</c:v>
                </c:pt>
                <c:pt idx="857">
                  <c:v>357.08333333333559</c:v>
                </c:pt>
                <c:pt idx="858">
                  <c:v>357.50000000000227</c:v>
                </c:pt>
                <c:pt idx="859">
                  <c:v>357.91666666666896</c:v>
                </c:pt>
                <c:pt idx="860">
                  <c:v>358.33333333333564</c:v>
                </c:pt>
                <c:pt idx="861">
                  <c:v>358.75000000000233</c:v>
                </c:pt>
                <c:pt idx="862">
                  <c:v>359.16666666666902</c:v>
                </c:pt>
                <c:pt idx="863">
                  <c:v>359.5833333333357</c:v>
                </c:pt>
                <c:pt idx="864">
                  <c:v>360.00000000000239</c:v>
                </c:pt>
                <c:pt idx="865">
                  <c:v>360.41666666666907</c:v>
                </c:pt>
                <c:pt idx="866">
                  <c:v>360.83333333333576</c:v>
                </c:pt>
                <c:pt idx="867">
                  <c:v>361.25000000000244</c:v>
                </c:pt>
                <c:pt idx="868">
                  <c:v>361.66666666666913</c:v>
                </c:pt>
                <c:pt idx="869">
                  <c:v>362.08333333333582</c:v>
                </c:pt>
                <c:pt idx="870">
                  <c:v>362.5000000000025</c:v>
                </c:pt>
                <c:pt idx="871">
                  <c:v>362.91666666666919</c:v>
                </c:pt>
                <c:pt idx="872">
                  <c:v>363.33333333333587</c:v>
                </c:pt>
                <c:pt idx="873">
                  <c:v>363.75000000000256</c:v>
                </c:pt>
                <c:pt idx="874">
                  <c:v>364.16666666666924</c:v>
                </c:pt>
                <c:pt idx="875">
                  <c:v>364.58333333333593</c:v>
                </c:pt>
                <c:pt idx="876">
                  <c:v>365</c:v>
                </c:pt>
              </c:numCache>
            </c:numRef>
          </c:xVal>
          <c:yVal>
            <c:numRef>
              <c:f>Model!$N$3:$N$879</c:f>
              <c:numCache>
                <c:formatCode>General</c:formatCode>
                <c:ptCount val="8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8.7907342757330299E-12</c:v>
                </c:pt>
                <c:pt idx="5">
                  <c:v>4.4253096599314112E-11</c:v>
                </c:pt>
                <c:pt idx="6">
                  <c:v>1.3387439648843007E-10</c:v>
                </c:pt>
                <c:pt idx="7">
                  <c:v>3.1550953817088849E-10</c:v>
                </c:pt>
                <c:pt idx="8">
                  <c:v>6.3842198595131634E-10</c:v>
                </c:pt>
                <c:pt idx="9">
                  <c:v>1.1646473876395134E-9</c:v>
                </c:pt>
                <c:pt idx="10">
                  <c:v>1.9707322224887605E-9</c:v>
                </c:pt>
                <c:pt idx="11">
                  <c:v>3.1499111213041284E-9</c:v>
                </c:pt>
                <c:pt idx="12">
                  <c:v>4.8147999319836087E-9</c:v>
                </c:pt>
                <c:pt idx="13">
                  <c:v>7.1006976015407692E-9</c:v>
                </c:pt>
                <c:pt idx="14">
                  <c:v>1.0169609026928318E-8</c:v>
                </c:pt>
                <c:pt idx="15">
                  <c:v>1.4215123802880701E-8</c:v>
                </c:pt>
                <c:pt idx="16">
                  <c:v>1.9468312995984379E-8</c:v>
                </c:pt>
                <c:pt idx="17">
                  <c:v>2.6204838573267071E-8</c:v>
                </c:pt>
                <c:pt idx="18">
                  <c:v>3.4753508953955925E-8</c:v>
                </c:pt>
                <c:pt idx="19">
                  <c:v>4.5506560580945505E-8</c:v>
                </c:pt>
                <c:pt idx="20">
                  <c:v>5.8932000912344152E-8</c:v>
                </c:pt>
                <c:pt idx="21">
                  <c:v>7.5588414590139337E-8</c:v>
                </c:pt>
                <c:pt idx="22">
                  <c:v>9.6142713872836357E-8</c:v>
                </c:pt>
                <c:pt idx="23">
                  <c:v>1.2139140925040936E-7</c:v>
                </c:pt>
                <c:pt idx="24">
                  <c:v>1.5228608950620605E-7</c:v>
                </c:pt>
                <c:pt idx="25">
                  <c:v>1.8996393593900389E-7</c:v>
                </c:pt>
                <c:pt idx="26">
                  <c:v>2.3578425727578236E-7</c:v>
                </c:pt>
                <c:pt idx="27">
                  <c:v>2.9137222505950038E-7</c:v>
                </c:pt>
                <c:pt idx="28">
                  <c:v>3.5867121999554551E-7</c:v>
                </c:pt>
                <c:pt idx="29">
                  <c:v>4.4000547499774004E-7</c:v>
                </c:pt>
                <c:pt idx="30">
                  <c:v>5.3815502888737089E-7</c:v>
                </c:pt>
                <c:pt idx="31">
                  <c:v>6.5644539575299503E-7</c:v>
                </c:pt>
                <c:pt idx="32">
                  <c:v>7.9885482047233924E-7</c:v>
                </c:pt>
                <c:pt idx="33">
                  <c:v>9.7014254437542024E-7</c:v>
                </c:pt>
                <c:pt idx="34">
                  <c:v>1.1760021622224896E-6</c:v>
                </c:pt>
                <c:pt idx="35">
                  <c:v>1.4232449307286119E-6</c:v>
                </c:pt>
                <c:pt idx="36">
                  <c:v>1.720018810537343E-6</c:v>
                </c:pt>
                <c:pt idx="37">
                  <c:v>2.0760701112841025E-6</c:v>
                </c:pt>
                <c:pt idx="38">
                  <c:v>2.5030558893153387E-6</c:v>
                </c:pt>
                <c:pt idx="39">
                  <c:v>3.0149167482455603E-6</c:v>
                </c:pt>
                <c:pt idx="40">
                  <c:v>3.6283214440693889E-6</c:v>
                </c:pt>
                <c:pt idx="41">
                  <c:v>4.3631967297271586E-6</c:v>
                </c:pt>
                <c:pt idx="42">
                  <c:v>5.2433582180104874E-6</c:v>
                </c:pt>
                <c:pt idx="43">
                  <c:v>6.2972607208104797E-6</c:v>
                </c:pt>
                <c:pt idx="44">
                  <c:v>7.5588895514692584E-6</c:v>
                </c:pt>
                <c:pt idx="45">
                  <c:v>9.0688176527949196E-6</c:v>
                </c:pt>
                <c:pt idx="46">
                  <c:v>1.0875457105985413E-5</c:v>
                </c:pt>
                <c:pt idx="47">
                  <c:v>1.30365375130423E-5</c:v>
                </c:pt>
                <c:pt idx="48">
                  <c:v>1.5620847793273958E-5</c:v>
                </c:pt>
                <c:pt idx="49">
                  <c:v>1.8710281871735275E-5</c:v>
                </c:pt>
                <c:pt idx="50">
                  <c:v>2.2402232222506107E-5</c:v>
                </c:pt>
                <c:pt idx="51">
                  <c:v>2.6812377762262332E-5</c:v>
                </c:pt>
                <c:pt idx="52">
                  <c:v>3.2077913467140312E-5</c:v>
                </c:pt>
                <c:pt idx="53">
                  <c:v>3.8361267361222646E-5</c:v>
                </c:pt>
                <c:pt idx="54">
                  <c:v>4.585434497443257E-5</c:v>
                </c:pt>
                <c:pt idx="55">
                  <c:v>5.4783330487178416E-5</c:v>
                </c:pt>
                <c:pt idx="56">
                  <c:v>6.5414055833802419E-5</c:v>
                </c:pt>
                <c:pt idx="57">
                  <c:v>7.8057922198527532E-5</c:v>
                </c:pt>
                <c:pt idx="58">
                  <c:v>9.3078320950521116E-5</c:v>
                </c:pt>
                <c:pt idx="59">
                  <c:v>1.1089745207539119E-4</c:v>
                </c:pt>
                <c:pt idx="60">
                  <c:v>1.3200337772096212E-4</c:v>
                </c:pt>
                <c:pt idx="61">
                  <c:v>1.5695707867455721E-4</c:v>
                </c:pt>
                <c:pt idx="62">
                  <c:v>1.8639920717423175E-4</c:v>
                </c:pt>
                <c:pt idx="63">
                  <c:v>2.210561582888895E-4</c:v>
                </c:pt>
                <c:pt idx="64">
                  <c:v>2.6174502499971949E-4</c:v>
                </c:pt>
                <c:pt idx="65">
                  <c:v>3.0937697173077933E-4</c:v>
                </c:pt>
                <c:pt idx="66">
                  <c:v>3.6495856965308048E-4</c:v>
                </c:pt>
                <c:pt idx="67">
                  <c:v>4.2959069333879505E-4</c:v>
                </c:pt>
                <c:pt idx="68">
                  <c:v>5.0446468424651995E-4</c:v>
                </c:pt>
                <c:pt idx="69">
                  <c:v>5.9085563519306952E-4</c:v>
                </c:pt>
                <c:pt idx="70">
                  <c:v>6.9011282575474778E-4</c:v>
                </c:pt>
                <c:pt idx="71">
                  <c:v>8.0364751972092125E-4</c:v>
                </c:pt>
                <c:pt idx="72">
                  <c:v>9.329184992023776E-4</c:v>
                </c:pt>
                <c:pt idx="73">
                  <c:v>1.0794158364288895E-3</c:v>
                </c:pt>
                <c:pt idx="74">
                  <c:v>1.2446434818563946E-3</c:v>
                </c:pt>
                <c:pt idx="75">
                  <c:v>1.4301012730910396E-3</c:v>
                </c:pt>
                <c:pt idx="76">
                  <c:v>1.6372669483715103E-3</c:v>
                </c:pt>
                <c:pt idx="77">
                  <c:v>1.86757869123668E-3</c:v>
                </c:pt>
                <c:pt idx="78">
                  <c:v>2.1224186520228012E-3</c:v>
                </c:pt>
                <c:pt idx="79">
                  <c:v>2.4030977990497485E-3</c:v>
                </c:pt>
                <c:pt idx="80">
                  <c:v>2.7108423577769224E-3</c:v>
                </c:pt>
                <c:pt idx="81">
                  <c:v>3.2057577057070016E-3</c:v>
                </c:pt>
                <c:pt idx="82">
                  <c:v>4.6026560819963152E-3</c:v>
                </c:pt>
                <c:pt idx="83">
                  <c:v>6.6152399796020091E-3</c:v>
                </c:pt>
                <c:pt idx="84">
                  <c:v>9.0743874787893326E-3</c:v>
                </c:pt>
                <c:pt idx="85">
                  <c:v>1.18789351134992E-2</c:v>
                </c:pt>
                <c:pt idx="86">
                  <c:v>1.4967013404709619E-2</c:v>
                </c:pt>
                <c:pt idx="87">
                  <c:v>1.8299370760009859E-2</c:v>
                </c:pt>
                <c:pt idx="88">
                  <c:v>2.1849689207494024E-2</c:v>
                </c:pt>
                <c:pt idx="89">
                  <c:v>2.559897681390565E-2</c:v>
                </c:pt>
                <c:pt idx="90">
                  <c:v>2.9532335927696374E-2</c:v>
                </c:pt>
                <c:pt idx="91">
                  <c:v>3.3637114846538724E-2</c:v>
                </c:pt>
                <c:pt idx="92">
                  <c:v>3.7901863874206299E-2</c:v>
                </c:pt>
                <c:pt idx="93">
                  <c:v>4.2315757938128244E-2</c:v>
                </c:pt>
                <c:pt idx="94">
                  <c:v>4.686828870170591E-2</c:v>
                </c:pt>
                <c:pt idx="95">
                  <c:v>5.1549111261781869E-2</c:v>
                </c:pt>
                <c:pt idx="96">
                  <c:v>5.6347978479203635E-2</c:v>
                </c:pt>
                <c:pt idx="97">
                  <c:v>6.1254723989377285E-2</c:v>
                </c:pt>
                <c:pt idx="98">
                  <c:v>6.6259271288733004E-2</c:v>
                </c:pt>
                <c:pt idx="99">
                  <c:v>7.1351655840426784E-2</c:v>
                </c:pt>
                <c:pt idx="100">
                  <c:v>7.6522052717839226E-2</c:v>
                </c:pt>
                <c:pt idx="101">
                  <c:v>8.1760805559057126E-2</c:v>
                </c:pt>
                <c:pt idx="102">
                  <c:v>8.7058454503775612E-2</c:v>
                </c:pt>
                <c:pt idx="103">
                  <c:v>9.2405761889076399E-2</c:v>
                </c:pt>
                <c:pt idx="104">
                  <c:v>9.7793735121347286E-2</c:v>
                </c:pt>
                <c:pt idx="105">
                  <c:v>0.10321364651056197</c:v>
                </c:pt>
                <c:pt idx="106">
                  <c:v>0.10865705006277156</c:v>
                </c:pt>
                <c:pt idx="107">
                  <c:v>0.11411579534287591</c:v>
                </c:pt>
                <c:pt idx="108">
                  <c:v>0.11958203858118965</c:v>
                </c:pt>
                <c:pt idx="109">
                  <c:v>0.12504825122669375</c:v>
                </c:pt>
                <c:pt idx="110">
                  <c:v>0.1305072261605317</c:v>
                </c:pt>
                <c:pt idx="111">
                  <c:v>0.13595208178315166</c:v>
                </c:pt>
                <c:pt idx="112">
                  <c:v>0.14137626418218094</c:v>
                </c:pt>
                <c:pt idx="113">
                  <c:v>0.14677354757841798</c:v>
                </c:pt>
                <c:pt idx="114">
                  <c:v>0.15213803323588901</c:v>
                </c:pt>
                <c:pt idx="115">
                  <c:v>0.15746414700973077</c:v>
                </c:pt>
                <c:pt idx="116">
                  <c:v>0.16274663569331424</c:v>
                </c:pt>
                <c:pt idx="117">
                  <c:v>0.16798056231386949</c:v>
                </c:pt>
                <c:pt idx="118">
                  <c:v>0.17316130051411563</c:v>
                </c:pt>
                <c:pt idx="119">
                  <c:v>0.17828452814615914</c:v>
                </c:pt>
                <c:pt idx="120">
                  <c:v>0.18334622019326377</c:v>
                </c:pt>
                <c:pt idx="121">
                  <c:v>0.18834264112504401</c:v>
                </c:pt>
                <c:pt idx="122">
                  <c:v>0.19327033678219963</c:v>
                </c:pt>
                <c:pt idx="123">
                  <c:v>0.19812612587808576</c:v>
                </c:pt>
                <c:pt idx="124">
                  <c:v>0.20290709119618486</c:v>
                </c:pt>
                <c:pt idx="125">
                  <c:v>0.20761057055489474</c:v>
                </c:pt>
                <c:pt idx="126">
                  <c:v>0.21223414760394574</c:v>
                </c:pt>
                <c:pt idx="127">
                  <c:v>0.21677564251018416</c:v>
                </c:pt>
                <c:pt idx="128">
                  <c:v>0.22123310258438161</c:v>
                </c:pt>
                <c:pt idx="129">
                  <c:v>0.22560479289512272</c:v>
                </c:pt>
                <c:pt idx="130">
                  <c:v>0.22988918691066024</c:v>
                </c:pt>
                <c:pt idx="131">
                  <c:v>0.2340849572048794</c:v>
                </c:pt>
                <c:pt idx="132">
                  <c:v>0.23819096625915692</c:v>
                </c:pt>
                <c:pt idx="133">
                  <c:v>0.24220625738790802</c:v>
                </c:pt>
                <c:pt idx="134">
                  <c:v>0.24613004581196421</c:v>
                </c:pt>
                <c:pt idx="135">
                  <c:v>0.24996170990059144</c:v>
                </c:pt>
                <c:pt idx="136">
                  <c:v>0.25370078259991985</c:v>
                </c:pt>
                <c:pt idx="137">
                  <c:v>0.25734694306279365</c:v>
                </c:pt>
                <c:pt idx="138">
                  <c:v>0.26090000849253964</c:v>
                </c:pt>
                <c:pt idx="139">
                  <c:v>0.26435992621088122</c:v>
                </c:pt>
                <c:pt idx="140">
                  <c:v>0.26772676595816891</c:v>
                </c:pt>
                <c:pt idx="141">
                  <c:v>0.27100071243224472</c:v>
                </c:pt>
                <c:pt idx="142">
                  <c:v>0.27418205807059198</c:v>
                </c:pt>
                <c:pt idx="143">
                  <c:v>0.27727119607892425</c:v>
                </c:pt>
                <c:pt idx="144">
                  <c:v>0.28026861370803058</c:v>
                </c:pt>
                <c:pt idx="145">
                  <c:v>0.28317488577950051</c:v>
                </c:pt>
                <c:pt idx="146">
                  <c:v>0.28599066845989246</c:v>
                </c:pt>
                <c:pt idx="147">
                  <c:v>0.28871669328197164</c:v>
                </c:pt>
                <c:pt idx="148">
                  <c:v>0.29135376141081831</c:v>
                </c:pt>
                <c:pt idx="149">
                  <c:v>0.29390273815188256</c:v>
                </c:pt>
                <c:pt idx="150">
                  <c:v>0.29636454769743353</c:v>
                </c:pt>
                <c:pt idx="151">
                  <c:v>0.29874016810730469</c:v>
                </c:pt>
                <c:pt idx="152">
                  <c:v>0.3010306265193704</c:v>
                </c:pt>
                <c:pt idx="153">
                  <c:v>0.30323699458479292</c:v>
                </c:pt>
                <c:pt idx="154">
                  <c:v>0.30536038412274524</c:v>
                </c:pt>
                <c:pt idx="155">
                  <c:v>0.30740194298904178</c:v>
                </c:pt>
                <c:pt idx="156">
                  <c:v>0.30936285115288648</c:v>
                </c:pt>
                <c:pt idx="157">
                  <c:v>0.31124431697577298</c:v>
                </c:pt>
                <c:pt idx="158">
                  <c:v>0.31304757368643987</c:v>
                </c:pt>
                <c:pt idx="159">
                  <c:v>0.31477387604568974</c:v>
                </c:pt>
                <c:pt idx="160">
                  <c:v>0.31642449719482135</c:v>
                </c:pt>
                <c:pt idx="161">
                  <c:v>0.31800072568139581</c:v>
                </c:pt>
                <c:pt idx="162">
                  <c:v>0.31950386265605468</c:v>
                </c:pt>
                <c:pt idx="163">
                  <c:v>0.32093521923413165</c:v>
                </c:pt>
                <c:pt idx="164">
                  <c:v>0.32229611401584246</c:v>
                </c:pt>
                <c:pt idx="165">
                  <c:v>0.32358787075890005</c:v>
                </c:pt>
                <c:pt idx="166">
                  <c:v>0.32481181619748156</c:v>
                </c:pt>
                <c:pt idx="167">
                  <c:v>0.32596927800156605</c:v>
                </c:pt>
                <c:pt idx="168">
                  <c:v>0.32706158287076775</c:v>
                </c:pt>
                <c:pt idx="169">
                  <c:v>0.32809005475690511</c:v>
                </c:pt>
                <c:pt idx="170">
                  <c:v>0.32905601320967093</c:v>
                </c:pt>
                <c:pt idx="171">
                  <c:v>0.32996077183990097</c:v>
                </c:pt>
                <c:pt idx="172">
                  <c:v>0.33080563689507619</c:v>
                </c:pt>
                <c:pt idx="173">
                  <c:v>0.33159190594183757</c:v>
                </c:pt>
                <c:pt idx="174">
                  <c:v>0.33232086665043881</c:v>
                </c:pt>
                <c:pt idx="175">
                  <c:v>0.33299379567621179</c:v>
                </c:pt>
                <c:pt idx="176">
                  <c:v>0.33361195763327223</c:v>
                </c:pt>
                <c:pt idx="177">
                  <c:v>0.33417660415584433</c:v>
                </c:pt>
                <c:pt idx="178">
                  <c:v>0.33468897304273793</c:v>
                </c:pt>
                <c:pt idx="179">
                  <c:v>0.33515028748066394</c:v>
                </c:pt>
                <c:pt idx="180">
                  <c:v>0.33556175534222643</c:v>
                </c:pt>
                <c:pt idx="181">
                  <c:v>0.33592456855458119</c:v>
                </c:pt>
                <c:pt idx="182">
                  <c:v>0.33625504315361932</c:v>
                </c:pt>
                <c:pt idx="183">
                  <c:v>0.33658393963554717</c:v>
                </c:pt>
                <c:pt idx="184">
                  <c:v>0.33691080345350083</c:v>
                </c:pt>
                <c:pt idx="185">
                  <c:v>0.33723522223598668</c:v>
                </c:pt>
                <c:pt idx="186">
                  <c:v>0.33755682292927125</c:v>
                </c:pt>
                <c:pt idx="187">
                  <c:v>0.33787526911466559</c:v>
                </c:pt>
                <c:pt idx="188">
                  <c:v>0.3381902584903721</c:v>
                </c:pt>
                <c:pt idx="189">
                  <c:v>0.33850152050817034</c:v>
                </c:pt>
                <c:pt idx="190">
                  <c:v>0.33880881415578878</c:v>
                </c:pt>
                <c:pt idx="191">
                  <c:v>0.33911192587634825</c:v>
                </c:pt>
                <c:pt idx="192">
                  <c:v>0.33941066761676764</c:v>
                </c:pt>
                <c:pt idx="193">
                  <c:v>0.33970487499749907</c:v>
                </c:pt>
                <c:pt idx="194">
                  <c:v>0.33999440559640587</c:v>
                </c:pt>
                <c:pt idx="195">
                  <c:v>0.34027913734001902</c:v>
                </c:pt>
                <c:pt idx="196">
                  <c:v>0.34055896699580301</c:v>
                </c:pt>
                <c:pt idx="197">
                  <c:v>0.34083380875943492</c:v>
                </c:pt>
                <c:pt idx="198">
                  <c:v>0.34110359293145115</c:v>
                </c:pt>
                <c:pt idx="199">
                  <c:v>0.3413682646779469</c:v>
                </c:pt>
                <c:pt idx="200">
                  <c:v>0.34162778287032303</c:v>
                </c:pt>
                <c:pt idx="201">
                  <c:v>0.34188211899936843</c:v>
                </c:pt>
                <c:pt idx="202">
                  <c:v>0.34213125615924023</c:v>
                </c:pt>
                <c:pt idx="203">
                  <c:v>0.34237518809716422</c:v>
                </c:pt>
                <c:pt idx="204">
                  <c:v>0.34261391832492105</c:v>
                </c:pt>
                <c:pt idx="205">
                  <c:v>0.34284745928841359</c:v>
                </c:pt>
                <c:pt idx="206">
                  <c:v>0.34307583159182731</c:v>
                </c:pt>
                <c:pt idx="207">
                  <c:v>0.34329906327309867</c:v>
                </c:pt>
                <c:pt idx="208">
                  <c:v>0.34351718912759865</c:v>
                </c:pt>
                <c:pt idx="209">
                  <c:v>0.34373025007711894</c:v>
                </c:pt>
                <c:pt idx="210">
                  <c:v>0.34393829258141795</c:v>
                </c:pt>
                <c:pt idx="211">
                  <c:v>0.34414136808974483</c:v>
                </c:pt>
                <c:pt idx="212">
                  <c:v>0.3443395325299094</c:v>
                </c:pt>
                <c:pt idx="213">
                  <c:v>0.34453284583260918</c:v>
                </c:pt>
                <c:pt idx="214">
                  <c:v>0.34472137148885712</c:v>
                </c:pt>
                <c:pt idx="215">
                  <c:v>0.34490517613848132</c:v>
                </c:pt>
                <c:pt idx="216">
                  <c:v>0.34508432918778514</c:v>
                </c:pt>
                <c:pt idx="217">
                  <c:v>0.34525890245456964</c:v>
                </c:pt>
                <c:pt idx="218">
                  <c:v>0.34542896983882382</c:v>
                </c:pt>
                <c:pt idx="219">
                  <c:v>0.34559460701748945</c:v>
                </c:pt>
                <c:pt idx="220">
                  <c:v>0.34575589116179944</c:v>
                </c:pt>
                <c:pt idx="221">
                  <c:v>0.34591290067577696</c:v>
                </c:pt>
                <c:pt idx="222">
                  <c:v>0.34606571495456667</c:v>
                </c:pt>
                <c:pt idx="223">
                  <c:v>0.34621441416134624</c:v>
                </c:pt>
                <c:pt idx="224">
                  <c:v>0.34635907902164143</c:v>
                </c:pt>
                <c:pt idx="225">
                  <c:v>0.34649979063393616</c:v>
                </c:pt>
                <c:pt idx="226">
                  <c:v>0.34663663029553599</c:v>
                </c:pt>
                <c:pt idx="227">
                  <c:v>0.34676967934270375</c:v>
                </c:pt>
                <c:pt idx="228">
                  <c:v>0.34689901900414505</c:v>
                </c:pt>
                <c:pt idx="229">
                  <c:v>0.347024730266976</c:v>
                </c:pt>
                <c:pt idx="230">
                  <c:v>0.34714689375435714</c:v>
                </c:pt>
                <c:pt idx="231">
                  <c:v>0.34726558961402604</c:v>
                </c:pt>
                <c:pt idx="232">
                  <c:v>0.34738089741700684</c:v>
                </c:pt>
                <c:pt idx="233">
                  <c:v>0.34749289606581901</c:v>
                </c:pt>
                <c:pt idx="234">
                  <c:v>0.34760166371154694</c:v>
                </c:pt>
                <c:pt idx="235">
                  <c:v>0.3477072776791717</c:v>
                </c:pt>
                <c:pt idx="236">
                  <c:v>0.3478098144006016</c:v>
                </c:pt>
                <c:pt idx="237">
                  <c:v>0.34790934935487233</c:v>
                </c:pt>
                <c:pt idx="238">
                  <c:v>0.34800595701502007</c:v>
                </c:pt>
                <c:pt idx="239">
                  <c:v>0.34809971080116059</c:v>
                </c:pt>
                <c:pt idx="240">
                  <c:v>0.34819068303933604</c:v>
                </c:pt>
                <c:pt idx="241">
                  <c:v>0.34827894492571837</c:v>
                </c:pt>
                <c:pt idx="242">
                  <c:v>0.34836456649578251</c:v>
                </c:pt>
                <c:pt idx="243">
                  <c:v>0.34844761659808804</c:v>
                </c:pt>
                <c:pt idx="244">
                  <c:v>0.34852816287232813</c:v>
                </c:pt>
                <c:pt idx="245">
                  <c:v>0.34860627173132835</c:v>
                </c:pt>
                <c:pt idx="246">
                  <c:v>0.34868200834669516</c:v>
                </c:pt>
                <c:pt idx="247">
                  <c:v>0.34875543663783487</c:v>
                </c:pt>
                <c:pt idx="248">
                  <c:v>0.34882661926408004</c:v>
                </c:pt>
                <c:pt idx="249">
                  <c:v>0.34889561761967752</c:v>
                </c:pt>
                <c:pt idx="250">
                  <c:v>0.34896249183140782</c:v>
                </c:pt>
                <c:pt idx="251">
                  <c:v>0.34902730075862043</c:v>
                </c:pt>
                <c:pt idx="252">
                  <c:v>0.34909010199548296</c:v>
                </c:pt>
                <c:pt idx="253">
                  <c:v>0.34915095187525585</c:v>
                </c:pt>
                <c:pt idx="254">
                  <c:v>0.34920990547641595</c:v>
                </c:pt>
                <c:pt idx="255">
                  <c:v>0.34926701663046422</c:v>
                </c:pt>
                <c:pt idx="256">
                  <c:v>0.34932233793126344</c:v>
                </c:pt>
                <c:pt idx="257">
                  <c:v>0.34937592074576229</c:v>
                </c:pt>
                <c:pt idx="258">
                  <c:v>0.34942781522597155</c:v>
                </c:pt>
                <c:pt idx="259">
                  <c:v>0.3494780703220669</c:v>
                </c:pt>
                <c:pt idx="260">
                  <c:v>0.34952673379650251</c:v>
                </c:pt>
                <c:pt idx="261">
                  <c:v>0.34957385223902554</c:v>
                </c:pt>
                <c:pt idx="262">
                  <c:v>0.34961947108249158</c:v>
                </c:pt>
                <c:pt idx="263">
                  <c:v>0.34966363461938599</c:v>
                </c:pt>
                <c:pt idx="264">
                  <c:v>0.34970638601896414</c:v>
                </c:pt>
                <c:pt idx="265">
                  <c:v>0.34974776734492896</c:v>
                </c:pt>
                <c:pt idx="266">
                  <c:v>0.34978781957357047</c:v>
                </c:pt>
                <c:pt idx="267">
                  <c:v>0.34982658261229749</c:v>
                </c:pt>
                <c:pt idx="268">
                  <c:v>0.34986409531849627</c:v>
                </c:pt>
                <c:pt idx="269">
                  <c:v>0.34990039551865654</c:v>
                </c:pt>
                <c:pt idx="270">
                  <c:v>0.34993552002770911</c:v>
                </c:pt>
                <c:pt idx="271">
                  <c:v>0.34996950466852411</c:v>
                </c:pt>
                <c:pt idx="272">
                  <c:v>0.35000238429152225</c:v>
                </c:pt>
                <c:pt idx="273">
                  <c:v>0.35003419279435616</c:v>
                </c:pt>
                <c:pt idx="274">
                  <c:v>0.35006496314162128</c:v>
                </c:pt>
                <c:pt idx="275">
                  <c:v>0.3500947273845596</c:v>
                </c:pt>
                <c:pt idx="276">
                  <c:v>0.350123516680723</c:v>
                </c:pt>
                <c:pt idx="277">
                  <c:v>0.350151361313565</c:v>
                </c:pt>
                <c:pt idx="278">
                  <c:v>0.35017829071193274</c:v>
                </c:pt>
                <c:pt idx="279">
                  <c:v>0.35020433346943391</c:v>
                </c:pt>
                <c:pt idx="280">
                  <c:v>0.35022951736365521</c:v>
                </c:pt>
                <c:pt idx="281">
                  <c:v>0.3502538693752108</c:v>
                </c:pt>
                <c:pt idx="282">
                  <c:v>0.35027741570660259</c:v>
                </c:pt>
                <c:pt idx="283">
                  <c:v>0.35030018180087452</c:v>
                </c:pt>
                <c:pt idx="284">
                  <c:v>0.35032219236004564</c:v>
                </c:pt>
                <c:pt idx="285">
                  <c:v>0.35034347136330829</c:v>
                </c:pt>
                <c:pt idx="286">
                  <c:v>0.35036404208497951</c:v>
                </c:pt>
                <c:pt idx="287">
                  <c:v>0.35038392711219435</c:v>
                </c:pt>
                <c:pt idx="288">
                  <c:v>0.35040314836233227</c:v>
                </c:pt>
                <c:pt idx="289">
                  <c:v>0.35042172710016811</c:v>
                </c:pt>
                <c:pt idx="290">
                  <c:v>0.35043968395474079</c:v>
                </c:pt>
                <c:pt idx="291">
                  <c:v>0.35045703893593372</c:v>
                </c:pt>
                <c:pt idx="292">
                  <c:v>0.35047381145076217</c:v>
                </c:pt>
                <c:pt idx="293">
                  <c:v>0.3504900203193631</c:v>
                </c:pt>
                <c:pt idx="294">
                  <c:v>0.35050568379068503</c:v>
                </c:pt>
                <c:pt idx="295">
                  <c:v>0.35052081955787462</c:v>
                </c:pt>
                <c:pt idx="296">
                  <c:v>0.35053544477335924</c:v>
                </c:pt>
                <c:pt idx="297">
                  <c:v>0.3505495760636238</c:v>
                </c:pt>
                <c:pt idx="298">
                  <c:v>0.35056322954368158</c:v>
                </c:pt>
                <c:pt idx="299">
                  <c:v>0.35057642083123963</c:v>
                </c:pt>
                <c:pt idx="300">
                  <c:v>0.35058916506055904</c:v>
                </c:pt>
                <c:pt idx="301">
                  <c:v>0.35060147689601112</c:v>
                </c:pt>
                <c:pt idx="302">
                  <c:v>0.35061337054533154</c:v>
                </c:pt>
                <c:pt idx="303">
                  <c:v>0.35062485977257385</c:v>
                </c:pt>
                <c:pt idx="304">
                  <c:v>0.35063595791076529</c:v>
                </c:pt>
                <c:pt idx="305">
                  <c:v>0.35064667787426701</c:v>
                </c:pt>
                <c:pt idx="306">
                  <c:v>0.35065703217084199</c:v>
                </c:pt>
                <c:pt idx="307">
                  <c:v>0.35066703291343365</c:v>
                </c:pt>
                <c:pt idx="308">
                  <c:v>0.35067669183165878</c:v>
                </c:pt>
                <c:pt idx="309">
                  <c:v>0.35068602028301843</c:v>
                </c:pt>
                <c:pt idx="310">
                  <c:v>0.35069502926383023</c:v>
                </c:pt>
                <c:pt idx="311">
                  <c:v>0.35070372941988676</c:v>
                </c:pt>
                <c:pt idx="312">
                  <c:v>0.35071213105684362</c:v>
                </c:pt>
                <c:pt idx="313">
                  <c:v>0.35072024415034159</c:v>
                </c:pt>
                <c:pt idx="314">
                  <c:v>0.3507280783558675</c:v>
                </c:pt>
                <c:pt idx="315">
                  <c:v>0.35073564301835791</c:v>
                </c:pt>
                <c:pt idx="316">
                  <c:v>0.35074294718155047</c:v>
                </c:pt>
                <c:pt idx="317">
                  <c:v>0.35074999959708719</c:v>
                </c:pt>
                <c:pt idx="318">
                  <c:v>0.35075680873337473</c:v>
                </c:pt>
                <c:pt idx="319">
                  <c:v>0.35076338278420621</c:v>
                </c:pt>
                <c:pt idx="320">
                  <c:v>0.35076972967714892</c:v>
                </c:pt>
                <c:pt idx="321">
                  <c:v>0.35077585708170334</c:v>
                </c:pt>
                <c:pt idx="322">
                  <c:v>0.35078177241723746</c:v>
                </c:pt>
                <c:pt idx="323">
                  <c:v>0.35078748286070194</c:v>
                </c:pt>
                <c:pt idx="324">
                  <c:v>0.35079299535413</c:v>
                </c:pt>
                <c:pt idx="325">
                  <c:v>0.35079831661192734</c:v>
                </c:pt>
                <c:pt idx="326">
                  <c:v>0.35080345312795669</c:v>
                </c:pt>
                <c:pt idx="327">
                  <c:v>0.35080841118242123</c:v>
                </c:pt>
                <c:pt idx="328">
                  <c:v>0.35081319684855222</c:v>
                </c:pt>
                <c:pt idx="329">
                  <c:v>0.35081781599910455</c:v>
                </c:pt>
                <c:pt idx="330">
                  <c:v>0.35082227431266549</c:v>
                </c:pt>
                <c:pt idx="331">
                  <c:v>0.35082657727978084</c:v>
                </c:pt>
                <c:pt idx="332">
                  <c:v>0.35083073020890254</c:v>
                </c:pt>
                <c:pt idx="333">
                  <c:v>0.35083473823216288</c:v>
                </c:pt>
                <c:pt idx="334">
                  <c:v>0.35083860631097891</c:v>
                </c:pt>
                <c:pt idx="335">
                  <c:v>0.35084233924149166</c:v>
                </c:pt>
                <c:pt idx="336">
                  <c:v>0.3508459416598444</c:v>
                </c:pt>
                <c:pt idx="337">
                  <c:v>0.35084941804730363</c:v>
                </c:pt>
                <c:pt idx="338">
                  <c:v>0.35085277273522747</c:v>
                </c:pt>
                <c:pt idx="339">
                  <c:v>0.35085600990988497</c:v>
                </c:pt>
                <c:pt idx="340">
                  <c:v>0.35085913361713034</c:v>
                </c:pt>
                <c:pt idx="341">
                  <c:v>0.35086214776693619</c:v>
                </c:pt>
                <c:pt idx="342">
                  <c:v>0.35086505613778912</c:v>
                </c:pt>
                <c:pt idx="343">
                  <c:v>0.3508678623809518</c:v>
                </c:pt>
                <c:pt idx="344">
                  <c:v>0.35087057002459476</c:v>
                </c:pt>
                <c:pt idx="345">
                  <c:v>0.3508731824778018</c:v>
                </c:pt>
                <c:pt idx="346">
                  <c:v>0.35087570303445231</c:v>
                </c:pt>
                <c:pt idx="347">
                  <c:v>0.35087813487698377</c:v>
                </c:pt>
                <c:pt idx="348">
                  <c:v>0.350880481080038</c:v>
                </c:pt>
                <c:pt idx="349">
                  <c:v>0.35088274461399444</c:v>
                </c:pt>
                <c:pt idx="350">
                  <c:v>0.35088492834839335</c:v>
                </c:pt>
                <c:pt idx="351">
                  <c:v>0.35088703505525243</c:v>
                </c:pt>
                <c:pt idx="352">
                  <c:v>0.35088906741227938</c:v>
                </c:pt>
                <c:pt idx="353">
                  <c:v>0.35089102800598398</c:v>
                </c:pt>
                <c:pt idx="354">
                  <c:v>0.35089291933469224</c:v>
                </c:pt>
                <c:pt idx="355">
                  <c:v>0.3508947438114654</c:v>
                </c:pt>
                <c:pt idx="356">
                  <c:v>0.35089650376692672</c:v>
                </c:pt>
                <c:pt idx="357">
                  <c:v>0.35089820145199857</c:v>
                </c:pt>
                <c:pt idx="358">
                  <c:v>0.35089983904055294</c:v>
                </c:pt>
                <c:pt idx="359">
                  <c:v>0.35090141863197699</c:v>
                </c:pt>
                <c:pt idx="360">
                  <c:v>0.35090294225365709</c:v>
                </c:pt>
                <c:pt idx="361">
                  <c:v>0.35090441186338339</c:v>
                </c:pt>
                <c:pt idx="362">
                  <c:v>0.35090582935167702</c:v>
                </c:pt>
                <c:pt idx="363">
                  <c:v>0.3509071965440429</c:v>
                </c:pt>
                <c:pt idx="364">
                  <c:v>0.35090851520314958</c:v>
                </c:pt>
                <c:pt idx="365">
                  <c:v>0.35090978703093906</c:v>
                </c:pt>
                <c:pt idx="366">
                  <c:v>0.35091101367066835</c:v>
                </c:pt>
                <c:pt idx="367">
                  <c:v>0.35091219670888463</c:v>
                </c:pt>
                <c:pt idx="368">
                  <c:v>0.35091333767733673</c:v>
                </c:pt>
                <c:pt idx="369">
                  <c:v>0.35091443805482397</c:v>
                </c:pt>
                <c:pt idx="370">
                  <c:v>0.35091549926898513</c:v>
                </c:pt>
                <c:pt idx="371">
                  <c:v>0.35091652269802875</c:v>
                </c:pt>
                <c:pt idx="372">
                  <c:v>0.35091750967240704</c:v>
                </c:pt>
                <c:pt idx="373">
                  <c:v>0.3509184614764348</c:v>
                </c:pt>
                <c:pt idx="374">
                  <c:v>0.35091937934985529</c:v>
                </c:pt>
                <c:pt idx="375">
                  <c:v>0.35092026448935465</c:v>
                </c:pt>
                <c:pt idx="376">
                  <c:v>0.35092111805002629</c:v>
                </c:pt>
                <c:pt idx="377">
                  <c:v>0.35092194114678715</c:v>
                </c:pt>
                <c:pt idx="378">
                  <c:v>0.35092273485574721</c:v>
                </c:pt>
                <c:pt idx="379">
                  <c:v>0.35092350021553337</c:v>
                </c:pt>
                <c:pt idx="380">
                  <c:v>0.35092423822856983</c:v>
                </c:pt>
                <c:pt idx="381">
                  <c:v>0.35092494986231576</c:v>
                </c:pt>
                <c:pt idx="382">
                  <c:v>0.35092563605046184</c:v>
                </c:pt>
                <c:pt idx="383">
                  <c:v>0.35092629769408712</c:v>
                </c:pt>
                <c:pt idx="384">
                  <c:v>0.35092693566277711</c:v>
                </c:pt>
                <c:pt idx="385">
                  <c:v>0.35092755079570465</c:v>
                </c:pt>
                <c:pt idx="386">
                  <c:v>0.35092814390267468</c:v>
                </c:pt>
                <c:pt idx="387">
                  <c:v>0.35092871576513396</c:v>
                </c:pt>
                <c:pt idx="388">
                  <c:v>0.35092926713714689</c:v>
                </c:pt>
                <c:pt idx="389">
                  <c:v>0.35092979874633889</c:v>
                </c:pt>
                <c:pt idx="390">
                  <c:v>0.35093031129480767</c:v>
                </c:pt>
                <c:pt idx="391">
                  <c:v>0.35093080546000405</c:v>
                </c:pt>
                <c:pt idx="392">
                  <c:v>0.35093128189558304</c:v>
                </c:pt>
                <c:pt idx="393">
                  <c:v>0.35093174123222631</c:v>
                </c:pt>
                <c:pt idx="394">
                  <c:v>0.35093218407843679</c:v>
                </c:pt>
                <c:pt idx="395">
                  <c:v>0.35093261102130641</c:v>
                </c:pt>
                <c:pt idx="396">
                  <c:v>0.3509330226272579</c:v>
                </c:pt>
                <c:pt idx="397">
                  <c:v>0.35093341944276135</c:v>
                </c:pt>
                <c:pt idx="398">
                  <c:v>0.35093380199502661</c:v>
                </c:pt>
                <c:pt idx="399">
                  <c:v>0.35093417079267203</c:v>
                </c:pt>
                <c:pt idx="400">
                  <c:v>0.35093452632637051</c:v>
                </c:pt>
                <c:pt idx="401">
                  <c:v>0.35093486906947352</c:v>
                </c:pt>
                <c:pt idx="402">
                  <c:v>0.35093519947861407</c:v>
                </c:pt>
                <c:pt idx="403">
                  <c:v>0.35093551799428874</c:v>
                </c:pt>
                <c:pt idx="404">
                  <c:v>0.35093582504142012</c:v>
                </c:pt>
                <c:pt idx="405">
                  <c:v>0.35093612102990002</c:v>
                </c:pt>
                <c:pt idx="406">
                  <c:v>0.35093640635511392</c:v>
                </c:pt>
                <c:pt idx="407">
                  <c:v>0.35093668139844753</c:v>
                </c:pt>
                <c:pt idx="408">
                  <c:v>0.35093694652777613</c:v>
                </c:pt>
                <c:pt idx="409">
                  <c:v>0.35093720209793688</c:v>
                </c:pt>
                <c:pt idx="410">
                  <c:v>0.35093744845118519</c:v>
                </c:pt>
                <c:pt idx="411">
                  <c:v>0.35093768591763502</c:v>
                </c:pt>
                <c:pt idx="412">
                  <c:v>0.35093791481568448</c:v>
                </c:pt>
                <c:pt idx="413">
                  <c:v>0.35093813545242641</c:v>
                </c:pt>
                <c:pt idx="414">
                  <c:v>0.35093834812404495</c:v>
                </c:pt>
                <c:pt idx="415">
                  <c:v>0.35093855311619854</c:v>
                </c:pt>
                <c:pt idx="416">
                  <c:v>0.35093875070438951</c:v>
                </c:pt>
                <c:pt idx="417">
                  <c:v>0.35093894115432095</c:v>
                </c:pt>
                <c:pt idx="418">
                  <c:v>0.35093912472224126</c:v>
                </c:pt>
                <c:pt idx="419">
                  <c:v>0.35093930165527681</c:v>
                </c:pt>
                <c:pt idx="420">
                  <c:v>0.35093947219175314</c:v>
                </c:pt>
                <c:pt idx="421">
                  <c:v>0.35093963656150473</c:v>
                </c:pt>
                <c:pt idx="422">
                  <c:v>0.35093979498617439</c:v>
                </c:pt>
                <c:pt idx="423">
                  <c:v>0.35093994767950204</c:v>
                </c:pt>
                <c:pt idx="424">
                  <c:v>0.35094009484760347</c:v>
                </c:pt>
                <c:pt idx="425">
                  <c:v>0.35094023668923952</c:v>
                </c:pt>
                <c:pt idx="426">
                  <c:v>0.3509403733960757</c:v>
                </c:pt>
                <c:pt idx="427">
                  <c:v>0.35094050515293312</c:v>
                </c:pt>
                <c:pt idx="428">
                  <c:v>0.35094063213803017</c:v>
                </c:pt>
                <c:pt idx="429">
                  <c:v>0.35094075452321621</c:v>
                </c:pt>
                <c:pt idx="430">
                  <c:v>0.35094087247419692</c:v>
                </c:pt>
                <c:pt idx="431">
                  <c:v>0.35094098615075181</c:v>
                </c:pt>
                <c:pt idx="432">
                  <c:v>0.35094109570694415</c:v>
                </c:pt>
                <c:pt idx="433">
                  <c:v>0.3509412012913235</c:v>
                </c:pt>
                <c:pt idx="434">
                  <c:v>0.35094130304712118</c:v>
                </c:pt>
                <c:pt idx="435">
                  <c:v>0.35094140111243893</c:v>
                </c:pt>
                <c:pt idx="436">
                  <c:v>0.35094149562043098</c:v>
                </c:pt>
                <c:pt idx="437">
                  <c:v>0.35094158669947967</c:v>
                </c:pt>
                <c:pt idx="438">
                  <c:v>0.35094167447336488</c:v>
                </c:pt>
                <c:pt idx="439">
                  <c:v>0.35094175906142766</c:v>
                </c:pt>
                <c:pt idx="440">
                  <c:v>0.35094184057872807</c:v>
                </c:pt>
                <c:pt idx="441">
                  <c:v>0.35094191913619727</c:v>
                </c:pt>
                <c:pt idx="442">
                  <c:v>0.35094199484078453</c:v>
                </c:pt>
                <c:pt idx="443">
                  <c:v>0.350942067795599</c:v>
                </c:pt>
                <c:pt idx="444">
                  <c:v>0.35094213810004643</c:v>
                </c:pt>
                <c:pt idx="445">
                  <c:v>0.350942205849961</c:v>
                </c:pt>
                <c:pt idx="446">
                  <c:v>0.35094227113773269</c:v>
                </c:pt>
                <c:pt idx="447">
                  <c:v>0.35094233405243014</c:v>
                </c:pt>
                <c:pt idx="448">
                  <c:v>0.350942394679919</c:v>
                </c:pt>
                <c:pt idx="449">
                  <c:v>0.35094245310297623</c:v>
                </c:pt>
                <c:pt idx="450">
                  <c:v>0.35094250940140043</c:v>
                </c:pt>
                <c:pt idx="451">
                  <c:v>0.35094256365211807</c:v>
                </c:pt>
                <c:pt idx="452">
                  <c:v>0.35094261592928616</c:v>
                </c:pt>
                <c:pt idx="453">
                  <c:v>0.35094266630439125</c:v>
                </c:pt>
                <c:pt idx="454">
                  <c:v>0.35094271484634482</c:v>
                </c:pt>
                <c:pt idx="455">
                  <c:v>0.35094276162157534</c:v>
                </c:pt>
                <c:pt idx="456">
                  <c:v>0.35094280669411726</c:v>
                </c:pt>
                <c:pt idx="457">
                  <c:v>0.35094285012569643</c:v>
                </c:pt>
                <c:pt idx="458">
                  <c:v>0.35094289197581297</c:v>
                </c:pt>
                <c:pt idx="459">
                  <c:v>0.35094293230182083</c:v>
                </c:pt>
                <c:pt idx="460">
                  <c:v>0.35094297115900475</c:v>
                </c:pt>
                <c:pt idx="461">
                  <c:v>0.35094300860065436</c:v>
                </c:pt>
                <c:pt idx="462">
                  <c:v>0.35094304467813575</c:v>
                </c:pt>
                <c:pt idx="463">
                  <c:v>0.35094307944096043</c:v>
                </c:pt>
                <c:pt idx="464">
                  <c:v>0.35094311293685182</c:v>
                </c:pt>
                <c:pt idx="465">
                  <c:v>0.35094314521180942</c:v>
                </c:pt>
                <c:pt idx="466">
                  <c:v>0.35094317631017063</c:v>
                </c:pt>
                <c:pt idx="467">
                  <c:v>0.35094320627467063</c:v>
                </c:pt>
                <c:pt idx="468">
                  <c:v>0.35094323514649967</c:v>
                </c:pt>
                <c:pt idx="469">
                  <c:v>0.35094326296535872</c:v>
                </c:pt>
                <c:pt idx="470">
                  <c:v>0.350943289769513</c:v>
                </c:pt>
                <c:pt idx="471">
                  <c:v>0.35094331559584346</c:v>
                </c:pt>
                <c:pt idx="472">
                  <c:v>0.35094334047989673</c:v>
                </c:pt>
                <c:pt idx="473">
                  <c:v>0.35094336445593294</c:v>
                </c:pt>
                <c:pt idx="474">
                  <c:v>0.35094338755697213</c:v>
                </c:pt>
                <c:pt idx="475">
                  <c:v>0.3509434098148389</c:v>
                </c:pt>
                <c:pt idx="476">
                  <c:v>0.35094343126020533</c:v>
                </c:pt>
                <c:pt idx="477">
                  <c:v>0.35094345192263249</c:v>
                </c:pt>
                <c:pt idx="478">
                  <c:v>0.35094347183061059</c:v>
                </c:pt>
                <c:pt idx="479">
                  <c:v>0.3509434910115975</c:v>
                </c:pt>
                <c:pt idx="480">
                  <c:v>0.35094350949205583</c:v>
                </c:pt>
                <c:pt idx="481">
                  <c:v>0.35094352729748896</c:v>
                </c:pt>
                <c:pt idx="482">
                  <c:v>0.35094354445247561</c:v>
                </c:pt>
                <c:pt idx="483">
                  <c:v>0.35094356098070312</c:v>
                </c:pt>
                <c:pt idx="484">
                  <c:v>0.35094357690499967</c:v>
                </c:pt>
                <c:pt idx="485">
                  <c:v>0.35094359224736521</c:v>
                </c:pt>
                <c:pt idx="486">
                  <c:v>0.35094360702900146</c:v>
                </c:pt>
                <c:pt idx="487">
                  <c:v>0.35094362127034062</c:v>
                </c:pt>
                <c:pt idx="488">
                  <c:v>0.35094363499107328</c:v>
                </c:pt>
                <c:pt idx="489">
                  <c:v>0.35094364821017504</c:v>
                </c:pt>
                <c:pt idx="490">
                  <c:v>0.35094366094593255</c:v>
                </c:pt>
                <c:pt idx="491">
                  <c:v>0.3509436732159682</c:v>
                </c:pt>
                <c:pt idx="492">
                  <c:v>0.35094368503726425</c:v>
                </c:pt>
                <c:pt idx="493">
                  <c:v>0.350943696426186</c:v>
                </c:pt>
                <c:pt idx="494">
                  <c:v>0.35094370739850406</c:v>
                </c:pt>
                <c:pt idx="495">
                  <c:v>0.35094371796941576</c:v>
                </c:pt>
                <c:pt idx="496">
                  <c:v>0.35094372815356611</c:v>
                </c:pt>
                <c:pt idx="497">
                  <c:v>0.35094373796506756</c:v>
                </c:pt>
                <c:pt idx="498">
                  <c:v>0.35094374741751944</c:v>
                </c:pt>
                <c:pt idx="499">
                  <c:v>0.35094375652402643</c:v>
                </c:pt>
                <c:pt idx="500">
                  <c:v>0.3509437652972166</c:v>
                </c:pt>
                <c:pt idx="501">
                  <c:v>0.3509437737492585</c:v>
                </c:pt>
                <c:pt idx="502">
                  <c:v>0.35094378189187792</c:v>
                </c:pt>
                <c:pt idx="503">
                  <c:v>0.35094378973637391</c:v>
                </c:pt>
                <c:pt idx="504">
                  <c:v>0.35094379729363429</c:v>
                </c:pt>
                <c:pt idx="505">
                  <c:v>0.35094380457415048</c:v>
                </c:pt>
                <c:pt idx="506">
                  <c:v>0.3509438115880319</c:v>
                </c:pt>
                <c:pt idx="507">
                  <c:v>0.35094381834501986</c:v>
                </c:pt>
                <c:pt idx="508">
                  <c:v>0.35094382485450082</c:v>
                </c:pt>
                <c:pt idx="509">
                  <c:v>0.35094383112551936</c:v>
                </c:pt>
                <c:pt idx="510">
                  <c:v>0.35094383716679051</c:v>
                </c:pt>
                <c:pt idx="511">
                  <c:v>0.35094384298671183</c:v>
                </c:pt>
                <c:pt idx="512">
                  <c:v>0.35094384859337474</c:v>
                </c:pt>
                <c:pt idx="513">
                  <c:v>0.35094385399457584</c:v>
                </c:pt>
                <c:pt idx="514">
                  <c:v>0.35094385919782745</c:v>
                </c:pt>
                <c:pt idx="515">
                  <c:v>0.35094386421036805</c:v>
                </c:pt>
                <c:pt idx="516">
                  <c:v>0.35094386903917213</c:v>
                </c:pt>
                <c:pt idx="517">
                  <c:v>0.35094387369095986</c:v>
                </c:pt>
                <c:pt idx="518">
                  <c:v>0.35094387817220635</c:v>
                </c:pt>
                <c:pt idx="519">
                  <c:v>0.35094388248915043</c:v>
                </c:pt>
                <c:pt idx="520">
                  <c:v>0.35094388664780335</c:v>
                </c:pt>
                <c:pt idx="521">
                  <c:v>0.35094389065395709</c:v>
                </c:pt>
                <c:pt idx="522">
                  <c:v>0.35094389451319213</c:v>
                </c:pt>
                <c:pt idx="523">
                  <c:v>0.3509438982308854</c:v>
                </c:pt>
                <c:pt idx="524">
                  <c:v>0.35094390181221746</c:v>
                </c:pt>
                <c:pt idx="525">
                  <c:v>0.35094390526217983</c:v>
                </c:pt>
                <c:pt idx="526">
                  <c:v>0.35094390858558172</c:v>
                </c:pt>
                <c:pt idx="527">
                  <c:v>0.35094391178705681</c:v>
                </c:pt>
                <c:pt idx="528">
                  <c:v>0.35094391487106946</c:v>
                </c:pt>
                <c:pt idx="529">
                  <c:v>0.35094391784192103</c:v>
                </c:pt>
                <c:pt idx="530">
                  <c:v>0.35094392070375574</c:v>
                </c:pt>
                <c:pt idx="531">
                  <c:v>0.35094392346056646</c:v>
                </c:pt>
                <c:pt idx="532">
                  <c:v>0.35094392611620007</c:v>
                </c:pt>
                <c:pt idx="533">
                  <c:v>0.35094392867436291</c:v>
                </c:pt>
                <c:pt idx="534">
                  <c:v>0.35094393113862599</c:v>
                </c:pt>
                <c:pt idx="535">
                  <c:v>0.35094393351242958</c:v>
                </c:pt>
                <c:pt idx="536">
                  <c:v>0.35094393579908839</c:v>
                </c:pt>
                <c:pt idx="537">
                  <c:v>0.35094393800179585</c:v>
                </c:pt>
                <c:pt idx="538">
                  <c:v>0.35094394012362862</c:v>
                </c:pt>
                <c:pt idx="539">
                  <c:v>0.35094394216755093</c:v>
                </c:pt>
                <c:pt idx="540">
                  <c:v>0.3509439441364185</c:v>
                </c:pt>
                <c:pt idx="541">
                  <c:v>0.35094394603298273</c:v>
                </c:pt>
                <c:pt idx="542">
                  <c:v>0.3509439478598943</c:v>
                </c:pt>
                <c:pt idx="543">
                  <c:v>0.35094394961970699</c:v>
                </c:pt>
                <c:pt idx="544">
                  <c:v>0.35094395131488104</c:v>
                </c:pt>
                <c:pt idx="545">
                  <c:v>0.35094395294778674</c:v>
                </c:pt>
                <c:pt idx="546">
                  <c:v>0.35094395452070765</c:v>
                </c:pt>
                <c:pt idx="547">
                  <c:v>0.35094395603584372</c:v>
                </c:pt>
                <c:pt idx="548">
                  <c:v>0.35094395749531443</c:v>
                </c:pt>
                <c:pt idx="549">
                  <c:v>0.35094395890116165</c:v>
                </c:pt>
                <c:pt idx="550">
                  <c:v>0.35094396025535252</c:v>
                </c:pt>
                <c:pt idx="551">
                  <c:v>0.35094396155978208</c:v>
                </c:pt>
                <c:pt idx="552">
                  <c:v>0.3509439628162761</c:v>
                </c:pt>
                <c:pt idx="553">
                  <c:v>0.35094396402659345</c:v>
                </c:pt>
                <c:pt idx="554">
                  <c:v>0.35094396519242854</c:v>
                </c:pt>
                <c:pt idx="555">
                  <c:v>0.3509439663154138</c:v>
                </c:pt>
                <c:pt idx="556">
                  <c:v>0.35094396739712186</c:v>
                </c:pt>
                <c:pt idx="557">
                  <c:v>0.35094396843906761</c:v>
                </c:pt>
                <c:pt idx="558">
                  <c:v>0.35094396944271061</c:v>
                </c:pt>
                <c:pt idx="559">
                  <c:v>0.35094397040945691</c:v>
                </c:pt>
                <c:pt idx="560">
                  <c:v>0.35094397134066091</c:v>
                </c:pt>
                <c:pt idx="561">
                  <c:v>0.35094397223762758</c:v>
                </c:pt>
                <c:pt idx="562">
                  <c:v>0.3509439731016139</c:v>
                </c:pt>
                <c:pt idx="563">
                  <c:v>0.35094397393383087</c:v>
                </c:pt>
                <c:pt idx="564">
                  <c:v>0.35094397473544503</c:v>
                </c:pt>
                <c:pt idx="565">
                  <c:v>0.35094397550758022</c:v>
                </c:pt>
                <c:pt idx="566">
                  <c:v>0.35094397625131907</c:v>
                </c:pt>
                <c:pt idx="567">
                  <c:v>0.35094397696770452</c:v>
                </c:pt>
                <c:pt idx="568">
                  <c:v>0.35094397765774121</c:v>
                </c:pt>
                <c:pt idx="569">
                  <c:v>0.35094397832239704</c:v>
                </c:pt>
                <c:pt idx="570">
                  <c:v>0.35094397896260437</c:v>
                </c:pt>
                <c:pt idx="571">
                  <c:v>0.35094397957926132</c:v>
                </c:pt>
                <c:pt idx="572">
                  <c:v>0.35094398017323314</c:v>
                </c:pt>
                <c:pt idx="573">
                  <c:v>0.35094398074535327</c:v>
                </c:pt>
                <c:pt idx="574">
                  <c:v>0.35094398129642468</c:v>
                </c:pt>
                <c:pt idx="575">
                  <c:v>0.35094398182722075</c:v>
                </c:pt>
                <c:pt idx="576">
                  <c:v>0.35094398233848662</c:v>
                </c:pt>
                <c:pt idx="577">
                  <c:v>0.35094398283093997</c:v>
                </c:pt>
                <c:pt idx="578">
                  <c:v>0.35094398330527221</c:v>
                </c:pt>
                <c:pt idx="579">
                  <c:v>0.35094398376214941</c:v>
                </c:pt>
                <c:pt idx="580">
                  <c:v>0.35094398420221312</c:v>
                </c:pt>
                <c:pt idx="581">
                  <c:v>0.3509439846260814</c:v>
                </c:pt>
                <c:pt idx="582">
                  <c:v>0.35094398503434954</c:v>
                </c:pt>
                <c:pt idx="583">
                  <c:v>0.35094398542759109</c:v>
                </c:pt>
                <c:pt idx="584">
                  <c:v>0.35094398580635849</c:v>
                </c:pt>
                <c:pt idx="585">
                  <c:v>0.35094398617118389</c:v>
                </c:pt>
                <c:pt idx="586">
                  <c:v>0.35094398652257991</c:v>
                </c:pt>
                <c:pt idx="587">
                  <c:v>0.35094398686104034</c:v>
                </c:pt>
                <c:pt idx="588">
                  <c:v>0.3509439871870409</c:v>
                </c:pt>
                <c:pt idx="589">
                  <c:v>0.35094398750103972</c:v>
                </c:pt>
                <c:pt idx="590">
                  <c:v>0.35094398780347824</c:v>
                </c:pt>
                <c:pt idx="591">
                  <c:v>0.35094398809478161</c:v>
                </c:pt>
                <c:pt idx="592">
                  <c:v>0.35094398837535934</c:v>
                </c:pt>
                <c:pt idx="593">
                  <c:v>0.350943988645606</c:v>
                </c:pt>
                <c:pt idx="594">
                  <c:v>0.35094398890590156</c:v>
                </c:pt>
                <c:pt idx="595">
                  <c:v>0.35094398915661207</c:v>
                </c:pt>
                <c:pt idx="596">
                  <c:v>0.35094398939809013</c:v>
                </c:pt>
                <c:pt idx="597">
                  <c:v>0.35094398963067541</c:v>
                </c:pt>
                <c:pt idx="598">
                  <c:v>0.35094398985469505</c:v>
                </c:pt>
                <c:pt idx="599">
                  <c:v>0.35094399007046423</c:v>
                </c:pt>
                <c:pt idx="600">
                  <c:v>0.35094399027828649</c:v>
                </c:pt>
                <c:pt idx="601">
                  <c:v>0.35094399047845426</c:v>
                </c:pt>
                <c:pt idx="602">
                  <c:v>0.35094399067124921</c:v>
                </c:pt>
                <c:pt idx="603">
                  <c:v>0.35094399085694261</c:v>
                </c:pt>
                <c:pt idx="604">
                  <c:v>0.35094399103579588</c:v>
                </c:pt>
                <c:pt idx="605">
                  <c:v>0.35094399120806069</c:v>
                </c:pt>
                <c:pt idx="606">
                  <c:v>0.35094399137397952</c:v>
                </c:pt>
                <c:pt idx="607">
                  <c:v>0.35094399153378597</c:v>
                </c:pt>
                <c:pt idx="608">
                  <c:v>0.35094399168770501</c:v>
                </c:pt>
                <c:pt idx="609">
                  <c:v>0.35094399183595332</c:v>
                </c:pt>
                <c:pt idx="610">
                  <c:v>0.35094399197873966</c:v>
                </c:pt>
                <c:pt idx="611">
                  <c:v>0.35094399211626509</c:v>
                </c:pt>
                <c:pt idx="612">
                  <c:v>0.3509439922487233</c:v>
                </c:pt>
                <c:pt idx="613">
                  <c:v>0.35094399237630081</c:v>
                </c:pt>
                <c:pt idx="614">
                  <c:v>0.35094399249917729</c:v>
                </c:pt>
                <c:pt idx="615">
                  <c:v>0.3509439926175259</c:v>
                </c:pt>
                <c:pt idx="616">
                  <c:v>0.35094399273151328</c:v>
                </c:pt>
                <c:pt idx="617">
                  <c:v>0.35094399284130001</c:v>
                </c:pt>
                <c:pt idx="618">
                  <c:v>0.35094399294704082</c:v>
                </c:pt>
                <c:pt idx="619">
                  <c:v>0.35094399304888463</c:v>
                </c:pt>
                <c:pt idx="620">
                  <c:v>0.350943993146975</c:v>
                </c:pt>
                <c:pt idx="621">
                  <c:v>0.35094399324145015</c:v>
                </c:pt>
                <c:pt idx="622">
                  <c:v>0.35094399333244319</c:v>
                </c:pt>
                <c:pt idx="623">
                  <c:v>0.35094399342008237</c:v>
                </c:pt>
                <c:pt idx="624">
                  <c:v>0.35094399350449124</c:v>
                </c:pt>
                <c:pt idx="625">
                  <c:v>0.35094399358578876</c:v>
                </c:pt>
                <c:pt idx="626">
                  <c:v>0.35094399366408952</c:v>
                </c:pt>
                <c:pt idx="627">
                  <c:v>0.35094399373950391</c:v>
                </c:pt>
                <c:pt idx="628">
                  <c:v>0.35094399381213826</c:v>
                </c:pt>
                <c:pt idx="629">
                  <c:v>0.35094399388209496</c:v>
                </c:pt>
                <c:pt idx="630">
                  <c:v>0.35094399394947268</c:v>
                </c:pt>
                <c:pt idx="631">
                  <c:v>0.35094399401436643</c:v>
                </c:pt>
                <c:pt idx="632">
                  <c:v>0.35094399407686766</c:v>
                </c:pt>
                <c:pt idx="633">
                  <c:v>0.35094399413706456</c:v>
                </c:pt>
                <c:pt idx="634">
                  <c:v>0.35094399419504202</c:v>
                </c:pt>
                <c:pt idx="635">
                  <c:v>0.35094399425088185</c:v>
                </c:pt>
                <c:pt idx="636">
                  <c:v>0.35094399430466278</c:v>
                </c:pt>
                <c:pt idx="637">
                  <c:v>0.35094399435646068</c:v>
                </c:pt>
                <c:pt idx="638">
                  <c:v>0.3509439944063486</c:v>
                </c:pt>
                <c:pt idx="639">
                  <c:v>0.35094399445439695</c:v>
                </c:pt>
                <c:pt idx="640">
                  <c:v>0.35094399450067348</c:v>
                </c:pt>
                <c:pt idx="641">
                  <c:v>0.35094399454524355</c:v>
                </c:pt>
                <c:pt idx="642">
                  <c:v>0.35094399458816999</c:v>
                </c:pt>
                <c:pt idx="643">
                  <c:v>0.35094399462951337</c:v>
                </c:pt>
                <c:pt idx="644">
                  <c:v>0.35094399466933207</c:v>
                </c:pt>
                <c:pt idx="645">
                  <c:v>0.35094399470768228</c:v>
                </c:pt>
                <c:pt idx="646">
                  <c:v>0.35094399474461813</c:v>
                </c:pt>
                <c:pt idx="647">
                  <c:v>0.35094399478019173</c:v>
                </c:pt>
                <c:pt idx="648">
                  <c:v>0.35094399481445326</c:v>
                </c:pt>
                <c:pt idx="649">
                  <c:v>0.35094399484745115</c:v>
                </c:pt>
                <c:pt idx="650">
                  <c:v>0.35094399487923195</c:v>
                </c:pt>
                <c:pt idx="651">
                  <c:v>0.35094399490984052</c:v>
                </c:pt>
                <c:pt idx="652">
                  <c:v>0.35094399493932005</c:v>
                </c:pt>
                <c:pt idx="653">
                  <c:v>0.35094399496771217</c:v>
                </c:pt>
                <c:pt idx="654">
                  <c:v>0.35094399499505702</c:v>
                </c:pt>
                <c:pt idx="655">
                  <c:v>0.35094399502139317</c:v>
                </c:pt>
                <c:pt idx="656">
                  <c:v>0.35094399504675783</c:v>
                </c:pt>
                <c:pt idx="657">
                  <c:v>0.35094399507118679</c:v>
                </c:pt>
                <c:pt idx="658">
                  <c:v>0.35094399509471452</c:v>
                </c:pt>
                <c:pt idx="659">
                  <c:v>0.35094399511737429</c:v>
                </c:pt>
                <c:pt idx="660">
                  <c:v>0.35094399513919811</c:v>
                </c:pt>
                <c:pt idx="661">
                  <c:v>0.35094399516021679</c:v>
                </c:pt>
                <c:pt idx="662">
                  <c:v>0.35094399518046004</c:v>
                </c:pt>
                <c:pt idx="663">
                  <c:v>0.35094399519995639</c:v>
                </c:pt>
                <c:pt idx="664">
                  <c:v>0.35094399521873343</c:v>
                </c:pt>
                <c:pt idx="665">
                  <c:v>0.35094399523681769</c:v>
                </c:pt>
                <c:pt idx="666">
                  <c:v>0.3509439952542347</c:v>
                </c:pt>
                <c:pt idx="667">
                  <c:v>0.35094399527100911</c:v>
                </c:pt>
                <c:pt idx="668">
                  <c:v>0.35094399528716458</c:v>
                </c:pt>
                <c:pt idx="669">
                  <c:v>0.35094399530272391</c:v>
                </c:pt>
                <c:pt idx="670">
                  <c:v>0.35094399531770915</c:v>
                </c:pt>
                <c:pt idx="671">
                  <c:v>0.35094399533214143</c:v>
                </c:pt>
                <c:pt idx="672">
                  <c:v>0.35094399534604115</c:v>
                </c:pt>
                <c:pt idx="673">
                  <c:v>0.35094399535942794</c:v>
                </c:pt>
                <c:pt idx="674">
                  <c:v>0.35094399537232074</c:v>
                </c:pt>
                <c:pt idx="675">
                  <c:v>0.35094399538473775</c:v>
                </c:pt>
                <c:pt idx="676">
                  <c:v>0.35094399539669657</c:v>
                </c:pt>
                <c:pt idx="677">
                  <c:v>0.35094399540821403</c:v>
                </c:pt>
                <c:pt idx="678">
                  <c:v>0.35094399541930643</c:v>
                </c:pt>
                <c:pt idx="679">
                  <c:v>0.3509439954299895</c:v>
                </c:pt>
                <c:pt idx="680">
                  <c:v>0.35094399544027827</c:v>
                </c:pt>
                <c:pt idx="681">
                  <c:v>0.35094399545018734</c:v>
                </c:pt>
                <c:pt idx="682">
                  <c:v>0.35094399545973071</c:v>
                </c:pt>
                <c:pt idx="683">
                  <c:v>0.35094399546892185</c:v>
                </c:pt>
                <c:pt idx="684">
                  <c:v>0.35094399547777377</c:v>
                </c:pt>
                <c:pt idx="685">
                  <c:v>0.35094399548629895</c:v>
                </c:pt>
                <c:pt idx="686">
                  <c:v>0.3509439954945095</c:v>
                </c:pt>
                <c:pt idx="687">
                  <c:v>0.35094399550241701</c:v>
                </c:pt>
                <c:pt idx="688">
                  <c:v>0.35094399551003264</c:v>
                </c:pt>
                <c:pt idx="689">
                  <c:v>0.35094399551736716</c:v>
                </c:pt>
                <c:pt idx="690">
                  <c:v>0.35094399552443095</c:v>
                </c:pt>
                <c:pt idx="691">
                  <c:v>0.35094399553123401</c:v>
                </c:pt>
                <c:pt idx="692">
                  <c:v>0.35094399553778594</c:v>
                </c:pt>
                <c:pt idx="693">
                  <c:v>0.350943995544096</c:v>
                </c:pt>
                <c:pt idx="694">
                  <c:v>0.35094399555017314</c:v>
                </c:pt>
                <c:pt idx="695">
                  <c:v>0.35094399555602596</c:v>
                </c:pt>
                <c:pt idx="696">
                  <c:v>0.35094399556166272</c:v>
                </c:pt>
                <c:pt idx="697">
                  <c:v>0.35094399556709138</c:v>
                </c:pt>
                <c:pt idx="698">
                  <c:v>0.35094399557231964</c:v>
                </c:pt>
                <c:pt idx="699">
                  <c:v>0.35094399557735489</c:v>
                </c:pt>
                <c:pt idx="700">
                  <c:v>0.35094399558220429</c:v>
                </c:pt>
                <c:pt idx="701">
                  <c:v>0.35094399558687467</c:v>
                </c:pt>
                <c:pt idx="702">
                  <c:v>0.35094399559137257</c:v>
                </c:pt>
                <c:pt idx="703">
                  <c:v>0.35094399559570444</c:v>
                </c:pt>
                <c:pt idx="704">
                  <c:v>0.35094399559987638</c:v>
                </c:pt>
                <c:pt idx="705">
                  <c:v>0.35094399560389428</c:v>
                </c:pt>
                <c:pt idx="706">
                  <c:v>0.35094399560776385</c:v>
                </c:pt>
                <c:pt idx="707">
                  <c:v>0.35094399561149053</c:v>
                </c:pt>
                <c:pt idx="708">
                  <c:v>0.35094399561507966</c:v>
                </c:pt>
                <c:pt idx="709">
                  <c:v>0.35094399561853629</c:v>
                </c:pt>
                <c:pt idx="710">
                  <c:v>0.35094399562186523</c:v>
                </c:pt>
                <c:pt idx="711">
                  <c:v>0.35094399562507128</c:v>
                </c:pt>
                <c:pt idx="712">
                  <c:v>0.35094399562815898</c:v>
                </c:pt>
                <c:pt idx="713">
                  <c:v>0.35094399563113265</c:v>
                </c:pt>
                <c:pt idx="714">
                  <c:v>0.35094399563399653</c:v>
                </c:pt>
                <c:pt idx="715">
                  <c:v>0.35094399563675466</c:v>
                </c:pt>
                <c:pt idx="716">
                  <c:v>0.35094399563941092</c:v>
                </c:pt>
                <c:pt idx="717">
                  <c:v>0.35094399564196915</c:v>
                </c:pt>
                <c:pt idx="718">
                  <c:v>0.3509439956444329</c:v>
                </c:pt>
                <c:pt idx="719">
                  <c:v>0.35094399564680567</c:v>
                </c:pt>
                <c:pt idx="720">
                  <c:v>0.35094399564909085</c:v>
                </c:pt>
                <c:pt idx="721">
                  <c:v>0.35094399565129158</c:v>
                </c:pt>
                <c:pt idx="722">
                  <c:v>0.35094399565341106</c:v>
                </c:pt>
                <c:pt idx="723">
                  <c:v>0.35094399565545226</c:v>
                </c:pt>
                <c:pt idx="724">
                  <c:v>0.35094399565741813</c:v>
                </c:pt>
                <c:pt idx="725">
                  <c:v>0.35094399565931139</c:v>
                </c:pt>
                <c:pt idx="726">
                  <c:v>0.35094399566113471</c:v>
                </c:pt>
                <c:pt idx="727">
                  <c:v>0.3509439956628907</c:v>
                </c:pt>
                <c:pt idx="728">
                  <c:v>0.35094399566458184</c:v>
                </c:pt>
                <c:pt idx="729">
                  <c:v>0.35094399566621054</c:v>
                </c:pt>
                <c:pt idx="730">
                  <c:v>0.35094399566777912</c:v>
                </c:pt>
                <c:pt idx="731">
                  <c:v>0.35094399566928974</c:v>
                </c:pt>
                <c:pt idx="732">
                  <c:v>0.35094399567074458</c:v>
                </c:pt>
                <c:pt idx="733">
                  <c:v>0.35094399567214568</c:v>
                </c:pt>
                <c:pt idx="734">
                  <c:v>0.35094399567349505</c:v>
                </c:pt>
                <c:pt idx="735">
                  <c:v>0.35094399567479456</c:v>
                </c:pt>
                <c:pt idx="736">
                  <c:v>0.35094399567604612</c:v>
                </c:pt>
                <c:pt idx="737">
                  <c:v>0.35094399567725143</c:v>
                </c:pt>
                <c:pt idx="738">
                  <c:v>0.35094399567841222</c:v>
                </c:pt>
                <c:pt idx="739">
                  <c:v>0.35094399567953016</c:v>
                </c:pt>
                <c:pt idx="740">
                  <c:v>0.3509439956806068</c:v>
                </c:pt>
                <c:pt idx="741">
                  <c:v>0.35094399568164364</c:v>
                </c:pt>
                <c:pt idx="742">
                  <c:v>0.35094399568264223</c:v>
                </c:pt>
                <c:pt idx="743">
                  <c:v>0.3509439956836039</c:v>
                </c:pt>
                <c:pt idx="744">
                  <c:v>0.35094399568453005</c:v>
                </c:pt>
                <c:pt idx="745">
                  <c:v>0.35094399568542201</c:v>
                </c:pt>
                <c:pt idx="746">
                  <c:v>0.35094399568628104</c:v>
                </c:pt>
                <c:pt idx="747">
                  <c:v>0.35094399568710832</c:v>
                </c:pt>
                <c:pt idx="748">
                  <c:v>0.35094399568790502</c:v>
                </c:pt>
                <c:pt idx="749">
                  <c:v>0.35094399568867229</c:v>
                </c:pt>
                <c:pt idx="750">
                  <c:v>0.35094399568941126</c:v>
                </c:pt>
                <c:pt idx="751">
                  <c:v>0.35094399569012291</c:v>
                </c:pt>
                <c:pt idx="752">
                  <c:v>0.35094399569080831</c:v>
                </c:pt>
                <c:pt idx="753">
                  <c:v>0.35094399569146834</c:v>
                </c:pt>
                <c:pt idx="754">
                  <c:v>0.35094399569210399</c:v>
                </c:pt>
                <c:pt idx="755">
                  <c:v>0.35094399569271617</c:v>
                </c:pt>
                <c:pt idx="756">
                  <c:v>0.35094399569330575</c:v>
                </c:pt>
                <c:pt idx="757">
                  <c:v>0.35094399569387358</c:v>
                </c:pt>
                <c:pt idx="758">
                  <c:v>0.35094399569442042</c:v>
                </c:pt>
                <c:pt idx="759">
                  <c:v>0.35094399569494705</c:v>
                </c:pt>
                <c:pt idx="760">
                  <c:v>0.3509439956954542</c:v>
                </c:pt>
                <c:pt idx="761">
                  <c:v>0.35094399569594265</c:v>
                </c:pt>
                <c:pt idx="762">
                  <c:v>0.35094399569641305</c:v>
                </c:pt>
                <c:pt idx="763">
                  <c:v>0.35094399569686607</c:v>
                </c:pt>
                <c:pt idx="764">
                  <c:v>0.35094399569730234</c:v>
                </c:pt>
                <c:pt idx="765">
                  <c:v>0.3509439956977225</c:v>
                </c:pt>
                <c:pt idx="766">
                  <c:v>0.35094399569812712</c:v>
                </c:pt>
                <c:pt idx="767">
                  <c:v>0.35094399569851681</c:v>
                </c:pt>
                <c:pt idx="768">
                  <c:v>0.35094399569889212</c:v>
                </c:pt>
                <c:pt idx="769">
                  <c:v>0.35094399569925355</c:v>
                </c:pt>
                <c:pt idx="770">
                  <c:v>0.35094399569960161</c:v>
                </c:pt>
                <c:pt idx="771">
                  <c:v>0.35094399569993684</c:v>
                </c:pt>
                <c:pt idx="772">
                  <c:v>0.35094399570025969</c:v>
                </c:pt>
                <c:pt idx="773">
                  <c:v>0.35094399570057061</c:v>
                </c:pt>
                <c:pt idx="774">
                  <c:v>0.35094399570087004</c:v>
                </c:pt>
                <c:pt idx="775">
                  <c:v>0.35094399570115842</c:v>
                </c:pt>
                <c:pt idx="776">
                  <c:v>0.35094399570143614</c:v>
                </c:pt>
                <c:pt idx="777">
                  <c:v>0.35094399570170359</c:v>
                </c:pt>
                <c:pt idx="778">
                  <c:v>0.35094399570196116</c:v>
                </c:pt>
                <c:pt idx="779">
                  <c:v>0.35094399570220919</c:v>
                </c:pt>
                <c:pt idx="780">
                  <c:v>0.35094399570244805</c:v>
                </c:pt>
                <c:pt idx="781">
                  <c:v>0.35094399570267809</c:v>
                </c:pt>
                <c:pt idx="782">
                  <c:v>0.35094399570289964</c:v>
                </c:pt>
                <c:pt idx="783">
                  <c:v>0.35094399570311302</c:v>
                </c:pt>
                <c:pt idx="784">
                  <c:v>0.35094399570331852</c:v>
                </c:pt>
                <c:pt idx="785">
                  <c:v>0.35094399570351642</c:v>
                </c:pt>
                <c:pt idx="786">
                  <c:v>0.35094399570370699</c:v>
                </c:pt>
                <c:pt idx="787">
                  <c:v>0.35094399570389051</c:v>
                </c:pt>
                <c:pt idx="788">
                  <c:v>0.35094399570406726</c:v>
                </c:pt>
                <c:pt idx="789">
                  <c:v>0.35094399570423751</c:v>
                </c:pt>
                <c:pt idx="790">
                  <c:v>0.35094399570440143</c:v>
                </c:pt>
                <c:pt idx="791">
                  <c:v>0.35094399570455931</c:v>
                </c:pt>
                <c:pt idx="792">
                  <c:v>0.35094399570471135</c:v>
                </c:pt>
                <c:pt idx="793">
                  <c:v>0.35094399570485779</c:v>
                </c:pt>
                <c:pt idx="794">
                  <c:v>0.35094399570499879</c:v>
                </c:pt>
                <c:pt idx="795">
                  <c:v>0.35094399570513463</c:v>
                </c:pt>
                <c:pt idx="796">
                  <c:v>0.35094399570526541</c:v>
                </c:pt>
                <c:pt idx="797">
                  <c:v>0.35094399570539137</c:v>
                </c:pt>
                <c:pt idx="798">
                  <c:v>0.35094399570551266</c:v>
                </c:pt>
                <c:pt idx="799">
                  <c:v>0.35094399570562951</c:v>
                </c:pt>
                <c:pt idx="800">
                  <c:v>0.35094399570574203</c:v>
                </c:pt>
                <c:pt idx="801">
                  <c:v>0.35094399570585039</c:v>
                </c:pt>
                <c:pt idx="802">
                  <c:v>0.35094399570595475</c:v>
                </c:pt>
                <c:pt idx="803">
                  <c:v>0.35094399570605522</c:v>
                </c:pt>
                <c:pt idx="804">
                  <c:v>0.35094399570615198</c:v>
                </c:pt>
                <c:pt idx="805">
                  <c:v>0.35094399570624518</c:v>
                </c:pt>
                <c:pt idx="806">
                  <c:v>0.35094399570633494</c:v>
                </c:pt>
                <c:pt idx="807">
                  <c:v>0.35094399570642137</c:v>
                </c:pt>
                <c:pt idx="808">
                  <c:v>0.35094399570650464</c:v>
                </c:pt>
                <c:pt idx="809">
                  <c:v>0.3509439957065848</c:v>
                </c:pt>
                <c:pt idx="810">
                  <c:v>0.35094399570666202</c:v>
                </c:pt>
                <c:pt idx="811">
                  <c:v>0.35094399570673634</c:v>
                </c:pt>
                <c:pt idx="812">
                  <c:v>0.35094399570680795</c:v>
                </c:pt>
                <c:pt idx="813">
                  <c:v>0.3509439957068769</c:v>
                </c:pt>
                <c:pt idx="814">
                  <c:v>0.35094399570694329</c:v>
                </c:pt>
                <c:pt idx="815">
                  <c:v>0.35094399570700724</c:v>
                </c:pt>
                <c:pt idx="816">
                  <c:v>0.35094399570706886</c:v>
                </c:pt>
                <c:pt idx="817">
                  <c:v>0.3509439957071282</c:v>
                </c:pt>
                <c:pt idx="818">
                  <c:v>0.35094399570718532</c:v>
                </c:pt>
                <c:pt idx="819">
                  <c:v>0.35094399570724033</c:v>
                </c:pt>
                <c:pt idx="820">
                  <c:v>0.35094399570729329</c:v>
                </c:pt>
                <c:pt idx="821">
                  <c:v>0.3509439957073443</c:v>
                </c:pt>
                <c:pt idx="822">
                  <c:v>0.35094399570739343</c:v>
                </c:pt>
                <c:pt idx="823">
                  <c:v>0.35094399570744078</c:v>
                </c:pt>
                <c:pt idx="824">
                  <c:v>0.35094399570748636</c:v>
                </c:pt>
                <c:pt idx="825">
                  <c:v>0.35094399570753027</c:v>
                </c:pt>
                <c:pt idx="826">
                  <c:v>0.35094399570757251</c:v>
                </c:pt>
                <c:pt idx="827">
                  <c:v>0.3509439957076132</c:v>
                </c:pt>
                <c:pt idx="828">
                  <c:v>0.35094399570765239</c:v>
                </c:pt>
                <c:pt idx="829">
                  <c:v>0.35094399570769014</c:v>
                </c:pt>
                <c:pt idx="830">
                  <c:v>0.3509439957077265</c:v>
                </c:pt>
                <c:pt idx="831">
                  <c:v>0.35094399570776152</c:v>
                </c:pt>
                <c:pt idx="832">
                  <c:v>0.35094399570779522</c:v>
                </c:pt>
                <c:pt idx="833">
                  <c:v>0.35094399570782769</c:v>
                </c:pt>
                <c:pt idx="834">
                  <c:v>0.35094399570785895</c:v>
                </c:pt>
                <c:pt idx="835">
                  <c:v>0.35094399570788909</c:v>
                </c:pt>
                <c:pt idx="836">
                  <c:v>0.35094399570791812</c:v>
                </c:pt>
                <c:pt idx="837">
                  <c:v>0.35094399570794604</c:v>
                </c:pt>
                <c:pt idx="838">
                  <c:v>0.35094399570797297</c:v>
                </c:pt>
                <c:pt idx="839">
                  <c:v>0.35094399570799889</c:v>
                </c:pt>
                <c:pt idx="840">
                  <c:v>0.35094399570802381</c:v>
                </c:pt>
                <c:pt idx="841">
                  <c:v>0.35094399570804785</c:v>
                </c:pt>
                <c:pt idx="842">
                  <c:v>0.350943995708071</c:v>
                </c:pt>
                <c:pt idx="843">
                  <c:v>0.35094399570809326</c:v>
                </c:pt>
                <c:pt idx="844">
                  <c:v>0.35094399570811474</c:v>
                </c:pt>
                <c:pt idx="845">
                  <c:v>0.35094399570813539</c:v>
                </c:pt>
                <c:pt idx="846">
                  <c:v>0.35094399570815532</c:v>
                </c:pt>
                <c:pt idx="847">
                  <c:v>0.35094399570817447</c:v>
                </c:pt>
                <c:pt idx="848">
                  <c:v>0.35094399570819296</c:v>
                </c:pt>
                <c:pt idx="849">
                  <c:v>0.35094399570821072</c:v>
                </c:pt>
                <c:pt idx="850">
                  <c:v>0.35094399570822782</c:v>
                </c:pt>
                <c:pt idx="851">
                  <c:v>0.35094399570824431</c:v>
                </c:pt>
                <c:pt idx="852">
                  <c:v>0.35094399570826018</c:v>
                </c:pt>
                <c:pt idx="853">
                  <c:v>0.35094399570827545</c:v>
                </c:pt>
                <c:pt idx="854">
                  <c:v>0.35094399570829016</c:v>
                </c:pt>
                <c:pt idx="855">
                  <c:v>0.35094399570830431</c:v>
                </c:pt>
                <c:pt idx="856">
                  <c:v>0.35094399570831797</c:v>
                </c:pt>
                <c:pt idx="857">
                  <c:v>0.35094399570833112</c:v>
                </c:pt>
                <c:pt idx="858">
                  <c:v>0.35094399570834378</c:v>
                </c:pt>
                <c:pt idx="859">
                  <c:v>0.35094399570835599</c:v>
                </c:pt>
                <c:pt idx="860">
                  <c:v>0.35094399570836776</c:v>
                </c:pt>
                <c:pt idx="861">
                  <c:v>0.35094399570837909</c:v>
                </c:pt>
                <c:pt idx="862">
                  <c:v>0.35094399570838997</c:v>
                </c:pt>
                <c:pt idx="863">
                  <c:v>0.35094399570840046</c:v>
                </c:pt>
                <c:pt idx="864">
                  <c:v>0.35094399570841056</c:v>
                </c:pt>
                <c:pt idx="865">
                  <c:v>0.35094399570842028</c:v>
                </c:pt>
                <c:pt idx="866">
                  <c:v>0.35094399570842966</c:v>
                </c:pt>
                <c:pt idx="867">
                  <c:v>0.35094399570843871</c:v>
                </c:pt>
                <c:pt idx="868">
                  <c:v>0.35094399570844742</c:v>
                </c:pt>
                <c:pt idx="869">
                  <c:v>0.3509439957084558</c:v>
                </c:pt>
                <c:pt idx="870">
                  <c:v>0.35094399570846385</c:v>
                </c:pt>
                <c:pt idx="871">
                  <c:v>0.35094399570847162</c:v>
                </c:pt>
                <c:pt idx="872">
                  <c:v>0.35094399570847912</c:v>
                </c:pt>
                <c:pt idx="873">
                  <c:v>0.35094399570848633</c:v>
                </c:pt>
                <c:pt idx="874">
                  <c:v>0.35094399570849327</c:v>
                </c:pt>
                <c:pt idx="875">
                  <c:v>0.35094399570849993</c:v>
                </c:pt>
                <c:pt idx="876">
                  <c:v>0.35094399570850637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EF-4ED4-B3B6-9706029F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007007"/>
        <c:axId val="1774178527"/>
      </c:scatterChart>
      <c:valAx>
        <c:axId val="202200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from outbreak (days)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78527"/>
        <c:crosses val="autoZero"/>
        <c:crossBetween val="midCat"/>
      </c:valAx>
      <c:valAx>
        <c:axId val="17741785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7007"/>
        <c:crosses val="autoZero"/>
        <c:crossBetween val="midCat"/>
      </c:valAx>
      <c:spPr>
        <a:noFill/>
        <a:ln w="25400"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54193627995125282"/>
          <c:y val="0.16104158897427065"/>
          <c:w val="0.4071712216705799"/>
          <c:h val="6.0170739612266023E-2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45245276596429"/>
          <c:y val="1.7684831639166173E-2"/>
          <c:w val="0.82549238102239619"/>
          <c:h val="0.857492781132739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Model!$X$2</c:f>
              <c:strCache>
                <c:ptCount val="1"/>
                <c:pt idx="0">
                  <c:v>Reproductive Number (R)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Model!$G$3:$G$879</c:f>
              <c:numCache>
                <c:formatCode>General</c:formatCode>
                <c:ptCount val="877"/>
                <c:pt idx="0">
                  <c:v>0</c:v>
                </c:pt>
                <c:pt idx="1">
                  <c:v>0.41666666666666669</c:v>
                </c:pt>
                <c:pt idx="2">
                  <c:v>0.83333333333333337</c:v>
                </c:pt>
                <c:pt idx="3">
                  <c:v>1.25</c:v>
                </c:pt>
                <c:pt idx="4">
                  <c:v>1.6666666666666667</c:v>
                </c:pt>
                <c:pt idx="5">
                  <c:v>2.0833333333333335</c:v>
                </c:pt>
                <c:pt idx="6">
                  <c:v>2.5</c:v>
                </c:pt>
                <c:pt idx="7">
                  <c:v>2.9166666666666665</c:v>
                </c:pt>
                <c:pt idx="8">
                  <c:v>3.333333333333333</c:v>
                </c:pt>
                <c:pt idx="9">
                  <c:v>3.7499999999999996</c:v>
                </c:pt>
                <c:pt idx="10">
                  <c:v>4.1666666666666661</c:v>
                </c:pt>
                <c:pt idx="11">
                  <c:v>4.583333333333333</c:v>
                </c:pt>
                <c:pt idx="12">
                  <c:v>5</c:v>
                </c:pt>
                <c:pt idx="13">
                  <c:v>5.416666666666667</c:v>
                </c:pt>
                <c:pt idx="14">
                  <c:v>5.8333333333333339</c:v>
                </c:pt>
                <c:pt idx="15">
                  <c:v>6.2500000000000009</c:v>
                </c:pt>
                <c:pt idx="16">
                  <c:v>6.6666666666666679</c:v>
                </c:pt>
                <c:pt idx="17">
                  <c:v>7.0833333333333348</c:v>
                </c:pt>
                <c:pt idx="18">
                  <c:v>7.5000000000000018</c:v>
                </c:pt>
                <c:pt idx="19">
                  <c:v>7.9166666666666687</c:v>
                </c:pt>
                <c:pt idx="20">
                  <c:v>8.3333333333333357</c:v>
                </c:pt>
                <c:pt idx="21">
                  <c:v>8.7500000000000018</c:v>
                </c:pt>
                <c:pt idx="22">
                  <c:v>9.1666666666666679</c:v>
                </c:pt>
                <c:pt idx="23">
                  <c:v>9.5833333333333339</c:v>
                </c:pt>
                <c:pt idx="24">
                  <c:v>10</c:v>
                </c:pt>
                <c:pt idx="25">
                  <c:v>10.416666666666666</c:v>
                </c:pt>
                <c:pt idx="26">
                  <c:v>10.833333333333332</c:v>
                </c:pt>
                <c:pt idx="27">
                  <c:v>11.249999999999998</c:v>
                </c:pt>
                <c:pt idx="28">
                  <c:v>11.666666666666664</c:v>
                </c:pt>
                <c:pt idx="29">
                  <c:v>12.08333333333333</c:v>
                </c:pt>
                <c:pt idx="30">
                  <c:v>12.499999999999996</c:v>
                </c:pt>
                <c:pt idx="31">
                  <c:v>12.916666666666663</c:v>
                </c:pt>
                <c:pt idx="32">
                  <c:v>13.333333333333329</c:v>
                </c:pt>
                <c:pt idx="33">
                  <c:v>13.749999999999995</c:v>
                </c:pt>
                <c:pt idx="34">
                  <c:v>14.166666666666661</c:v>
                </c:pt>
                <c:pt idx="35">
                  <c:v>14.583333333333327</c:v>
                </c:pt>
                <c:pt idx="36">
                  <c:v>14.999999999999993</c:v>
                </c:pt>
                <c:pt idx="37">
                  <c:v>15.416666666666659</c:v>
                </c:pt>
                <c:pt idx="38">
                  <c:v>15.833333333333325</c:v>
                </c:pt>
                <c:pt idx="39">
                  <c:v>16.249999999999993</c:v>
                </c:pt>
                <c:pt idx="40">
                  <c:v>16.666666666666661</c:v>
                </c:pt>
                <c:pt idx="41">
                  <c:v>17.083333333333329</c:v>
                </c:pt>
                <c:pt idx="42">
                  <c:v>17.499999999999996</c:v>
                </c:pt>
                <c:pt idx="43">
                  <c:v>17.916666666666664</c:v>
                </c:pt>
                <c:pt idx="44">
                  <c:v>18.333333333333332</c:v>
                </c:pt>
                <c:pt idx="45">
                  <c:v>18.75</c:v>
                </c:pt>
                <c:pt idx="46">
                  <c:v>19.166666666666668</c:v>
                </c:pt>
                <c:pt idx="47">
                  <c:v>19.583333333333336</c:v>
                </c:pt>
                <c:pt idx="48">
                  <c:v>20.000000000000004</c:v>
                </c:pt>
                <c:pt idx="49">
                  <c:v>20.416666666666671</c:v>
                </c:pt>
                <c:pt idx="50">
                  <c:v>20.833333333333339</c:v>
                </c:pt>
                <c:pt idx="51">
                  <c:v>21.250000000000007</c:v>
                </c:pt>
                <c:pt idx="52">
                  <c:v>21.666666666666675</c:v>
                </c:pt>
                <c:pt idx="53">
                  <c:v>22.083333333333343</c:v>
                </c:pt>
                <c:pt idx="54">
                  <c:v>22.500000000000011</c:v>
                </c:pt>
                <c:pt idx="55">
                  <c:v>22.916666666666679</c:v>
                </c:pt>
                <c:pt idx="56">
                  <c:v>23.333333333333346</c:v>
                </c:pt>
                <c:pt idx="57">
                  <c:v>23.750000000000014</c:v>
                </c:pt>
                <c:pt idx="58">
                  <c:v>24.166666666666682</c:v>
                </c:pt>
                <c:pt idx="59">
                  <c:v>24.58333333333335</c:v>
                </c:pt>
                <c:pt idx="60">
                  <c:v>25.000000000000018</c:v>
                </c:pt>
                <c:pt idx="61">
                  <c:v>25.416666666666686</c:v>
                </c:pt>
                <c:pt idx="62">
                  <c:v>25.833333333333353</c:v>
                </c:pt>
                <c:pt idx="63">
                  <c:v>26.250000000000021</c:v>
                </c:pt>
                <c:pt idx="64">
                  <c:v>26.666666666666689</c:v>
                </c:pt>
                <c:pt idx="65">
                  <c:v>27.083333333333357</c:v>
                </c:pt>
                <c:pt idx="66">
                  <c:v>27.500000000000025</c:v>
                </c:pt>
                <c:pt idx="67">
                  <c:v>27.916666666666693</c:v>
                </c:pt>
                <c:pt idx="68">
                  <c:v>28.333333333333361</c:v>
                </c:pt>
                <c:pt idx="69">
                  <c:v>28.750000000000028</c:v>
                </c:pt>
                <c:pt idx="70">
                  <c:v>29.166666666666696</c:v>
                </c:pt>
                <c:pt idx="71">
                  <c:v>29.583333333333364</c:v>
                </c:pt>
                <c:pt idx="72">
                  <c:v>30.000000000000032</c:v>
                </c:pt>
                <c:pt idx="73">
                  <c:v>30.4166666666667</c:v>
                </c:pt>
                <c:pt idx="74">
                  <c:v>30.833333333333368</c:v>
                </c:pt>
                <c:pt idx="75">
                  <c:v>31.250000000000036</c:v>
                </c:pt>
                <c:pt idx="76">
                  <c:v>31.666666666666703</c:v>
                </c:pt>
                <c:pt idx="77">
                  <c:v>32.083333333333371</c:v>
                </c:pt>
                <c:pt idx="78">
                  <c:v>32.500000000000036</c:v>
                </c:pt>
                <c:pt idx="79">
                  <c:v>32.9166666666667</c:v>
                </c:pt>
                <c:pt idx="80">
                  <c:v>33.333333333333364</c:v>
                </c:pt>
                <c:pt idx="81">
                  <c:v>33.750000000000028</c:v>
                </c:pt>
                <c:pt idx="82">
                  <c:v>34.166666666666693</c:v>
                </c:pt>
                <c:pt idx="83">
                  <c:v>34.583333333333357</c:v>
                </c:pt>
                <c:pt idx="84">
                  <c:v>35.000000000000021</c:v>
                </c:pt>
                <c:pt idx="85">
                  <c:v>35.416666666666686</c:v>
                </c:pt>
                <c:pt idx="86">
                  <c:v>35.83333333333335</c:v>
                </c:pt>
                <c:pt idx="87">
                  <c:v>36.250000000000014</c:v>
                </c:pt>
                <c:pt idx="88">
                  <c:v>36.666666666666679</c:v>
                </c:pt>
                <c:pt idx="89">
                  <c:v>37.083333333333343</c:v>
                </c:pt>
                <c:pt idx="90">
                  <c:v>37.500000000000007</c:v>
                </c:pt>
                <c:pt idx="91">
                  <c:v>37.916666666666671</c:v>
                </c:pt>
                <c:pt idx="92">
                  <c:v>38.333333333333336</c:v>
                </c:pt>
                <c:pt idx="93">
                  <c:v>38.75</c:v>
                </c:pt>
                <c:pt idx="94">
                  <c:v>39.166666666666664</c:v>
                </c:pt>
                <c:pt idx="95">
                  <c:v>39.583333333333329</c:v>
                </c:pt>
                <c:pt idx="96">
                  <c:v>39.999999999999993</c:v>
                </c:pt>
                <c:pt idx="97">
                  <c:v>40.416666666666657</c:v>
                </c:pt>
                <c:pt idx="98">
                  <c:v>40.833333333333321</c:v>
                </c:pt>
                <c:pt idx="99">
                  <c:v>41.249999999999986</c:v>
                </c:pt>
                <c:pt idx="100">
                  <c:v>41.66666666666665</c:v>
                </c:pt>
                <c:pt idx="101">
                  <c:v>42.083333333333314</c:v>
                </c:pt>
                <c:pt idx="102">
                  <c:v>42.499999999999979</c:v>
                </c:pt>
                <c:pt idx="103">
                  <c:v>42.916666666666643</c:v>
                </c:pt>
                <c:pt idx="104">
                  <c:v>43.333333333333307</c:v>
                </c:pt>
                <c:pt idx="105">
                  <c:v>43.749999999999972</c:v>
                </c:pt>
                <c:pt idx="106">
                  <c:v>44.166666666666636</c:v>
                </c:pt>
                <c:pt idx="107">
                  <c:v>44.5833333333333</c:v>
                </c:pt>
                <c:pt idx="108">
                  <c:v>44.999999999999964</c:v>
                </c:pt>
                <c:pt idx="109">
                  <c:v>45.416666666666629</c:v>
                </c:pt>
                <c:pt idx="110">
                  <c:v>45.833333333333293</c:v>
                </c:pt>
                <c:pt idx="111">
                  <c:v>46.249999999999957</c:v>
                </c:pt>
                <c:pt idx="112">
                  <c:v>46.666666666666622</c:v>
                </c:pt>
                <c:pt idx="113">
                  <c:v>47.083333333333286</c:v>
                </c:pt>
                <c:pt idx="114">
                  <c:v>47.49999999999995</c:v>
                </c:pt>
                <c:pt idx="115">
                  <c:v>47.916666666666615</c:v>
                </c:pt>
                <c:pt idx="116">
                  <c:v>48.333333333333279</c:v>
                </c:pt>
                <c:pt idx="117">
                  <c:v>48.749999999999943</c:v>
                </c:pt>
                <c:pt idx="118">
                  <c:v>49.166666666666607</c:v>
                </c:pt>
                <c:pt idx="119">
                  <c:v>49.583333333333272</c:v>
                </c:pt>
                <c:pt idx="120">
                  <c:v>49.999999999999936</c:v>
                </c:pt>
                <c:pt idx="121">
                  <c:v>50.4166666666666</c:v>
                </c:pt>
                <c:pt idx="122">
                  <c:v>50.833333333333265</c:v>
                </c:pt>
                <c:pt idx="123">
                  <c:v>51.249999999999929</c:v>
                </c:pt>
                <c:pt idx="124">
                  <c:v>51.666666666666593</c:v>
                </c:pt>
                <c:pt idx="125">
                  <c:v>52.083333333333258</c:v>
                </c:pt>
                <c:pt idx="126">
                  <c:v>52.499999999999922</c:v>
                </c:pt>
                <c:pt idx="127">
                  <c:v>52.916666666666586</c:v>
                </c:pt>
                <c:pt idx="128">
                  <c:v>53.33333333333325</c:v>
                </c:pt>
                <c:pt idx="129">
                  <c:v>53.749999999999915</c:v>
                </c:pt>
                <c:pt idx="130">
                  <c:v>54.166666666666579</c:v>
                </c:pt>
                <c:pt idx="131">
                  <c:v>54.583333333333243</c:v>
                </c:pt>
                <c:pt idx="132">
                  <c:v>54.999999999999908</c:v>
                </c:pt>
                <c:pt idx="133">
                  <c:v>55.416666666666572</c:v>
                </c:pt>
                <c:pt idx="134">
                  <c:v>55.833333333333236</c:v>
                </c:pt>
                <c:pt idx="135">
                  <c:v>56.249999999999901</c:v>
                </c:pt>
                <c:pt idx="136">
                  <c:v>56.666666666666565</c:v>
                </c:pt>
                <c:pt idx="137">
                  <c:v>57.083333333333229</c:v>
                </c:pt>
                <c:pt idx="138">
                  <c:v>57.499999999999893</c:v>
                </c:pt>
                <c:pt idx="139">
                  <c:v>57.916666666666558</c:v>
                </c:pt>
                <c:pt idx="140">
                  <c:v>58.333333333333222</c:v>
                </c:pt>
                <c:pt idx="141">
                  <c:v>58.749999999999886</c:v>
                </c:pt>
                <c:pt idx="142">
                  <c:v>59.166666666666551</c:v>
                </c:pt>
                <c:pt idx="143">
                  <c:v>59.583333333333215</c:v>
                </c:pt>
                <c:pt idx="144">
                  <c:v>59.999999999999879</c:v>
                </c:pt>
                <c:pt idx="145">
                  <c:v>60.416666666666544</c:v>
                </c:pt>
                <c:pt idx="146">
                  <c:v>60.833333333333208</c:v>
                </c:pt>
                <c:pt idx="147">
                  <c:v>61.249999999999872</c:v>
                </c:pt>
                <c:pt idx="148">
                  <c:v>61.666666666666536</c:v>
                </c:pt>
                <c:pt idx="149">
                  <c:v>62.083333333333201</c:v>
                </c:pt>
                <c:pt idx="150">
                  <c:v>62.499999999999865</c:v>
                </c:pt>
                <c:pt idx="151">
                  <c:v>62.916666666666529</c:v>
                </c:pt>
                <c:pt idx="152">
                  <c:v>63.333333333333194</c:v>
                </c:pt>
                <c:pt idx="153">
                  <c:v>63.749999999999858</c:v>
                </c:pt>
                <c:pt idx="154">
                  <c:v>64.166666666666529</c:v>
                </c:pt>
                <c:pt idx="155">
                  <c:v>64.583333333333201</c:v>
                </c:pt>
                <c:pt idx="156">
                  <c:v>64.999999999999872</c:v>
                </c:pt>
                <c:pt idx="157">
                  <c:v>65.416666666666544</c:v>
                </c:pt>
                <c:pt idx="158">
                  <c:v>65.833333333333215</c:v>
                </c:pt>
                <c:pt idx="159">
                  <c:v>66.249999999999886</c:v>
                </c:pt>
                <c:pt idx="160">
                  <c:v>66.666666666666558</c:v>
                </c:pt>
                <c:pt idx="161">
                  <c:v>67.083333333333229</c:v>
                </c:pt>
                <c:pt idx="162">
                  <c:v>67.499999999999901</c:v>
                </c:pt>
                <c:pt idx="163">
                  <c:v>67.916666666666572</c:v>
                </c:pt>
                <c:pt idx="164">
                  <c:v>68.333333333333243</c:v>
                </c:pt>
                <c:pt idx="165">
                  <c:v>68.749999999999915</c:v>
                </c:pt>
                <c:pt idx="166">
                  <c:v>69.166666666666586</c:v>
                </c:pt>
                <c:pt idx="167">
                  <c:v>69.583333333333258</c:v>
                </c:pt>
                <c:pt idx="168">
                  <c:v>69.999999999999929</c:v>
                </c:pt>
                <c:pt idx="169">
                  <c:v>70.4166666666666</c:v>
                </c:pt>
                <c:pt idx="170">
                  <c:v>70.833333333333272</c:v>
                </c:pt>
                <c:pt idx="171">
                  <c:v>71.249999999999943</c:v>
                </c:pt>
                <c:pt idx="172">
                  <c:v>71.666666666666615</c:v>
                </c:pt>
                <c:pt idx="173">
                  <c:v>72.083333333333286</c:v>
                </c:pt>
                <c:pt idx="174">
                  <c:v>72.499999999999957</c:v>
                </c:pt>
                <c:pt idx="175">
                  <c:v>72.916666666666629</c:v>
                </c:pt>
                <c:pt idx="176">
                  <c:v>73.3333333333333</c:v>
                </c:pt>
                <c:pt idx="177">
                  <c:v>73.749999999999972</c:v>
                </c:pt>
                <c:pt idx="178">
                  <c:v>74.166666666666643</c:v>
                </c:pt>
                <c:pt idx="179">
                  <c:v>74.583333333333314</c:v>
                </c:pt>
                <c:pt idx="180">
                  <c:v>74.999999999999986</c:v>
                </c:pt>
                <c:pt idx="181">
                  <c:v>75.416666666666657</c:v>
                </c:pt>
                <c:pt idx="182">
                  <c:v>75.833333333333329</c:v>
                </c:pt>
                <c:pt idx="183">
                  <c:v>76.25</c:v>
                </c:pt>
                <c:pt idx="184">
                  <c:v>76.666666666666671</c:v>
                </c:pt>
                <c:pt idx="185">
                  <c:v>77.083333333333343</c:v>
                </c:pt>
                <c:pt idx="186">
                  <c:v>77.500000000000014</c:v>
                </c:pt>
                <c:pt idx="187">
                  <c:v>77.916666666666686</c:v>
                </c:pt>
                <c:pt idx="188">
                  <c:v>78.333333333333357</c:v>
                </c:pt>
                <c:pt idx="189">
                  <c:v>78.750000000000028</c:v>
                </c:pt>
                <c:pt idx="190">
                  <c:v>79.1666666666667</c:v>
                </c:pt>
                <c:pt idx="191">
                  <c:v>79.583333333333371</c:v>
                </c:pt>
                <c:pt idx="192">
                  <c:v>80.000000000000043</c:v>
                </c:pt>
                <c:pt idx="193">
                  <c:v>80.416666666666714</c:v>
                </c:pt>
                <c:pt idx="194">
                  <c:v>80.833333333333385</c:v>
                </c:pt>
                <c:pt idx="195">
                  <c:v>81.250000000000057</c:v>
                </c:pt>
                <c:pt idx="196">
                  <c:v>81.666666666666728</c:v>
                </c:pt>
                <c:pt idx="197">
                  <c:v>82.0833333333334</c:v>
                </c:pt>
                <c:pt idx="198">
                  <c:v>82.500000000000071</c:v>
                </c:pt>
                <c:pt idx="199">
                  <c:v>82.916666666666742</c:v>
                </c:pt>
                <c:pt idx="200">
                  <c:v>83.333333333333414</c:v>
                </c:pt>
                <c:pt idx="201">
                  <c:v>83.750000000000085</c:v>
                </c:pt>
                <c:pt idx="202">
                  <c:v>84.166666666666757</c:v>
                </c:pt>
                <c:pt idx="203">
                  <c:v>84.583333333333428</c:v>
                </c:pt>
                <c:pt idx="204">
                  <c:v>85.000000000000099</c:v>
                </c:pt>
                <c:pt idx="205">
                  <c:v>85.416666666666771</c:v>
                </c:pt>
                <c:pt idx="206">
                  <c:v>85.833333333333442</c:v>
                </c:pt>
                <c:pt idx="207">
                  <c:v>86.250000000000114</c:v>
                </c:pt>
                <c:pt idx="208">
                  <c:v>86.666666666666785</c:v>
                </c:pt>
                <c:pt idx="209">
                  <c:v>87.083333333333456</c:v>
                </c:pt>
                <c:pt idx="210">
                  <c:v>87.500000000000128</c:v>
                </c:pt>
                <c:pt idx="211">
                  <c:v>87.916666666666799</c:v>
                </c:pt>
                <c:pt idx="212">
                  <c:v>88.333333333333471</c:v>
                </c:pt>
                <c:pt idx="213">
                  <c:v>88.750000000000142</c:v>
                </c:pt>
                <c:pt idx="214">
                  <c:v>89.166666666666814</c:v>
                </c:pt>
                <c:pt idx="215">
                  <c:v>89.583333333333485</c:v>
                </c:pt>
                <c:pt idx="216">
                  <c:v>90.000000000000156</c:v>
                </c:pt>
                <c:pt idx="217">
                  <c:v>90.416666666666828</c:v>
                </c:pt>
                <c:pt idx="218">
                  <c:v>90.833333333333499</c:v>
                </c:pt>
                <c:pt idx="219">
                  <c:v>91.250000000000171</c:v>
                </c:pt>
                <c:pt idx="220">
                  <c:v>91.666666666666842</c:v>
                </c:pt>
                <c:pt idx="221">
                  <c:v>92.083333333333513</c:v>
                </c:pt>
                <c:pt idx="222">
                  <c:v>92.500000000000185</c:v>
                </c:pt>
                <c:pt idx="223">
                  <c:v>92.916666666666856</c:v>
                </c:pt>
                <c:pt idx="224">
                  <c:v>93.333333333333528</c:v>
                </c:pt>
                <c:pt idx="225">
                  <c:v>93.750000000000199</c:v>
                </c:pt>
                <c:pt idx="226">
                  <c:v>94.16666666666687</c:v>
                </c:pt>
                <c:pt idx="227">
                  <c:v>94.583333333333542</c:v>
                </c:pt>
                <c:pt idx="228">
                  <c:v>95.000000000000213</c:v>
                </c:pt>
                <c:pt idx="229">
                  <c:v>95.416666666666885</c:v>
                </c:pt>
                <c:pt idx="230">
                  <c:v>95.833333333333556</c:v>
                </c:pt>
                <c:pt idx="231">
                  <c:v>96.250000000000227</c:v>
                </c:pt>
                <c:pt idx="232">
                  <c:v>96.666666666666899</c:v>
                </c:pt>
                <c:pt idx="233">
                  <c:v>97.08333333333357</c:v>
                </c:pt>
                <c:pt idx="234">
                  <c:v>97.500000000000242</c:v>
                </c:pt>
                <c:pt idx="235">
                  <c:v>97.916666666666913</c:v>
                </c:pt>
                <c:pt idx="236">
                  <c:v>98.333333333333584</c:v>
                </c:pt>
                <c:pt idx="237">
                  <c:v>98.750000000000256</c:v>
                </c:pt>
                <c:pt idx="238">
                  <c:v>99.166666666666927</c:v>
                </c:pt>
                <c:pt idx="239">
                  <c:v>99.583333333333599</c:v>
                </c:pt>
                <c:pt idx="240">
                  <c:v>100.00000000000027</c:v>
                </c:pt>
                <c:pt idx="241">
                  <c:v>100.41666666666694</c:v>
                </c:pt>
                <c:pt idx="242">
                  <c:v>100.83333333333361</c:v>
                </c:pt>
                <c:pt idx="243">
                  <c:v>101.25000000000028</c:v>
                </c:pt>
                <c:pt idx="244">
                  <c:v>101.66666666666696</c:v>
                </c:pt>
                <c:pt idx="245">
                  <c:v>102.08333333333363</c:v>
                </c:pt>
                <c:pt idx="246">
                  <c:v>102.5000000000003</c:v>
                </c:pt>
                <c:pt idx="247">
                  <c:v>102.91666666666697</c:v>
                </c:pt>
                <c:pt idx="248">
                  <c:v>103.33333333333364</c:v>
                </c:pt>
                <c:pt idx="249">
                  <c:v>103.75000000000031</c:v>
                </c:pt>
                <c:pt idx="250">
                  <c:v>104.16666666666698</c:v>
                </c:pt>
                <c:pt idx="251">
                  <c:v>104.58333333333366</c:v>
                </c:pt>
                <c:pt idx="252">
                  <c:v>105.00000000000033</c:v>
                </c:pt>
                <c:pt idx="253">
                  <c:v>105.416666666667</c:v>
                </c:pt>
                <c:pt idx="254">
                  <c:v>105.83333333333367</c:v>
                </c:pt>
                <c:pt idx="255">
                  <c:v>106.25000000000034</c:v>
                </c:pt>
                <c:pt idx="256">
                  <c:v>106.66666666666701</c:v>
                </c:pt>
                <c:pt idx="257">
                  <c:v>107.08333333333368</c:v>
                </c:pt>
                <c:pt idx="258">
                  <c:v>107.50000000000036</c:v>
                </c:pt>
                <c:pt idx="259">
                  <c:v>107.91666666666703</c:v>
                </c:pt>
                <c:pt idx="260">
                  <c:v>108.3333333333337</c:v>
                </c:pt>
                <c:pt idx="261">
                  <c:v>108.75000000000037</c:v>
                </c:pt>
                <c:pt idx="262">
                  <c:v>109.16666666666704</c:v>
                </c:pt>
                <c:pt idx="263">
                  <c:v>109.58333333333371</c:v>
                </c:pt>
                <c:pt idx="264">
                  <c:v>110.00000000000038</c:v>
                </c:pt>
                <c:pt idx="265">
                  <c:v>110.41666666666706</c:v>
                </c:pt>
                <c:pt idx="266">
                  <c:v>110.83333333333373</c:v>
                </c:pt>
                <c:pt idx="267">
                  <c:v>111.2500000000004</c:v>
                </c:pt>
                <c:pt idx="268">
                  <c:v>111.66666666666707</c:v>
                </c:pt>
                <c:pt idx="269">
                  <c:v>112.08333333333374</c:v>
                </c:pt>
                <c:pt idx="270">
                  <c:v>112.50000000000041</c:v>
                </c:pt>
                <c:pt idx="271">
                  <c:v>112.91666666666708</c:v>
                </c:pt>
                <c:pt idx="272">
                  <c:v>113.33333333333375</c:v>
                </c:pt>
                <c:pt idx="273">
                  <c:v>113.75000000000043</c:v>
                </c:pt>
                <c:pt idx="274">
                  <c:v>114.1666666666671</c:v>
                </c:pt>
                <c:pt idx="275">
                  <c:v>114.58333333333377</c:v>
                </c:pt>
                <c:pt idx="276">
                  <c:v>115.00000000000044</c:v>
                </c:pt>
                <c:pt idx="277">
                  <c:v>115.41666666666711</c:v>
                </c:pt>
                <c:pt idx="278">
                  <c:v>115.83333333333378</c:v>
                </c:pt>
                <c:pt idx="279">
                  <c:v>116.25000000000045</c:v>
                </c:pt>
                <c:pt idx="280">
                  <c:v>116.66666666666713</c:v>
                </c:pt>
                <c:pt idx="281">
                  <c:v>117.0833333333338</c:v>
                </c:pt>
                <c:pt idx="282">
                  <c:v>117.50000000000047</c:v>
                </c:pt>
                <c:pt idx="283">
                  <c:v>117.91666666666714</c:v>
                </c:pt>
                <c:pt idx="284">
                  <c:v>118.33333333333381</c:v>
                </c:pt>
                <c:pt idx="285">
                  <c:v>118.75000000000048</c:v>
                </c:pt>
                <c:pt idx="286">
                  <c:v>119.16666666666715</c:v>
                </c:pt>
                <c:pt idx="287">
                  <c:v>119.58333333333383</c:v>
                </c:pt>
                <c:pt idx="288">
                  <c:v>120.0000000000005</c:v>
                </c:pt>
                <c:pt idx="289">
                  <c:v>120.41666666666717</c:v>
                </c:pt>
                <c:pt idx="290">
                  <c:v>120.83333333333384</c:v>
                </c:pt>
                <c:pt idx="291">
                  <c:v>121.25000000000051</c:v>
                </c:pt>
                <c:pt idx="292">
                  <c:v>121.66666666666718</c:v>
                </c:pt>
                <c:pt idx="293">
                  <c:v>122.08333333333385</c:v>
                </c:pt>
                <c:pt idx="294">
                  <c:v>122.50000000000053</c:v>
                </c:pt>
                <c:pt idx="295">
                  <c:v>122.9166666666672</c:v>
                </c:pt>
                <c:pt idx="296">
                  <c:v>123.33333333333387</c:v>
                </c:pt>
                <c:pt idx="297">
                  <c:v>123.75000000000054</c:v>
                </c:pt>
                <c:pt idx="298">
                  <c:v>124.16666666666721</c:v>
                </c:pt>
                <c:pt idx="299">
                  <c:v>124.58333333333388</c:v>
                </c:pt>
                <c:pt idx="300">
                  <c:v>125.00000000000055</c:v>
                </c:pt>
                <c:pt idx="301">
                  <c:v>125.41666666666723</c:v>
                </c:pt>
                <c:pt idx="302">
                  <c:v>125.8333333333339</c:v>
                </c:pt>
                <c:pt idx="303">
                  <c:v>126.25000000000057</c:v>
                </c:pt>
                <c:pt idx="304">
                  <c:v>126.66666666666724</c:v>
                </c:pt>
                <c:pt idx="305">
                  <c:v>127.08333333333391</c:v>
                </c:pt>
                <c:pt idx="306">
                  <c:v>127.50000000000058</c:v>
                </c:pt>
                <c:pt idx="307">
                  <c:v>127.91666666666725</c:v>
                </c:pt>
                <c:pt idx="308">
                  <c:v>128.33333333333391</c:v>
                </c:pt>
                <c:pt idx="309">
                  <c:v>128.75000000000057</c:v>
                </c:pt>
                <c:pt idx="310">
                  <c:v>129.16666666666723</c:v>
                </c:pt>
                <c:pt idx="311">
                  <c:v>129.58333333333388</c:v>
                </c:pt>
                <c:pt idx="312">
                  <c:v>130.00000000000054</c:v>
                </c:pt>
                <c:pt idx="313">
                  <c:v>130.4166666666672</c:v>
                </c:pt>
                <c:pt idx="314">
                  <c:v>130.83333333333385</c:v>
                </c:pt>
                <c:pt idx="315">
                  <c:v>131.25000000000051</c:v>
                </c:pt>
                <c:pt idx="316">
                  <c:v>131.66666666666717</c:v>
                </c:pt>
                <c:pt idx="317">
                  <c:v>132.08333333333383</c:v>
                </c:pt>
                <c:pt idx="318">
                  <c:v>132.50000000000048</c:v>
                </c:pt>
                <c:pt idx="319">
                  <c:v>132.91666666666714</c:v>
                </c:pt>
                <c:pt idx="320">
                  <c:v>133.3333333333338</c:v>
                </c:pt>
                <c:pt idx="321">
                  <c:v>133.75000000000045</c:v>
                </c:pt>
                <c:pt idx="322">
                  <c:v>134.16666666666711</c:v>
                </c:pt>
                <c:pt idx="323">
                  <c:v>134.58333333333377</c:v>
                </c:pt>
                <c:pt idx="324">
                  <c:v>135.00000000000043</c:v>
                </c:pt>
                <c:pt idx="325">
                  <c:v>135.41666666666708</c:v>
                </c:pt>
                <c:pt idx="326">
                  <c:v>135.83333333333374</c:v>
                </c:pt>
                <c:pt idx="327">
                  <c:v>136.2500000000004</c:v>
                </c:pt>
                <c:pt idx="328">
                  <c:v>136.66666666666706</c:v>
                </c:pt>
                <c:pt idx="329">
                  <c:v>137.08333333333371</c:v>
                </c:pt>
                <c:pt idx="330">
                  <c:v>137.50000000000037</c:v>
                </c:pt>
                <c:pt idx="331">
                  <c:v>137.91666666666703</c:v>
                </c:pt>
                <c:pt idx="332">
                  <c:v>138.33333333333368</c:v>
                </c:pt>
                <c:pt idx="333">
                  <c:v>138.75000000000034</c:v>
                </c:pt>
                <c:pt idx="334">
                  <c:v>139.166666666667</c:v>
                </c:pt>
                <c:pt idx="335">
                  <c:v>139.58333333333366</c:v>
                </c:pt>
                <c:pt idx="336">
                  <c:v>140.00000000000031</c:v>
                </c:pt>
                <c:pt idx="337">
                  <c:v>140.41666666666697</c:v>
                </c:pt>
                <c:pt idx="338">
                  <c:v>140.83333333333363</c:v>
                </c:pt>
                <c:pt idx="339">
                  <c:v>141.25000000000028</c:v>
                </c:pt>
                <c:pt idx="340">
                  <c:v>141.66666666666694</c:v>
                </c:pt>
                <c:pt idx="341">
                  <c:v>142.0833333333336</c:v>
                </c:pt>
                <c:pt idx="342">
                  <c:v>142.50000000000026</c:v>
                </c:pt>
                <c:pt idx="343">
                  <c:v>142.91666666666691</c:v>
                </c:pt>
                <c:pt idx="344">
                  <c:v>143.33333333333357</c:v>
                </c:pt>
                <c:pt idx="345">
                  <c:v>143.75000000000023</c:v>
                </c:pt>
                <c:pt idx="346">
                  <c:v>144.16666666666688</c:v>
                </c:pt>
                <c:pt idx="347">
                  <c:v>144.58333333333354</c:v>
                </c:pt>
                <c:pt idx="348">
                  <c:v>145.0000000000002</c:v>
                </c:pt>
                <c:pt idx="349">
                  <c:v>145.41666666666686</c:v>
                </c:pt>
                <c:pt idx="350">
                  <c:v>145.83333333333351</c:v>
                </c:pt>
                <c:pt idx="351">
                  <c:v>146.25000000000017</c:v>
                </c:pt>
                <c:pt idx="352">
                  <c:v>146.66666666666683</c:v>
                </c:pt>
                <c:pt idx="353">
                  <c:v>147.08333333333348</c:v>
                </c:pt>
                <c:pt idx="354">
                  <c:v>147.50000000000014</c:v>
                </c:pt>
                <c:pt idx="355">
                  <c:v>147.9166666666668</c:v>
                </c:pt>
                <c:pt idx="356">
                  <c:v>148.33333333333346</c:v>
                </c:pt>
                <c:pt idx="357">
                  <c:v>148.75000000000011</c:v>
                </c:pt>
                <c:pt idx="358">
                  <c:v>149.16666666666677</c:v>
                </c:pt>
                <c:pt idx="359">
                  <c:v>149.58333333333343</c:v>
                </c:pt>
                <c:pt idx="360">
                  <c:v>150.00000000000009</c:v>
                </c:pt>
                <c:pt idx="361">
                  <c:v>150.41666666666674</c:v>
                </c:pt>
                <c:pt idx="362">
                  <c:v>150.8333333333334</c:v>
                </c:pt>
                <c:pt idx="363">
                  <c:v>151.25000000000006</c:v>
                </c:pt>
                <c:pt idx="364">
                  <c:v>151.66666666666671</c:v>
                </c:pt>
                <c:pt idx="365">
                  <c:v>152.08333333333337</c:v>
                </c:pt>
                <c:pt idx="366">
                  <c:v>152.50000000000003</c:v>
                </c:pt>
                <c:pt idx="367">
                  <c:v>152.91666666666669</c:v>
                </c:pt>
                <c:pt idx="368">
                  <c:v>153.33333333333334</c:v>
                </c:pt>
                <c:pt idx="369">
                  <c:v>153.75</c:v>
                </c:pt>
                <c:pt idx="370">
                  <c:v>154.16666666666666</c:v>
                </c:pt>
                <c:pt idx="371">
                  <c:v>154.58333333333331</c:v>
                </c:pt>
                <c:pt idx="372">
                  <c:v>154.99999999999997</c:v>
                </c:pt>
                <c:pt idx="373">
                  <c:v>155.41666666666663</c:v>
                </c:pt>
                <c:pt idx="374">
                  <c:v>155.83333333333329</c:v>
                </c:pt>
                <c:pt idx="375">
                  <c:v>156.24999999999994</c:v>
                </c:pt>
                <c:pt idx="376">
                  <c:v>156.6666666666666</c:v>
                </c:pt>
                <c:pt idx="377">
                  <c:v>157.08333333333326</c:v>
                </c:pt>
                <c:pt idx="378">
                  <c:v>157.49999999999991</c:v>
                </c:pt>
                <c:pt idx="379">
                  <c:v>157.91666666666657</c:v>
                </c:pt>
                <c:pt idx="380">
                  <c:v>158.33333333333323</c:v>
                </c:pt>
                <c:pt idx="381">
                  <c:v>158.74999999999989</c:v>
                </c:pt>
                <c:pt idx="382">
                  <c:v>159.16666666666654</c:v>
                </c:pt>
                <c:pt idx="383">
                  <c:v>159.5833333333332</c:v>
                </c:pt>
                <c:pt idx="384">
                  <c:v>159.99999999999986</c:v>
                </c:pt>
                <c:pt idx="385">
                  <c:v>160.41666666666652</c:v>
                </c:pt>
                <c:pt idx="386">
                  <c:v>160.83333333333317</c:v>
                </c:pt>
                <c:pt idx="387">
                  <c:v>161.24999999999983</c:v>
                </c:pt>
                <c:pt idx="388">
                  <c:v>161.66666666666649</c:v>
                </c:pt>
                <c:pt idx="389">
                  <c:v>162.08333333333314</c:v>
                </c:pt>
                <c:pt idx="390">
                  <c:v>162.4999999999998</c:v>
                </c:pt>
                <c:pt idx="391">
                  <c:v>162.91666666666646</c:v>
                </c:pt>
                <c:pt idx="392">
                  <c:v>163.33333333333312</c:v>
                </c:pt>
                <c:pt idx="393">
                  <c:v>163.74999999999977</c:v>
                </c:pt>
                <c:pt idx="394">
                  <c:v>164.16666666666643</c:v>
                </c:pt>
                <c:pt idx="395">
                  <c:v>164.58333333333309</c:v>
                </c:pt>
                <c:pt idx="396">
                  <c:v>164.99999999999974</c:v>
                </c:pt>
                <c:pt idx="397">
                  <c:v>165.4166666666664</c:v>
                </c:pt>
                <c:pt idx="398">
                  <c:v>165.83333333333306</c:v>
                </c:pt>
                <c:pt idx="399">
                  <c:v>166.24999999999972</c:v>
                </c:pt>
                <c:pt idx="400">
                  <c:v>166.66666666666637</c:v>
                </c:pt>
                <c:pt idx="401">
                  <c:v>167.08333333333303</c:v>
                </c:pt>
                <c:pt idx="402">
                  <c:v>167.49999999999969</c:v>
                </c:pt>
                <c:pt idx="403">
                  <c:v>167.91666666666634</c:v>
                </c:pt>
                <c:pt idx="404">
                  <c:v>168.333333333333</c:v>
                </c:pt>
                <c:pt idx="405">
                  <c:v>168.74999999999966</c:v>
                </c:pt>
                <c:pt idx="406">
                  <c:v>169.16666666666632</c:v>
                </c:pt>
                <c:pt idx="407">
                  <c:v>169.58333333333297</c:v>
                </c:pt>
                <c:pt idx="408">
                  <c:v>169.99999999999963</c:v>
                </c:pt>
                <c:pt idx="409">
                  <c:v>170.41666666666629</c:v>
                </c:pt>
                <c:pt idx="410">
                  <c:v>170.83333333333294</c:v>
                </c:pt>
                <c:pt idx="411">
                  <c:v>171.2499999999996</c:v>
                </c:pt>
                <c:pt idx="412">
                  <c:v>171.66666666666626</c:v>
                </c:pt>
                <c:pt idx="413">
                  <c:v>172.08333333333292</c:v>
                </c:pt>
                <c:pt idx="414">
                  <c:v>172.49999999999957</c:v>
                </c:pt>
                <c:pt idx="415">
                  <c:v>172.91666666666623</c:v>
                </c:pt>
                <c:pt idx="416">
                  <c:v>173.33333333333289</c:v>
                </c:pt>
                <c:pt idx="417">
                  <c:v>173.74999999999955</c:v>
                </c:pt>
                <c:pt idx="418">
                  <c:v>174.1666666666662</c:v>
                </c:pt>
                <c:pt idx="419">
                  <c:v>174.58333333333286</c:v>
                </c:pt>
                <c:pt idx="420">
                  <c:v>174.99999999999952</c:v>
                </c:pt>
                <c:pt idx="421">
                  <c:v>175.41666666666617</c:v>
                </c:pt>
                <c:pt idx="422">
                  <c:v>175.83333333333283</c:v>
                </c:pt>
                <c:pt idx="423">
                  <c:v>176.24999999999949</c:v>
                </c:pt>
                <c:pt idx="424">
                  <c:v>176.66666666666615</c:v>
                </c:pt>
                <c:pt idx="425">
                  <c:v>177.0833333333328</c:v>
                </c:pt>
                <c:pt idx="426">
                  <c:v>177.49999999999946</c:v>
                </c:pt>
                <c:pt idx="427">
                  <c:v>177.91666666666612</c:v>
                </c:pt>
                <c:pt idx="428">
                  <c:v>178.33333333333277</c:v>
                </c:pt>
                <c:pt idx="429">
                  <c:v>178.74999999999943</c:v>
                </c:pt>
                <c:pt idx="430">
                  <c:v>179.16666666666609</c:v>
                </c:pt>
                <c:pt idx="431">
                  <c:v>179.58333333333275</c:v>
                </c:pt>
                <c:pt idx="432">
                  <c:v>179.9999999999994</c:v>
                </c:pt>
                <c:pt idx="433">
                  <c:v>180.41666666666606</c:v>
                </c:pt>
                <c:pt idx="434">
                  <c:v>180.83333333333272</c:v>
                </c:pt>
                <c:pt idx="435">
                  <c:v>181.24999999999937</c:v>
                </c:pt>
                <c:pt idx="436">
                  <c:v>181.66666666666603</c:v>
                </c:pt>
                <c:pt idx="437">
                  <c:v>182.08333333333269</c:v>
                </c:pt>
                <c:pt idx="438">
                  <c:v>182.49999999999935</c:v>
                </c:pt>
                <c:pt idx="439">
                  <c:v>182.916666666666</c:v>
                </c:pt>
                <c:pt idx="440">
                  <c:v>183.33333333333266</c:v>
                </c:pt>
                <c:pt idx="441">
                  <c:v>183.74999999999932</c:v>
                </c:pt>
                <c:pt idx="442">
                  <c:v>184.16666666666598</c:v>
                </c:pt>
                <c:pt idx="443">
                  <c:v>184.58333333333263</c:v>
                </c:pt>
                <c:pt idx="444">
                  <c:v>184.99999999999929</c:v>
                </c:pt>
                <c:pt idx="445">
                  <c:v>185.41666666666595</c:v>
                </c:pt>
                <c:pt idx="446">
                  <c:v>185.8333333333326</c:v>
                </c:pt>
                <c:pt idx="447">
                  <c:v>186.24999999999926</c:v>
                </c:pt>
                <c:pt idx="448">
                  <c:v>186.66666666666592</c:v>
                </c:pt>
                <c:pt idx="449">
                  <c:v>187.08333333333258</c:v>
                </c:pt>
                <c:pt idx="450">
                  <c:v>187.49999999999923</c:v>
                </c:pt>
                <c:pt idx="451">
                  <c:v>187.91666666666589</c:v>
                </c:pt>
                <c:pt idx="452">
                  <c:v>188.33333333333255</c:v>
                </c:pt>
                <c:pt idx="453">
                  <c:v>188.7499999999992</c:v>
                </c:pt>
                <c:pt idx="454">
                  <c:v>189.16666666666586</c:v>
                </c:pt>
                <c:pt idx="455">
                  <c:v>189.58333333333252</c:v>
                </c:pt>
                <c:pt idx="456">
                  <c:v>189.99999999999918</c:v>
                </c:pt>
                <c:pt idx="457">
                  <c:v>190.41666666666583</c:v>
                </c:pt>
                <c:pt idx="458">
                  <c:v>190.83333333333249</c:v>
                </c:pt>
                <c:pt idx="459">
                  <c:v>191.24999999999915</c:v>
                </c:pt>
                <c:pt idx="460">
                  <c:v>191.6666666666658</c:v>
                </c:pt>
                <c:pt idx="461">
                  <c:v>192.08333333333246</c:v>
                </c:pt>
                <c:pt idx="462">
                  <c:v>192.49999999999912</c:v>
                </c:pt>
                <c:pt idx="463">
                  <c:v>192.91666666666578</c:v>
                </c:pt>
                <c:pt idx="464">
                  <c:v>193.33333333333243</c:v>
                </c:pt>
                <c:pt idx="465">
                  <c:v>193.74999999999909</c:v>
                </c:pt>
                <c:pt idx="466">
                  <c:v>194.16666666666575</c:v>
                </c:pt>
                <c:pt idx="467">
                  <c:v>194.5833333333324</c:v>
                </c:pt>
                <c:pt idx="468">
                  <c:v>194.99999999999906</c:v>
                </c:pt>
                <c:pt idx="469">
                  <c:v>195.41666666666572</c:v>
                </c:pt>
                <c:pt idx="470">
                  <c:v>195.83333333333238</c:v>
                </c:pt>
                <c:pt idx="471">
                  <c:v>196.24999999999903</c:v>
                </c:pt>
                <c:pt idx="472">
                  <c:v>196.66666666666569</c:v>
                </c:pt>
                <c:pt idx="473">
                  <c:v>197.08333333333235</c:v>
                </c:pt>
                <c:pt idx="474">
                  <c:v>197.49999999999901</c:v>
                </c:pt>
                <c:pt idx="475">
                  <c:v>197.91666666666566</c:v>
                </c:pt>
                <c:pt idx="476">
                  <c:v>198.33333333333232</c:v>
                </c:pt>
                <c:pt idx="477">
                  <c:v>198.74999999999898</c:v>
                </c:pt>
                <c:pt idx="478">
                  <c:v>199.16666666666563</c:v>
                </c:pt>
                <c:pt idx="479">
                  <c:v>199.58333333333229</c:v>
                </c:pt>
                <c:pt idx="480">
                  <c:v>199.99999999999895</c:v>
                </c:pt>
                <c:pt idx="481">
                  <c:v>200.41666666666561</c:v>
                </c:pt>
                <c:pt idx="482">
                  <c:v>200.83333333333226</c:v>
                </c:pt>
                <c:pt idx="483">
                  <c:v>201.24999999999892</c:v>
                </c:pt>
                <c:pt idx="484">
                  <c:v>201.66666666666558</c:v>
                </c:pt>
                <c:pt idx="485">
                  <c:v>202.08333333333223</c:v>
                </c:pt>
                <c:pt idx="486">
                  <c:v>202.49999999999889</c:v>
                </c:pt>
                <c:pt idx="487">
                  <c:v>202.91666666666555</c:v>
                </c:pt>
                <c:pt idx="488">
                  <c:v>203.33333333333221</c:v>
                </c:pt>
                <c:pt idx="489">
                  <c:v>203.74999999999886</c:v>
                </c:pt>
                <c:pt idx="490">
                  <c:v>204.16666666666552</c:v>
                </c:pt>
                <c:pt idx="491">
                  <c:v>204.58333333333218</c:v>
                </c:pt>
                <c:pt idx="492">
                  <c:v>204.99999999999883</c:v>
                </c:pt>
                <c:pt idx="493">
                  <c:v>205.41666666666549</c:v>
                </c:pt>
                <c:pt idx="494">
                  <c:v>205.83333333333215</c:v>
                </c:pt>
                <c:pt idx="495">
                  <c:v>206.24999999999881</c:v>
                </c:pt>
                <c:pt idx="496">
                  <c:v>206.66666666666546</c:v>
                </c:pt>
                <c:pt idx="497">
                  <c:v>207.08333333333212</c:v>
                </c:pt>
                <c:pt idx="498">
                  <c:v>207.49999999999878</c:v>
                </c:pt>
                <c:pt idx="499">
                  <c:v>207.91666666666544</c:v>
                </c:pt>
                <c:pt idx="500">
                  <c:v>208.33333333333209</c:v>
                </c:pt>
                <c:pt idx="501">
                  <c:v>208.74999999999875</c:v>
                </c:pt>
                <c:pt idx="502">
                  <c:v>209.16666666666541</c:v>
                </c:pt>
                <c:pt idx="503">
                  <c:v>209.58333333333206</c:v>
                </c:pt>
                <c:pt idx="504">
                  <c:v>209.99999999999872</c:v>
                </c:pt>
                <c:pt idx="505">
                  <c:v>210.41666666666538</c:v>
                </c:pt>
                <c:pt idx="506">
                  <c:v>210.83333333333204</c:v>
                </c:pt>
                <c:pt idx="507">
                  <c:v>211.24999999999869</c:v>
                </c:pt>
                <c:pt idx="508">
                  <c:v>211.66666666666535</c:v>
                </c:pt>
                <c:pt idx="509">
                  <c:v>212.08333333333201</c:v>
                </c:pt>
                <c:pt idx="510">
                  <c:v>212.49999999999866</c:v>
                </c:pt>
                <c:pt idx="511">
                  <c:v>212.91666666666532</c:v>
                </c:pt>
                <c:pt idx="512">
                  <c:v>213.33333333333198</c:v>
                </c:pt>
                <c:pt idx="513">
                  <c:v>213.74999999999864</c:v>
                </c:pt>
                <c:pt idx="514">
                  <c:v>214.16666666666529</c:v>
                </c:pt>
                <c:pt idx="515">
                  <c:v>214.58333333333195</c:v>
                </c:pt>
                <c:pt idx="516">
                  <c:v>214.99999999999861</c:v>
                </c:pt>
                <c:pt idx="517">
                  <c:v>215.41666666666526</c:v>
                </c:pt>
                <c:pt idx="518">
                  <c:v>215.83333333333192</c:v>
                </c:pt>
                <c:pt idx="519">
                  <c:v>216.24999999999858</c:v>
                </c:pt>
                <c:pt idx="520">
                  <c:v>216.66666666666524</c:v>
                </c:pt>
                <c:pt idx="521">
                  <c:v>217.08333333333189</c:v>
                </c:pt>
                <c:pt idx="522">
                  <c:v>217.49999999999855</c:v>
                </c:pt>
                <c:pt idx="523">
                  <c:v>217.91666666666521</c:v>
                </c:pt>
                <c:pt idx="524">
                  <c:v>218.33333333333186</c:v>
                </c:pt>
                <c:pt idx="525">
                  <c:v>218.74999999999852</c:v>
                </c:pt>
                <c:pt idx="526">
                  <c:v>219.16666666666518</c:v>
                </c:pt>
                <c:pt idx="527">
                  <c:v>219.58333333333184</c:v>
                </c:pt>
                <c:pt idx="528">
                  <c:v>219.99999999999849</c:v>
                </c:pt>
                <c:pt idx="529">
                  <c:v>220.41666666666515</c:v>
                </c:pt>
                <c:pt idx="530">
                  <c:v>220.83333333333181</c:v>
                </c:pt>
                <c:pt idx="531">
                  <c:v>221.24999999999847</c:v>
                </c:pt>
                <c:pt idx="532">
                  <c:v>221.66666666666512</c:v>
                </c:pt>
                <c:pt idx="533">
                  <c:v>222.08333333333178</c:v>
                </c:pt>
                <c:pt idx="534">
                  <c:v>222.49999999999844</c:v>
                </c:pt>
                <c:pt idx="535">
                  <c:v>222.91666666666509</c:v>
                </c:pt>
                <c:pt idx="536">
                  <c:v>223.33333333333175</c:v>
                </c:pt>
                <c:pt idx="537">
                  <c:v>223.74999999999841</c:v>
                </c:pt>
                <c:pt idx="538">
                  <c:v>224.16666666666507</c:v>
                </c:pt>
                <c:pt idx="539">
                  <c:v>224.58333333333172</c:v>
                </c:pt>
                <c:pt idx="540">
                  <c:v>224.99999999999838</c:v>
                </c:pt>
                <c:pt idx="541">
                  <c:v>225.41666666666504</c:v>
                </c:pt>
                <c:pt idx="542">
                  <c:v>225.83333333333169</c:v>
                </c:pt>
                <c:pt idx="543">
                  <c:v>226.24999999999835</c:v>
                </c:pt>
                <c:pt idx="544">
                  <c:v>226.66666666666501</c:v>
                </c:pt>
                <c:pt idx="545">
                  <c:v>227.08333333333167</c:v>
                </c:pt>
                <c:pt idx="546">
                  <c:v>227.49999999999832</c:v>
                </c:pt>
                <c:pt idx="547">
                  <c:v>227.91666666666498</c:v>
                </c:pt>
                <c:pt idx="548">
                  <c:v>228.33333333333164</c:v>
                </c:pt>
                <c:pt idx="549">
                  <c:v>228.74999999999829</c:v>
                </c:pt>
                <c:pt idx="550">
                  <c:v>229.16666666666495</c:v>
                </c:pt>
                <c:pt idx="551">
                  <c:v>229.58333333333161</c:v>
                </c:pt>
                <c:pt idx="552">
                  <c:v>229.99999999999827</c:v>
                </c:pt>
                <c:pt idx="553">
                  <c:v>230.41666666666492</c:v>
                </c:pt>
                <c:pt idx="554">
                  <c:v>230.83333333333158</c:v>
                </c:pt>
                <c:pt idx="555">
                  <c:v>231.24999999999824</c:v>
                </c:pt>
                <c:pt idx="556">
                  <c:v>231.6666666666649</c:v>
                </c:pt>
                <c:pt idx="557">
                  <c:v>232.08333333333155</c:v>
                </c:pt>
                <c:pt idx="558">
                  <c:v>232.49999999999821</c:v>
                </c:pt>
                <c:pt idx="559">
                  <c:v>232.91666666666487</c:v>
                </c:pt>
                <c:pt idx="560">
                  <c:v>233.33333333333152</c:v>
                </c:pt>
                <c:pt idx="561">
                  <c:v>233.74999999999818</c:v>
                </c:pt>
                <c:pt idx="562">
                  <c:v>234.16666666666484</c:v>
                </c:pt>
                <c:pt idx="563">
                  <c:v>234.5833333333315</c:v>
                </c:pt>
                <c:pt idx="564">
                  <c:v>234.99999999999815</c:v>
                </c:pt>
                <c:pt idx="565">
                  <c:v>235.41666666666481</c:v>
                </c:pt>
                <c:pt idx="566">
                  <c:v>235.83333333333147</c:v>
                </c:pt>
                <c:pt idx="567">
                  <c:v>236.24999999999812</c:v>
                </c:pt>
                <c:pt idx="568">
                  <c:v>236.66666666666478</c:v>
                </c:pt>
                <c:pt idx="569">
                  <c:v>237.08333333333144</c:v>
                </c:pt>
                <c:pt idx="570">
                  <c:v>237.4999999999981</c:v>
                </c:pt>
                <c:pt idx="571">
                  <c:v>237.91666666666475</c:v>
                </c:pt>
                <c:pt idx="572">
                  <c:v>238.33333333333141</c:v>
                </c:pt>
                <c:pt idx="573">
                  <c:v>238.74999999999807</c:v>
                </c:pt>
                <c:pt idx="574">
                  <c:v>239.16666666666472</c:v>
                </c:pt>
                <c:pt idx="575">
                  <c:v>239.58333333333138</c:v>
                </c:pt>
                <c:pt idx="576">
                  <c:v>239.99999999999804</c:v>
                </c:pt>
                <c:pt idx="577">
                  <c:v>240.4166666666647</c:v>
                </c:pt>
                <c:pt idx="578">
                  <c:v>240.83333333333135</c:v>
                </c:pt>
                <c:pt idx="579">
                  <c:v>241.24999999999801</c:v>
                </c:pt>
                <c:pt idx="580">
                  <c:v>241.66666666666467</c:v>
                </c:pt>
                <c:pt idx="581">
                  <c:v>242.08333333333132</c:v>
                </c:pt>
                <c:pt idx="582">
                  <c:v>242.49999999999798</c:v>
                </c:pt>
                <c:pt idx="583">
                  <c:v>242.91666666666464</c:v>
                </c:pt>
                <c:pt idx="584">
                  <c:v>243.3333333333313</c:v>
                </c:pt>
                <c:pt idx="585">
                  <c:v>243.74999999999795</c:v>
                </c:pt>
                <c:pt idx="586">
                  <c:v>244.16666666666461</c:v>
                </c:pt>
                <c:pt idx="587">
                  <c:v>244.58333333333127</c:v>
                </c:pt>
                <c:pt idx="588">
                  <c:v>244.99999999999793</c:v>
                </c:pt>
                <c:pt idx="589">
                  <c:v>245.41666666666458</c:v>
                </c:pt>
                <c:pt idx="590">
                  <c:v>245.83333333333124</c:v>
                </c:pt>
                <c:pt idx="591">
                  <c:v>246.2499999999979</c:v>
                </c:pt>
                <c:pt idx="592">
                  <c:v>246.66666666666455</c:v>
                </c:pt>
                <c:pt idx="593">
                  <c:v>247.08333333333121</c:v>
                </c:pt>
                <c:pt idx="594">
                  <c:v>247.49999999999787</c:v>
                </c:pt>
                <c:pt idx="595">
                  <c:v>247.91666666666453</c:v>
                </c:pt>
                <c:pt idx="596">
                  <c:v>248.33333333333118</c:v>
                </c:pt>
                <c:pt idx="597">
                  <c:v>248.74999999999784</c:v>
                </c:pt>
                <c:pt idx="598">
                  <c:v>249.1666666666645</c:v>
                </c:pt>
                <c:pt idx="599">
                  <c:v>249.58333333333115</c:v>
                </c:pt>
                <c:pt idx="600">
                  <c:v>249.99999999999781</c:v>
                </c:pt>
                <c:pt idx="601">
                  <c:v>250.41666666666447</c:v>
                </c:pt>
                <c:pt idx="602">
                  <c:v>250.83333333333113</c:v>
                </c:pt>
                <c:pt idx="603">
                  <c:v>251.24999999999778</c:v>
                </c:pt>
                <c:pt idx="604">
                  <c:v>251.66666666666444</c:v>
                </c:pt>
                <c:pt idx="605">
                  <c:v>252.0833333333311</c:v>
                </c:pt>
                <c:pt idx="606">
                  <c:v>252.49999999999775</c:v>
                </c:pt>
                <c:pt idx="607">
                  <c:v>252.91666666666441</c:v>
                </c:pt>
                <c:pt idx="608">
                  <c:v>253.33333333333107</c:v>
                </c:pt>
                <c:pt idx="609">
                  <c:v>253.74999999999773</c:v>
                </c:pt>
                <c:pt idx="610">
                  <c:v>254.16666666666438</c:v>
                </c:pt>
                <c:pt idx="611">
                  <c:v>254.58333333333104</c:v>
                </c:pt>
                <c:pt idx="612">
                  <c:v>254.9999999999977</c:v>
                </c:pt>
                <c:pt idx="613">
                  <c:v>255.41666666666436</c:v>
                </c:pt>
                <c:pt idx="614">
                  <c:v>255.83333333333101</c:v>
                </c:pt>
                <c:pt idx="615">
                  <c:v>256.24999999999767</c:v>
                </c:pt>
                <c:pt idx="616">
                  <c:v>256.66666666666436</c:v>
                </c:pt>
                <c:pt idx="617">
                  <c:v>257.08333333333104</c:v>
                </c:pt>
                <c:pt idx="618">
                  <c:v>257.49999999999773</c:v>
                </c:pt>
                <c:pt idx="619">
                  <c:v>257.91666666666441</c:v>
                </c:pt>
                <c:pt idx="620">
                  <c:v>258.3333333333311</c:v>
                </c:pt>
                <c:pt idx="621">
                  <c:v>258.74999999999778</c:v>
                </c:pt>
                <c:pt idx="622">
                  <c:v>259.16666666666447</c:v>
                </c:pt>
                <c:pt idx="623">
                  <c:v>259.58333333333115</c:v>
                </c:pt>
                <c:pt idx="624">
                  <c:v>259.99999999999784</c:v>
                </c:pt>
                <c:pt idx="625">
                  <c:v>260.41666666666453</c:v>
                </c:pt>
                <c:pt idx="626">
                  <c:v>260.83333333333121</c:v>
                </c:pt>
                <c:pt idx="627">
                  <c:v>261.2499999999979</c:v>
                </c:pt>
                <c:pt idx="628">
                  <c:v>261.66666666666458</c:v>
                </c:pt>
                <c:pt idx="629">
                  <c:v>262.08333333333127</c:v>
                </c:pt>
                <c:pt idx="630">
                  <c:v>262.49999999999795</c:v>
                </c:pt>
                <c:pt idx="631">
                  <c:v>262.91666666666464</c:v>
                </c:pt>
                <c:pt idx="632">
                  <c:v>263.33333333333132</c:v>
                </c:pt>
                <c:pt idx="633">
                  <c:v>263.74999999999801</c:v>
                </c:pt>
                <c:pt idx="634">
                  <c:v>264.1666666666647</c:v>
                </c:pt>
                <c:pt idx="635">
                  <c:v>264.58333333333138</c:v>
                </c:pt>
                <c:pt idx="636">
                  <c:v>264.99999999999807</c:v>
                </c:pt>
                <c:pt idx="637">
                  <c:v>265.41666666666475</c:v>
                </c:pt>
                <c:pt idx="638">
                  <c:v>265.83333333333144</c:v>
                </c:pt>
                <c:pt idx="639">
                  <c:v>266.24999999999812</c:v>
                </c:pt>
                <c:pt idx="640">
                  <c:v>266.66666666666481</c:v>
                </c:pt>
                <c:pt idx="641">
                  <c:v>267.0833333333315</c:v>
                </c:pt>
                <c:pt idx="642">
                  <c:v>267.49999999999818</c:v>
                </c:pt>
                <c:pt idx="643">
                  <c:v>267.91666666666487</c:v>
                </c:pt>
                <c:pt idx="644">
                  <c:v>268.33333333333155</c:v>
                </c:pt>
                <c:pt idx="645">
                  <c:v>268.74999999999824</c:v>
                </c:pt>
                <c:pt idx="646">
                  <c:v>269.16666666666492</c:v>
                </c:pt>
                <c:pt idx="647">
                  <c:v>269.58333333333161</c:v>
                </c:pt>
                <c:pt idx="648">
                  <c:v>269.99999999999829</c:v>
                </c:pt>
                <c:pt idx="649">
                  <c:v>270.41666666666498</c:v>
                </c:pt>
                <c:pt idx="650">
                  <c:v>270.83333333333167</c:v>
                </c:pt>
                <c:pt idx="651">
                  <c:v>271.24999999999835</c:v>
                </c:pt>
                <c:pt idx="652">
                  <c:v>271.66666666666504</c:v>
                </c:pt>
                <c:pt idx="653">
                  <c:v>272.08333333333172</c:v>
                </c:pt>
                <c:pt idx="654">
                  <c:v>272.49999999999841</c:v>
                </c:pt>
                <c:pt idx="655">
                  <c:v>272.91666666666509</c:v>
                </c:pt>
                <c:pt idx="656">
                  <c:v>273.33333333333178</c:v>
                </c:pt>
                <c:pt idx="657">
                  <c:v>273.74999999999847</c:v>
                </c:pt>
                <c:pt idx="658">
                  <c:v>274.16666666666515</c:v>
                </c:pt>
                <c:pt idx="659">
                  <c:v>274.58333333333184</c:v>
                </c:pt>
                <c:pt idx="660">
                  <c:v>274.99999999999852</c:v>
                </c:pt>
                <c:pt idx="661">
                  <c:v>275.41666666666521</c:v>
                </c:pt>
                <c:pt idx="662">
                  <c:v>275.83333333333189</c:v>
                </c:pt>
                <c:pt idx="663">
                  <c:v>276.24999999999858</c:v>
                </c:pt>
                <c:pt idx="664">
                  <c:v>276.66666666666526</c:v>
                </c:pt>
                <c:pt idx="665">
                  <c:v>277.08333333333195</c:v>
                </c:pt>
                <c:pt idx="666">
                  <c:v>277.49999999999864</c:v>
                </c:pt>
                <c:pt idx="667">
                  <c:v>277.91666666666532</c:v>
                </c:pt>
                <c:pt idx="668">
                  <c:v>278.33333333333201</c:v>
                </c:pt>
                <c:pt idx="669">
                  <c:v>278.74999999999869</c:v>
                </c:pt>
                <c:pt idx="670">
                  <c:v>279.16666666666538</c:v>
                </c:pt>
                <c:pt idx="671">
                  <c:v>279.58333333333206</c:v>
                </c:pt>
                <c:pt idx="672">
                  <c:v>279.99999999999875</c:v>
                </c:pt>
                <c:pt idx="673">
                  <c:v>280.41666666666544</c:v>
                </c:pt>
                <c:pt idx="674">
                  <c:v>280.83333333333212</c:v>
                </c:pt>
                <c:pt idx="675">
                  <c:v>281.24999999999881</c:v>
                </c:pt>
                <c:pt idx="676">
                  <c:v>281.66666666666549</c:v>
                </c:pt>
                <c:pt idx="677">
                  <c:v>282.08333333333218</c:v>
                </c:pt>
                <c:pt idx="678">
                  <c:v>282.49999999999886</c:v>
                </c:pt>
                <c:pt idx="679">
                  <c:v>282.91666666666555</c:v>
                </c:pt>
                <c:pt idx="680">
                  <c:v>283.33333333333223</c:v>
                </c:pt>
                <c:pt idx="681">
                  <c:v>283.74999999999892</c:v>
                </c:pt>
                <c:pt idx="682">
                  <c:v>284.16666666666561</c:v>
                </c:pt>
                <c:pt idx="683">
                  <c:v>284.58333333333229</c:v>
                </c:pt>
                <c:pt idx="684">
                  <c:v>284.99999999999898</c:v>
                </c:pt>
                <c:pt idx="685">
                  <c:v>285.41666666666566</c:v>
                </c:pt>
                <c:pt idx="686">
                  <c:v>285.83333333333235</c:v>
                </c:pt>
                <c:pt idx="687">
                  <c:v>286.24999999999903</c:v>
                </c:pt>
                <c:pt idx="688">
                  <c:v>286.66666666666572</c:v>
                </c:pt>
                <c:pt idx="689">
                  <c:v>287.0833333333324</c:v>
                </c:pt>
                <c:pt idx="690">
                  <c:v>287.49999999999909</c:v>
                </c:pt>
                <c:pt idx="691">
                  <c:v>287.91666666666578</c:v>
                </c:pt>
                <c:pt idx="692">
                  <c:v>288.33333333333246</c:v>
                </c:pt>
                <c:pt idx="693">
                  <c:v>288.74999999999915</c:v>
                </c:pt>
                <c:pt idx="694">
                  <c:v>289.16666666666583</c:v>
                </c:pt>
                <c:pt idx="695">
                  <c:v>289.58333333333252</c:v>
                </c:pt>
                <c:pt idx="696">
                  <c:v>289.9999999999992</c:v>
                </c:pt>
                <c:pt idx="697">
                  <c:v>290.41666666666589</c:v>
                </c:pt>
                <c:pt idx="698">
                  <c:v>290.83333333333258</c:v>
                </c:pt>
                <c:pt idx="699">
                  <c:v>291.24999999999926</c:v>
                </c:pt>
                <c:pt idx="700">
                  <c:v>291.66666666666595</c:v>
                </c:pt>
                <c:pt idx="701">
                  <c:v>292.08333333333263</c:v>
                </c:pt>
                <c:pt idx="702">
                  <c:v>292.49999999999932</c:v>
                </c:pt>
                <c:pt idx="703">
                  <c:v>292.916666666666</c:v>
                </c:pt>
                <c:pt idx="704">
                  <c:v>293.33333333333269</c:v>
                </c:pt>
                <c:pt idx="705">
                  <c:v>293.74999999999937</c:v>
                </c:pt>
                <c:pt idx="706">
                  <c:v>294.16666666666606</c:v>
                </c:pt>
                <c:pt idx="707">
                  <c:v>294.58333333333275</c:v>
                </c:pt>
                <c:pt idx="708">
                  <c:v>294.99999999999943</c:v>
                </c:pt>
                <c:pt idx="709">
                  <c:v>295.41666666666612</c:v>
                </c:pt>
                <c:pt idx="710">
                  <c:v>295.8333333333328</c:v>
                </c:pt>
                <c:pt idx="711">
                  <c:v>296.24999999999949</c:v>
                </c:pt>
                <c:pt idx="712">
                  <c:v>296.66666666666617</c:v>
                </c:pt>
                <c:pt idx="713">
                  <c:v>297.08333333333286</c:v>
                </c:pt>
                <c:pt idx="714">
                  <c:v>297.49999999999955</c:v>
                </c:pt>
                <c:pt idx="715">
                  <c:v>297.91666666666623</c:v>
                </c:pt>
                <c:pt idx="716">
                  <c:v>298.33333333333292</c:v>
                </c:pt>
                <c:pt idx="717">
                  <c:v>298.7499999999996</c:v>
                </c:pt>
                <c:pt idx="718">
                  <c:v>299.16666666666629</c:v>
                </c:pt>
                <c:pt idx="719">
                  <c:v>299.58333333333297</c:v>
                </c:pt>
                <c:pt idx="720">
                  <c:v>299.99999999999966</c:v>
                </c:pt>
                <c:pt idx="721">
                  <c:v>300.41666666666634</c:v>
                </c:pt>
                <c:pt idx="722">
                  <c:v>300.83333333333303</c:v>
                </c:pt>
                <c:pt idx="723">
                  <c:v>301.24999999999972</c:v>
                </c:pt>
                <c:pt idx="724">
                  <c:v>301.6666666666664</c:v>
                </c:pt>
                <c:pt idx="725">
                  <c:v>302.08333333333309</c:v>
                </c:pt>
                <c:pt idx="726">
                  <c:v>302.49999999999977</c:v>
                </c:pt>
                <c:pt idx="727">
                  <c:v>302.91666666666646</c:v>
                </c:pt>
                <c:pt idx="728">
                  <c:v>303.33333333333314</c:v>
                </c:pt>
                <c:pt idx="729">
                  <c:v>303.74999999999983</c:v>
                </c:pt>
                <c:pt idx="730">
                  <c:v>304.16666666666652</c:v>
                </c:pt>
                <c:pt idx="731">
                  <c:v>304.5833333333332</c:v>
                </c:pt>
                <c:pt idx="732">
                  <c:v>304.99999999999989</c:v>
                </c:pt>
                <c:pt idx="733">
                  <c:v>305.41666666666657</c:v>
                </c:pt>
                <c:pt idx="734">
                  <c:v>305.83333333333326</c:v>
                </c:pt>
                <c:pt idx="735">
                  <c:v>306.24999999999994</c:v>
                </c:pt>
                <c:pt idx="736">
                  <c:v>306.66666666666663</c:v>
                </c:pt>
                <c:pt idx="737">
                  <c:v>307.08333333333331</c:v>
                </c:pt>
                <c:pt idx="738">
                  <c:v>307.5</c:v>
                </c:pt>
                <c:pt idx="739">
                  <c:v>307.91666666666669</c:v>
                </c:pt>
                <c:pt idx="740">
                  <c:v>308.33333333333337</c:v>
                </c:pt>
                <c:pt idx="741">
                  <c:v>308.75000000000006</c:v>
                </c:pt>
                <c:pt idx="742">
                  <c:v>309.16666666666674</c:v>
                </c:pt>
                <c:pt idx="743">
                  <c:v>309.58333333333343</c:v>
                </c:pt>
                <c:pt idx="744">
                  <c:v>310.00000000000011</c:v>
                </c:pt>
                <c:pt idx="745">
                  <c:v>310.4166666666668</c:v>
                </c:pt>
                <c:pt idx="746">
                  <c:v>310.83333333333348</c:v>
                </c:pt>
                <c:pt idx="747">
                  <c:v>311.25000000000017</c:v>
                </c:pt>
                <c:pt idx="748">
                  <c:v>311.66666666666686</c:v>
                </c:pt>
                <c:pt idx="749">
                  <c:v>312.08333333333354</c:v>
                </c:pt>
                <c:pt idx="750">
                  <c:v>312.50000000000023</c:v>
                </c:pt>
                <c:pt idx="751">
                  <c:v>312.91666666666691</c:v>
                </c:pt>
                <c:pt idx="752">
                  <c:v>313.3333333333336</c:v>
                </c:pt>
                <c:pt idx="753">
                  <c:v>313.75000000000028</c:v>
                </c:pt>
                <c:pt idx="754">
                  <c:v>314.16666666666697</c:v>
                </c:pt>
                <c:pt idx="755">
                  <c:v>314.58333333333366</c:v>
                </c:pt>
                <c:pt idx="756">
                  <c:v>315.00000000000034</c:v>
                </c:pt>
                <c:pt idx="757">
                  <c:v>315.41666666666703</c:v>
                </c:pt>
                <c:pt idx="758">
                  <c:v>315.83333333333371</c:v>
                </c:pt>
                <c:pt idx="759">
                  <c:v>316.2500000000004</c:v>
                </c:pt>
                <c:pt idx="760">
                  <c:v>316.66666666666708</c:v>
                </c:pt>
                <c:pt idx="761">
                  <c:v>317.08333333333377</c:v>
                </c:pt>
                <c:pt idx="762">
                  <c:v>317.50000000000045</c:v>
                </c:pt>
                <c:pt idx="763">
                  <c:v>317.91666666666714</c:v>
                </c:pt>
                <c:pt idx="764">
                  <c:v>318.33333333333383</c:v>
                </c:pt>
                <c:pt idx="765">
                  <c:v>318.75000000000051</c:v>
                </c:pt>
                <c:pt idx="766">
                  <c:v>319.1666666666672</c:v>
                </c:pt>
                <c:pt idx="767">
                  <c:v>319.58333333333388</c:v>
                </c:pt>
                <c:pt idx="768">
                  <c:v>320.00000000000057</c:v>
                </c:pt>
                <c:pt idx="769">
                  <c:v>320.41666666666725</c:v>
                </c:pt>
                <c:pt idx="770">
                  <c:v>320.83333333333394</c:v>
                </c:pt>
                <c:pt idx="771">
                  <c:v>321.25000000000063</c:v>
                </c:pt>
                <c:pt idx="772">
                  <c:v>321.66666666666731</c:v>
                </c:pt>
                <c:pt idx="773">
                  <c:v>322.083333333334</c:v>
                </c:pt>
                <c:pt idx="774">
                  <c:v>322.50000000000068</c:v>
                </c:pt>
                <c:pt idx="775">
                  <c:v>322.91666666666737</c:v>
                </c:pt>
                <c:pt idx="776">
                  <c:v>323.33333333333405</c:v>
                </c:pt>
                <c:pt idx="777">
                  <c:v>323.75000000000074</c:v>
                </c:pt>
                <c:pt idx="778">
                  <c:v>324.16666666666742</c:v>
                </c:pt>
                <c:pt idx="779">
                  <c:v>324.58333333333411</c:v>
                </c:pt>
                <c:pt idx="780">
                  <c:v>325.0000000000008</c:v>
                </c:pt>
                <c:pt idx="781">
                  <c:v>325.41666666666748</c:v>
                </c:pt>
                <c:pt idx="782">
                  <c:v>325.83333333333417</c:v>
                </c:pt>
                <c:pt idx="783">
                  <c:v>326.25000000000085</c:v>
                </c:pt>
                <c:pt idx="784">
                  <c:v>326.66666666666754</c:v>
                </c:pt>
                <c:pt idx="785">
                  <c:v>327.08333333333422</c:v>
                </c:pt>
                <c:pt idx="786">
                  <c:v>327.50000000000091</c:v>
                </c:pt>
                <c:pt idx="787">
                  <c:v>327.9166666666676</c:v>
                </c:pt>
                <c:pt idx="788">
                  <c:v>328.33333333333428</c:v>
                </c:pt>
                <c:pt idx="789">
                  <c:v>328.75000000000097</c:v>
                </c:pt>
                <c:pt idx="790">
                  <c:v>329.16666666666765</c:v>
                </c:pt>
                <c:pt idx="791">
                  <c:v>329.58333333333434</c:v>
                </c:pt>
                <c:pt idx="792">
                  <c:v>330.00000000000102</c:v>
                </c:pt>
                <c:pt idx="793">
                  <c:v>330.41666666666771</c:v>
                </c:pt>
                <c:pt idx="794">
                  <c:v>330.83333333333439</c:v>
                </c:pt>
                <c:pt idx="795">
                  <c:v>331.25000000000108</c:v>
                </c:pt>
                <c:pt idx="796">
                  <c:v>331.66666666666777</c:v>
                </c:pt>
                <c:pt idx="797">
                  <c:v>332.08333333333445</c:v>
                </c:pt>
                <c:pt idx="798">
                  <c:v>332.50000000000114</c:v>
                </c:pt>
                <c:pt idx="799">
                  <c:v>332.91666666666782</c:v>
                </c:pt>
                <c:pt idx="800">
                  <c:v>333.33333333333451</c:v>
                </c:pt>
                <c:pt idx="801">
                  <c:v>333.75000000000119</c:v>
                </c:pt>
                <c:pt idx="802">
                  <c:v>334.16666666666788</c:v>
                </c:pt>
                <c:pt idx="803">
                  <c:v>334.58333333333456</c:v>
                </c:pt>
                <c:pt idx="804">
                  <c:v>335.00000000000125</c:v>
                </c:pt>
                <c:pt idx="805">
                  <c:v>335.41666666666794</c:v>
                </c:pt>
                <c:pt idx="806">
                  <c:v>335.83333333333462</c:v>
                </c:pt>
                <c:pt idx="807">
                  <c:v>336.25000000000131</c:v>
                </c:pt>
                <c:pt idx="808">
                  <c:v>336.66666666666799</c:v>
                </c:pt>
                <c:pt idx="809">
                  <c:v>337.08333333333468</c:v>
                </c:pt>
                <c:pt idx="810">
                  <c:v>337.50000000000136</c:v>
                </c:pt>
                <c:pt idx="811">
                  <c:v>337.91666666666805</c:v>
                </c:pt>
                <c:pt idx="812">
                  <c:v>338.33333333333474</c:v>
                </c:pt>
                <c:pt idx="813">
                  <c:v>338.75000000000142</c:v>
                </c:pt>
                <c:pt idx="814">
                  <c:v>339.16666666666811</c:v>
                </c:pt>
                <c:pt idx="815">
                  <c:v>339.58333333333479</c:v>
                </c:pt>
                <c:pt idx="816">
                  <c:v>340.00000000000148</c:v>
                </c:pt>
                <c:pt idx="817">
                  <c:v>340.41666666666816</c:v>
                </c:pt>
                <c:pt idx="818">
                  <c:v>340.83333333333485</c:v>
                </c:pt>
                <c:pt idx="819">
                  <c:v>341.25000000000153</c:v>
                </c:pt>
                <c:pt idx="820">
                  <c:v>341.66666666666822</c:v>
                </c:pt>
                <c:pt idx="821">
                  <c:v>342.08333333333491</c:v>
                </c:pt>
                <c:pt idx="822">
                  <c:v>342.50000000000159</c:v>
                </c:pt>
                <c:pt idx="823">
                  <c:v>342.91666666666828</c:v>
                </c:pt>
                <c:pt idx="824">
                  <c:v>343.33333333333496</c:v>
                </c:pt>
                <c:pt idx="825">
                  <c:v>343.75000000000165</c:v>
                </c:pt>
                <c:pt idx="826">
                  <c:v>344.16666666666833</c:v>
                </c:pt>
                <c:pt idx="827">
                  <c:v>344.58333333333502</c:v>
                </c:pt>
                <c:pt idx="828">
                  <c:v>345.00000000000171</c:v>
                </c:pt>
                <c:pt idx="829">
                  <c:v>345.41666666666839</c:v>
                </c:pt>
                <c:pt idx="830">
                  <c:v>345.83333333333508</c:v>
                </c:pt>
                <c:pt idx="831">
                  <c:v>346.25000000000176</c:v>
                </c:pt>
                <c:pt idx="832">
                  <c:v>346.66666666666845</c:v>
                </c:pt>
                <c:pt idx="833">
                  <c:v>347.08333333333513</c:v>
                </c:pt>
                <c:pt idx="834">
                  <c:v>347.50000000000182</c:v>
                </c:pt>
                <c:pt idx="835">
                  <c:v>347.9166666666685</c:v>
                </c:pt>
                <c:pt idx="836">
                  <c:v>348.33333333333519</c:v>
                </c:pt>
                <c:pt idx="837">
                  <c:v>348.75000000000188</c:v>
                </c:pt>
                <c:pt idx="838">
                  <c:v>349.16666666666856</c:v>
                </c:pt>
                <c:pt idx="839">
                  <c:v>349.58333333333525</c:v>
                </c:pt>
                <c:pt idx="840">
                  <c:v>350.00000000000193</c:v>
                </c:pt>
                <c:pt idx="841">
                  <c:v>350.41666666666862</c:v>
                </c:pt>
                <c:pt idx="842">
                  <c:v>350.8333333333353</c:v>
                </c:pt>
                <c:pt idx="843">
                  <c:v>351.25000000000199</c:v>
                </c:pt>
                <c:pt idx="844">
                  <c:v>351.66666666666868</c:v>
                </c:pt>
                <c:pt idx="845">
                  <c:v>352.08333333333536</c:v>
                </c:pt>
                <c:pt idx="846">
                  <c:v>352.50000000000205</c:v>
                </c:pt>
                <c:pt idx="847">
                  <c:v>352.91666666666873</c:v>
                </c:pt>
                <c:pt idx="848">
                  <c:v>353.33333333333542</c:v>
                </c:pt>
                <c:pt idx="849">
                  <c:v>353.7500000000021</c:v>
                </c:pt>
                <c:pt idx="850">
                  <c:v>354.16666666666879</c:v>
                </c:pt>
                <c:pt idx="851">
                  <c:v>354.58333333333547</c:v>
                </c:pt>
                <c:pt idx="852">
                  <c:v>355.00000000000216</c:v>
                </c:pt>
                <c:pt idx="853">
                  <c:v>355.41666666666885</c:v>
                </c:pt>
                <c:pt idx="854">
                  <c:v>355.83333333333553</c:v>
                </c:pt>
                <c:pt idx="855">
                  <c:v>356.25000000000222</c:v>
                </c:pt>
                <c:pt idx="856">
                  <c:v>356.6666666666689</c:v>
                </c:pt>
                <c:pt idx="857">
                  <c:v>357.08333333333559</c:v>
                </c:pt>
                <c:pt idx="858">
                  <c:v>357.50000000000227</c:v>
                </c:pt>
                <c:pt idx="859">
                  <c:v>357.91666666666896</c:v>
                </c:pt>
                <c:pt idx="860">
                  <c:v>358.33333333333564</c:v>
                </c:pt>
                <c:pt idx="861">
                  <c:v>358.75000000000233</c:v>
                </c:pt>
                <c:pt idx="862">
                  <c:v>359.16666666666902</c:v>
                </c:pt>
                <c:pt idx="863">
                  <c:v>359.5833333333357</c:v>
                </c:pt>
                <c:pt idx="864">
                  <c:v>360.00000000000239</c:v>
                </c:pt>
                <c:pt idx="865">
                  <c:v>360.41666666666907</c:v>
                </c:pt>
                <c:pt idx="866">
                  <c:v>360.83333333333576</c:v>
                </c:pt>
                <c:pt idx="867">
                  <c:v>361.25000000000244</c:v>
                </c:pt>
                <c:pt idx="868">
                  <c:v>361.66666666666913</c:v>
                </c:pt>
                <c:pt idx="869">
                  <c:v>362.08333333333582</c:v>
                </c:pt>
                <c:pt idx="870">
                  <c:v>362.5000000000025</c:v>
                </c:pt>
                <c:pt idx="871">
                  <c:v>362.91666666666919</c:v>
                </c:pt>
                <c:pt idx="872">
                  <c:v>363.33333333333587</c:v>
                </c:pt>
                <c:pt idx="873">
                  <c:v>363.75000000000256</c:v>
                </c:pt>
                <c:pt idx="874">
                  <c:v>364.16666666666924</c:v>
                </c:pt>
                <c:pt idx="875">
                  <c:v>364.58333333333593</c:v>
                </c:pt>
                <c:pt idx="876">
                  <c:v>365</c:v>
                </c:pt>
              </c:numCache>
            </c:numRef>
          </c:xVal>
          <c:yVal>
            <c:numRef>
              <c:f>Model!$X$3:$X$879</c:f>
              <c:numCache>
                <c:formatCode>General</c:formatCode>
                <c:ptCount val="877"/>
                <c:pt idx="0">
                  <c:v>4.6186566197122838</c:v>
                </c:pt>
                <c:pt idx="1">
                  <c:v>4.4811770386154812</c:v>
                </c:pt>
                <c:pt idx="2">
                  <c:v>4.3794124966291523</c:v>
                </c:pt>
                <c:pt idx="3">
                  <c:v>4.3030613100032777</c:v>
                </c:pt>
                <c:pt idx="4">
                  <c:v>4.2451929857452253</c:v>
                </c:pt>
                <c:pt idx="5">
                  <c:v>4.2009930072546302</c:v>
                </c:pt>
                <c:pt idx="6">
                  <c:v>4.1670310582896919</c:v>
                </c:pt>
                <c:pt idx="7">
                  <c:v>4.1408135698322051</c:v>
                </c:pt>
                <c:pt idx="8">
                  <c:v>4.1204988416937178</c:v>
                </c:pt>
                <c:pt idx="9">
                  <c:v>4.1047093021564089</c:v>
                </c:pt>
                <c:pt idx="10">
                  <c:v>4.0924040717876036</c:v>
                </c:pt>
                <c:pt idx="11">
                  <c:v>4.0827902467420101</c:v>
                </c:pt>
                <c:pt idx="12">
                  <c:v>4.0752597937253805</c:v>
                </c:pt>
                <c:pt idx="13">
                  <c:v>4.0693438371521715</c:v>
                </c:pt>
                <c:pt idx="14">
                  <c:v>4.064679031964352</c:v>
                </c:pt>
                <c:pt idx="15">
                  <c:v>4.0609825038223724</c:v>
                </c:pt>
                <c:pt idx="16">
                  <c:v>4.0580329666579429</c:v>
                </c:pt>
                <c:pt idx="17">
                  <c:v>4.0556563577682327</c:v>
                </c:pt>
                <c:pt idx="18">
                  <c:v>4.0537148144650708</c:v>
                </c:pt>
                <c:pt idx="19">
                  <c:v>4.0520981439369086</c:v>
                </c:pt>
                <c:pt idx="20">
                  <c:v>4.0507171642842366</c:v>
                </c:pt>
                <c:pt idx="21">
                  <c:v>4.049498453756943</c:v>
                </c:pt>
                <c:pt idx="22">
                  <c:v>4.0483801587129928</c:v>
                </c:pt>
                <c:pt idx="23">
                  <c:v>4.0473085927646801</c:v>
                </c:pt>
                <c:pt idx="24">
                  <c:v>4.04623541925341</c:v>
                </c:pt>
                <c:pt idx="25">
                  <c:v>4.0451152528368208</c:v>
                </c:pt>
                <c:pt idx="26">
                  <c:v>4.0439035478599505</c:v>
                </c:pt>
                <c:pt idx="27">
                  <c:v>4.0425546642966879</c:v>
                </c:pt>
                <c:pt idx="28">
                  <c:v>4.0410200185049234</c:v>
                </c:pt>
                <c:pt idx="29">
                  <c:v>4.0392462373710565</c:v>
                </c:pt>
                <c:pt idx="30">
                  <c:v>4.037173241767964</c:v>
                </c:pt>
                <c:pt idx="31">
                  <c:v>4.0347321895024804</c:v>
                </c:pt>
                <c:pt idx="32">
                  <c:v>4.0318432098249772</c:v>
                </c:pt>
                <c:pt idx="33">
                  <c:v>4.0284128618007475</c:v>
                </c:pt>
                <c:pt idx="34">
                  <c:v>4.0243312481218219</c:v>
                </c:pt>
                <c:pt idx="35">
                  <c:v>4.0194687151214845</c:v>
                </c:pt>
                <c:pt idx="36">
                  <c:v>4.013672069942456</c:v>
                </c:pt>
                <c:pt idx="37">
                  <c:v>4.0067602484914682</c:v>
                </c:pt>
                <c:pt idx="38">
                  <c:v>3.9985193750407895</c:v>
                </c:pt>
                <c:pt idx="39">
                  <c:v>3.9886971689474007</c:v>
                </c:pt>
                <c:pt idx="40">
                  <c:v>3.97699667983195</c:v>
                </c:pt>
                <c:pt idx="41">
                  <c:v>3.9630693749072488</c:v>
                </c:pt>
                <c:pt idx="42">
                  <c:v>3.9465076678105611</c:v>
                </c:pt>
                <c:pt idx="43">
                  <c:v>3.9268370759560693</c:v>
                </c:pt>
                <c:pt idx="44">
                  <c:v>3.9035083336072716</c:v>
                </c:pt>
                <c:pt idx="45">
                  <c:v>3.8758899824826827</c:v>
                </c:pt>
                <c:pt idx="46">
                  <c:v>3.8432622227476281</c:v>
                </c:pt>
                <c:pt idx="47">
                  <c:v>3.8048131440644948</c:v>
                </c:pt>
                <c:pt idx="48">
                  <c:v>3.7596388707508996</c:v>
                </c:pt>
                <c:pt idx="49">
                  <c:v>3.7067496331662233</c:v>
                </c:pt>
                <c:pt idx="50">
                  <c:v>3.6450842777362125</c:v>
                </c:pt>
                <c:pt idx="51">
                  <c:v>3.5735361655386684</c:v>
                </c:pt>
                <c:pt idx="52">
                  <c:v>3.4909936376481623</c:v>
                </c:pt>
                <c:pt idx="53">
                  <c:v>3.3963980221805796</c:v>
                </c:pt>
                <c:pt idx="54">
                  <c:v>3.2888212258479563</c:v>
                </c:pt>
                <c:pt idx="55">
                  <c:v>3.1675629542817254</c:v>
                </c:pt>
                <c:pt idx="56">
                  <c:v>3.0322642557282236</c:v>
                </c:pt>
                <c:pt idx="57">
                  <c:v>2.8830293209303584</c:v>
                </c:pt>
                <c:pt idx="58">
                  <c:v>2.7205417016833273</c:v>
                </c:pt>
                <c:pt idx="59">
                  <c:v>2.5461554435112213</c:v>
                </c:pt>
                <c:pt idx="60">
                  <c:v>2.3619379755823107</c:v>
                </c:pt>
                <c:pt idx="61">
                  <c:v>2.170642390681726</c:v>
                </c:pt>
                <c:pt idx="62">
                  <c:v>1.9755940886070327</c:v>
                </c:pt>
                <c:pt idx="63">
                  <c:v>1.7804911419608751</c:v>
                </c:pt>
                <c:pt idx="64">
                  <c:v>1.5891368469610825</c:v>
                </c:pt>
                <c:pt idx="65">
                  <c:v>1.4051414086762908</c:v>
                </c:pt>
                <c:pt idx="66">
                  <c:v>1.2316408138677379</c:v>
                </c:pt>
                <c:pt idx="67">
                  <c:v>1.0710795370144708</c:v>
                </c:pt>
                <c:pt idx="68">
                  <c:v>0.92508927384173389</c:v>
                </c:pt>
                <c:pt idx="69">
                  <c:v>0.79447325525115564</c:v>
                </c:pt>
                <c:pt idx="70">
                  <c:v>0.67928288113977797</c:v>
                </c:pt>
                <c:pt idx="71">
                  <c:v>0.57895768018786364</c:v>
                </c:pt>
                <c:pt idx="72">
                  <c:v>0.49249430874759348</c:v>
                </c:pt>
                <c:pt idx="73">
                  <c:v>0.41861431909543728</c:v>
                </c:pt>
                <c:pt idx="74">
                  <c:v>0.35590983077486021</c:v>
                </c:pt>
                <c:pt idx="75">
                  <c:v>0.30295673530743034</c:v>
                </c:pt>
                <c:pt idx="76">
                  <c:v>0.25839367642201588</c:v>
                </c:pt>
                <c:pt idx="77">
                  <c:v>0.22097056944884169</c:v>
                </c:pt>
                <c:pt idx="78">
                  <c:v>0.18957300246801506</c:v>
                </c:pt>
                <c:pt idx="79">
                  <c:v>0.16322930617253884</c:v>
                </c:pt>
                <c:pt idx="80">
                  <c:v>0.14110630043572803</c:v>
                </c:pt>
                <c:pt idx="81">
                  <c:v>0.12249877346340653</c:v>
                </c:pt>
                <c:pt idx="82">
                  <c:v>0.10681597892459874</c:v>
                </c:pt>
                <c:pt idx="83">
                  <c:v>9.3563606664529619E-2</c:v>
                </c:pt>
                <c:pt idx="84">
                  <c:v>8.2331984383683984E-2</c:v>
                </c:pt>
                <c:pt idx="85">
                  <c:v>7.2782497241156027E-2</c:v>
                </c:pt>
                <c:pt idx="86">
                  <c:v>6.4635687090386057E-2</c:v>
                </c:pt>
                <c:pt idx="87">
                  <c:v>5.7661043083427739E-2</c:v>
                </c:pt>
                <c:pt idx="88">
                  <c:v>5.1668380072510019E-2</c:v>
                </c:pt>
                <c:pt idx="89">
                  <c:v>4.6500641946314911E-2</c:v>
                </c:pt>
                <c:pt idx="90">
                  <c:v>4.2027945139434461E-2</c:v>
                </c:pt>
                <c:pt idx="91">
                  <c:v>3.814267846163831E-2</c:v>
                </c:pt>
                <c:pt idx="92">
                  <c:v>3.4755488828471341E-2</c:v>
                </c:pt>
                <c:pt idx="93">
                  <c:v>3.1792001710477941E-2</c:v>
                </c:pt>
                <c:pt idx="94">
                  <c:v>2.9190146039390564E-2</c:v>
                </c:pt>
                <c:pt idx="95">
                  <c:v>2.6897973581871307E-2</c:v>
                </c:pt>
                <c:pt idx="96">
                  <c:v>2.4871881230416958E-2</c:v>
                </c:pt>
                <c:pt idx="97">
                  <c:v>2.307516078659886E-2</c:v>
                </c:pt>
                <c:pt idx="98">
                  <c:v>2.1476814550524925E-2</c:v>
                </c:pt>
                <c:pt idx="99">
                  <c:v>2.0050586525774454E-2</c:v>
                </c:pt>
                <c:pt idx="100">
                  <c:v>1.8774168545031982E-2</c:v>
                </c:pt>
                <c:pt idx="101">
                  <c:v>1.7628548394613395E-2</c:v>
                </c:pt>
                <c:pt idx="102">
                  <c:v>1.6597473337415295E-2</c:v>
                </c:pt>
                <c:pt idx="103">
                  <c:v>1.566700755128083E-2</c:v>
                </c:pt>
                <c:pt idx="104">
                  <c:v>1.4825166129934262E-2</c:v>
                </c:pt>
                <c:pt idx="105">
                  <c:v>1.4061611620550621E-2</c:v>
                </c:pt>
                <c:pt idx="106">
                  <c:v>1.3367401749139947E-2</c:v>
                </c:pt>
                <c:pt idx="107">
                  <c:v>1.273477913844376E-2</c:v>
                </c:pt>
                <c:pt idx="108">
                  <c:v>1.2156995555771408E-2</c:v>
                </c:pt>
                <c:pt idx="109">
                  <c:v>1.1628164623315824E-2</c:v>
                </c:pt>
                <c:pt idx="110">
                  <c:v>1.1143138047937026E-2</c:v>
                </c:pt>
                <c:pt idx="111">
                  <c:v>1.0697401334907408E-2</c:v>
                </c:pt>
                <c:pt idx="112">
                  <c:v>1.0286985683678654E-2</c:v>
                </c:pt>
                <c:pt idx="113">
                  <c:v>9.9083933577365797E-3</c:v>
                </c:pt>
                <c:pt idx="114">
                  <c:v>9.5585343025245753E-3</c:v>
                </c:pt>
                <c:pt idx="115">
                  <c:v>9.2346721771830557E-3</c:v>
                </c:pt>
                <c:pt idx="116">
                  <c:v>8.9343782850090925E-3</c:v>
                </c:pt>
                <c:pt idx="117">
                  <c:v>8.6554921481146446E-3</c:v>
                </c:pt>
                <c:pt idx="118">
                  <c:v>8.3960876849837694E-3</c:v>
                </c:pt>
                <c:pt idx="119">
                  <c:v>8.1544441245027469E-3</c:v>
                </c:pt>
                <c:pt idx="120">
                  <c:v>7.9290209337904722E-3</c:v>
                </c:pt>
                <c:pt idx="121">
                  <c:v>7.7184361556027741E-3</c:v>
                </c:pt>
                <c:pt idx="122">
                  <c:v>7.5214476489068741E-3</c:v>
                </c:pt>
                <c:pt idx="123">
                  <c:v>7.3369368072003331E-3</c:v>
                </c:pt>
                <c:pt idx="124">
                  <c:v>7.1638943963391313E-3</c:v>
                </c:pt>
                <c:pt idx="125">
                  <c:v>7.0014082095191518E-3</c:v>
                </c:pt>
                <c:pt idx="126">
                  <c:v>6.84865228363474E-3</c:v>
                </c:pt>
                <c:pt idx="127">
                  <c:v>6.7048774601542582E-3</c:v>
                </c:pt>
                <c:pt idx="128">
                  <c:v>6.5694031062392853E-3</c:v>
                </c:pt>
                <c:pt idx="129">
                  <c:v>6.4416098391822099E-3</c:v>
                </c:pt>
                <c:pt idx="130">
                  <c:v>6.3209331202391658E-3</c:v>
                </c:pt>
                <c:pt idx="131">
                  <c:v>6.2068576033241646E-3</c:v>
                </c:pt>
                <c:pt idx="132">
                  <c:v>6.0989121404088926E-3</c:v>
                </c:pt>
                <c:pt idx="133">
                  <c:v>5.9966653593374365E-3</c:v>
                </c:pt>
                <c:pt idx="134">
                  <c:v>5.8997217415266961E-3</c:v>
                </c:pt>
                <c:pt idx="135">
                  <c:v>5.8077181370207913E-3</c:v>
                </c:pt>
                <c:pt idx="136">
                  <c:v>5.7203206628832926E-3</c:v>
                </c:pt>
                <c:pt idx="137">
                  <c:v>5.6372219381787096E-3</c:v>
                </c:pt>
                <c:pt idx="138">
                  <c:v>5.5581386150091354E-3</c:v>
                </c:pt>
                <c:pt idx="139">
                  <c:v>5.4828091703965518E-3</c:v>
                </c:pt>
                <c:pt idx="140">
                  <c:v>5.4109919283715042E-3</c:v>
                </c:pt>
                <c:pt idx="141">
                  <c:v>5.3424632855594237E-3</c:v>
                </c:pt>
                <c:pt idx="142">
                  <c:v>5.2770161169419481E-3</c:v>
                </c:pt>
                <c:pt idx="143">
                  <c:v>5.2144583413933493E-3</c:v>
                </c:pt>
                <c:pt idx="144">
                  <c:v>5.1546116291188897E-3</c:v>
                </c:pt>
                <c:pt idx="145">
                  <c:v>5.0973102353106285E-3</c:v>
                </c:pt>
                <c:pt idx="146">
                  <c:v>5.0423999462347923E-3</c:v>
                </c:pt>
                <c:pt idx="147">
                  <c:v>4.9897371256148442E-3</c:v>
                </c:pt>
                <c:pt idx="148">
                  <c:v>4.939187850610649E-3</c:v>
                </c:pt>
                <c:pt idx="149">
                  <c:v>4.8906271279461812E-3</c:v>
                </c:pt>
                <c:pt idx="150">
                  <c:v>4.8439381818316668E-3</c:v>
                </c:pt>
                <c:pt idx="151">
                  <c:v>4.7990118062822135E-3</c:v>
                </c:pt>
                <c:pt idx="152">
                  <c:v>4.7557457752725541E-3</c:v>
                </c:pt>
                <c:pt idx="153">
                  <c:v>4.714044304902223E-3</c:v>
                </c:pt>
                <c:pt idx="154">
                  <c:v>4.6738175623908182E-3</c:v>
                </c:pt>
                <c:pt idx="155">
                  <c:v>4.6349812172909021E-3</c:v>
                </c:pt>
                <c:pt idx="156">
                  <c:v>4.5974560308062688E-3</c:v>
                </c:pt>
                <c:pt idx="157">
                  <c:v>4.5611674795445929E-3</c:v>
                </c:pt>
                <c:pt idx="158">
                  <c:v>4.5260454104234429E-3</c:v>
                </c:pt>
                <c:pt idx="159">
                  <c:v>4.4920237237934136E-3</c:v>
                </c:pt>
                <c:pt idx="160">
                  <c:v>4.4590400821477782E-3</c:v>
                </c:pt>
                <c:pt idx="161">
                  <c:v>4.4270356420589262E-3</c:v>
                </c:pt>
                <c:pt idx="162">
                  <c:v>4.3959548072226044E-3</c:v>
                </c:pt>
                <c:pt idx="163">
                  <c:v>4.365745000704949E-3</c:v>
                </c:pt>
                <c:pt idx="164">
                  <c:v>4.3363564546778774E-3</c:v>
                </c:pt>
                <c:pt idx="165">
                  <c:v>4.3077420160983065E-3</c:v>
                </c:pt>
                <c:pt idx="166">
                  <c:v>4.2798569669382693E-3</c:v>
                </c:pt>
                <c:pt idx="167">
                  <c:v>4.2526588577086258E-3</c:v>
                </c:pt>
                <c:pt idx="168">
                  <c:v>4.2261073531402607E-3</c:v>
                </c:pt>
                <c:pt idx="169">
                  <c:v>4.2001640889953945E-3</c:v>
                </c:pt>
                <c:pt idx="170">
                  <c:v>4.1747925390791182E-3</c:v>
                </c:pt>
                <c:pt idx="171">
                  <c:v>4.1499578916088234E-3</c:v>
                </c:pt>
                <c:pt idx="172">
                  <c:v>4.125626934178E-3</c:v>
                </c:pt>
                <c:pt idx="173">
                  <c:v>4.1017679466217472E-3</c:v>
                </c:pt>
                <c:pt idx="174">
                  <c:v>4.0783506011553994E-3</c:v>
                </c:pt>
                <c:pt idx="175">
                  <c:v>4.0553458692153604E-3</c:v>
                </c:pt>
                <c:pt idx="176">
                  <c:v>4.0327259344835184E-3</c:v>
                </c:pt>
                <c:pt idx="177">
                  <c:v>4.0104641116239141E-3</c:v>
                </c:pt>
                <c:pt idx="178">
                  <c:v>3.9885347703032216E-3</c:v>
                </c:pt>
                <c:pt idx="179">
                  <c:v>3.9669132641056105E-3</c:v>
                </c:pt>
                <c:pt idx="180">
                  <c:v>3.945575863987986E-3</c:v>
                </c:pt>
                <c:pt idx="181">
                  <c:v>3.9244996959539417E-3</c:v>
                </c:pt>
                <c:pt idx="182">
                  <c:v>3.9037094536334646E-3</c:v>
                </c:pt>
                <c:pt idx="183">
                  <c:v>3.8832816555974671E-3</c:v>
                </c:pt>
                <c:pt idx="184">
                  <c:v>3.8631993570139118E-3</c:v>
                </c:pt>
                <c:pt idx="185">
                  <c:v>3.8434464517361727E-3</c:v>
                </c:pt>
                <c:pt idx="186">
                  <c:v>3.8240076266272084E-3</c:v>
                </c:pt>
                <c:pt idx="187">
                  <c:v>3.8048683187136456E-3</c:v>
                </c:pt>
                <c:pt idx="188">
                  <c:v>3.7860146749714124E-3</c:v>
                </c:pt>
                <c:pt idx="189">
                  <c:v>3.7674335145601394E-3</c:v>
                </c:pt>
                <c:pt idx="190">
                  <c:v>3.749112293337826E-3</c:v>
                </c:pt>
                <c:pt idx="191">
                  <c:v>3.7310390705001801E-3</c:v>
                </c:pt>
                <c:pt idx="192">
                  <c:v>3.7132024772010266E-3</c:v>
                </c:pt>
                <c:pt idx="193">
                  <c:v>3.6955916870209833E-3</c:v>
                </c:pt>
                <c:pt idx="194">
                  <c:v>3.6781963881616486E-3</c:v>
                </c:pt>
                <c:pt idx="195">
                  <c:v>3.6610067572516122E-3</c:v>
                </c:pt>
                <c:pt idx="196">
                  <c:v>3.6440134346590494E-3</c:v>
                </c:pt>
                <c:pt idx="197">
                  <c:v>3.6272075012133294E-3</c:v>
                </c:pt>
                <c:pt idx="198">
                  <c:v>3.6105804562451419E-3</c:v>
                </c:pt>
                <c:pt idx="199">
                  <c:v>3.5941241968611717E-3</c:v>
                </c:pt>
                <c:pt idx="200">
                  <c:v>3.5778309983753092E-3</c:v>
                </c:pt>
                <c:pt idx="201">
                  <c:v>3.5616934958239326E-3</c:v>
                </c:pt>
                <c:pt idx="202">
                  <c:v>3.5457046664978398E-3</c:v>
                </c:pt>
                <c:pt idx="203">
                  <c:v>3.52985781342811E-3</c:v>
                </c:pt>
                <c:pt idx="204">
                  <c:v>3.5141465497675137E-3</c:v>
                </c:pt>
                <c:pt idx="205">
                  <c:v>3.4985647840130346E-3</c:v>
                </c:pt>
                <c:pt idx="206">
                  <c:v>3.4831067060188078E-3</c:v>
                </c:pt>
                <c:pt idx="207">
                  <c:v>3.4677667737521463E-3</c:v>
                </c:pt>
                <c:pt idx="208">
                  <c:v>3.4525397007484949E-3</c:v>
                </c:pt>
                <c:pt idx="209">
                  <c:v>3.437420444224105E-3</c:v>
                </c:pt>
                <c:pt idx="210">
                  <c:v>3.4224041938078517E-3</c:v>
                </c:pt>
                <c:pt idx="211">
                  <c:v>3.4074863608562073E-3</c:v>
                </c:pt>
                <c:pt idx="212">
                  <c:v>3.3926625683176653E-3</c:v>
                </c:pt>
                <c:pt idx="213">
                  <c:v>3.3779286411150717E-3</c:v>
                </c:pt>
                <c:pt idx="214">
                  <c:v>3.3632805970163402E-3</c:v>
                </c:pt>
                <c:pt idx="215">
                  <c:v>3.3487146379658772E-3</c:v>
                </c:pt>
                <c:pt idx="216">
                  <c:v>3.3342271418507967E-3</c:v>
                </c:pt>
                <c:pt idx="217">
                  <c:v>3.3198146546775916E-3</c:v>
                </c:pt>
                <c:pt idx="218">
                  <c:v>3.3054738831364504E-3</c:v>
                </c:pt>
                <c:pt idx="219">
                  <c:v>3.2912016875318029E-3</c:v>
                </c:pt>
                <c:pt idx="220">
                  <c:v>3.2769950750589629E-3</c:v>
                </c:pt>
                <c:pt idx="221">
                  <c:v>3.2628511934079969E-3</c:v>
                </c:pt>
                <c:pt idx="222">
                  <c:v>3.2487673246770223E-3</c:v>
                </c:pt>
                <c:pt idx="223">
                  <c:v>3.234740879578256E-3</c:v>
                </c:pt>
                <c:pt idx="224">
                  <c:v>3.2207693919210755E-3</c:v>
                </c:pt>
                <c:pt idx="225">
                  <c:v>3.2068505133573252E-3</c:v>
                </c:pt>
                <c:pt idx="226">
                  <c:v>3.1929820083749089E-3</c:v>
                </c:pt>
                <c:pt idx="227">
                  <c:v>3.1791617495265977E-3</c:v>
                </c:pt>
                <c:pt idx="228">
                  <c:v>3.1653877128816434E-3</c:v>
                </c:pt>
                <c:pt idx="229">
                  <c:v>3.1516579736885816E-3</c:v>
                </c:pt>
                <c:pt idx="230">
                  <c:v>3.1379707022382297E-3</c:v>
                </c:pt>
                <c:pt idx="231">
                  <c:v>3.1243241599165079E-3</c:v>
                </c:pt>
                <c:pt idx="232">
                  <c:v>3.1107166954373305E-3</c:v>
                </c:pt>
                <c:pt idx="233">
                  <c:v>3.0971467412463007E-3</c:v>
                </c:pt>
                <c:pt idx="234">
                  <c:v>3.0836128100865268E-3</c:v>
                </c:pt>
                <c:pt idx="235">
                  <c:v>3.0701134917183173E-3</c:v>
                </c:pt>
                <c:pt idx="236">
                  <c:v>3.0566474497849658E-3</c:v>
                </c:pt>
                <c:pt idx="237">
                  <c:v>3.0432134188173024E-3</c:v>
                </c:pt>
                <c:pt idx="238">
                  <c:v>3.0298102013700257E-3</c:v>
                </c:pt>
                <c:pt idx="239">
                  <c:v>3.0164366652832876E-3</c:v>
                </c:pt>
                <c:pt idx="240">
                  <c:v>3.0030917410632809E-3</c:v>
                </c:pt>
                <c:pt idx="241">
                  <c:v>2.9897744193759573E-3</c:v>
                </c:pt>
                <c:pt idx="242">
                  <c:v>2.9764837486483237E-3</c:v>
                </c:pt>
                <c:pt idx="243">
                  <c:v>2.963218832772035E-3</c:v>
                </c:pt>
                <c:pt idx="244">
                  <c:v>2.949978828904294E-3</c:v>
                </c:pt>
                <c:pt idx="245">
                  <c:v>2.9367629453613347E-3</c:v>
                </c:pt>
                <c:pt idx="246">
                  <c:v>2.9235704396000329E-3</c:v>
                </c:pt>
                <c:pt idx="247">
                  <c:v>2.9104006162833551E-3</c:v>
                </c:pt>
                <c:pt idx="248">
                  <c:v>2.8972528254256852E-3</c:v>
                </c:pt>
                <c:pt idx="249">
                  <c:v>2.8841264606141673E-3</c:v>
                </c:pt>
                <c:pt idx="250">
                  <c:v>2.8710209573024983E-3</c:v>
                </c:pt>
                <c:pt idx="251">
                  <c:v>2.8579357911736893E-3</c:v>
                </c:pt>
                <c:pt idx="252">
                  <c:v>2.844870476568606E-3</c:v>
                </c:pt>
                <c:pt idx="253">
                  <c:v>2.8318245649771598E-3</c:v>
                </c:pt>
                <c:pt idx="254">
                  <c:v>2.8187976435892466E-3</c:v>
                </c:pt>
                <c:pt idx="255">
                  <c:v>2.8057893339026542E-3</c:v>
                </c:pt>
                <c:pt idx="256">
                  <c:v>2.7927992903852943E-3</c:v>
                </c:pt>
                <c:pt idx="257">
                  <c:v>2.7798271991892748E-3</c:v>
                </c:pt>
                <c:pt idx="258">
                  <c:v>2.7668727769144196E-3</c:v>
                </c:pt>
                <c:pt idx="259">
                  <c:v>2.7539357694189915E-3</c:v>
                </c:pt>
                <c:pt idx="260">
                  <c:v>2.7410159506754731E-3</c:v>
                </c:pt>
                <c:pt idx="261">
                  <c:v>2.7281131216693728E-3</c:v>
                </c:pt>
                <c:pt idx="262">
                  <c:v>2.7152271093391187E-3</c:v>
                </c:pt>
                <c:pt idx="263">
                  <c:v>2.7023577655552076E-3</c:v>
                </c:pt>
                <c:pt idx="264">
                  <c:v>2.6895049661368616E-3</c:v>
                </c:pt>
                <c:pt idx="265">
                  <c:v>2.6766686099045371E-3</c:v>
                </c:pt>
                <c:pt idx="266">
                  <c:v>2.6638486177667019E-3</c:v>
                </c:pt>
                <c:pt idx="267">
                  <c:v>2.651044931839389E-3</c:v>
                </c:pt>
                <c:pt idx="268">
                  <c:v>2.6382575145970982E-3</c:v>
                </c:pt>
                <c:pt idx="269">
                  <c:v>2.6254863480536937E-3</c:v>
                </c:pt>
                <c:pt idx="270">
                  <c:v>2.6127314329719982E-3</c:v>
                </c:pt>
                <c:pt idx="271">
                  <c:v>2.5999927881008768E-3</c:v>
                </c:pt>
                <c:pt idx="272">
                  <c:v>2.5872704494386313E-3</c:v>
                </c:pt>
                <c:pt idx="273">
                  <c:v>2.5745644695215836E-3</c:v>
                </c:pt>
                <c:pt idx="274">
                  <c:v>2.5618749167368362E-3</c:v>
                </c:pt>
                <c:pt idx="275">
                  <c:v>2.5492018746581515E-3</c:v>
                </c:pt>
                <c:pt idx="276">
                  <c:v>2.5365454414040351E-3</c:v>
                </c:pt>
                <c:pt idx="277">
                  <c:v>2.5239057290170892E-3</c:v>
                </c:pt>
                <c:pt idx="278">
                  <c:v>2.5112828628637927E-3</c:v>
                </c:pt>
                <c:pt idx="279">
                  <c:v>2.4986769810538645E-3</c:v>
                </c:pt>
                <c:pt idx="280">
                  <c:v>2.4860882338784353E-3</c:v>
                </c:pt>
                <c:pt idx="281">
                  <c:v>2.4735167832662772E-3</c:v>
                </c:pt>
                <c:pt idx="282">
                  <c:v>2.4609628022573848E-3</c:v>
                </c:pt>
                <c:pt idx="283">
                  <c:v>2.4484264744932351E-3</c:v>
                </c:pt>
                <c:pt idx="284">
                  <c:v>2.4359079937230597E-3</c:v>
                </c:pt>
                <c:pt idx="285">
                  <c:v>2.4234075633255466E-3</c:v>
                </c:pt>
                <c:pt idx="286">
                  <c:v>2.4109253958453586E-3</c:v>
                </c:pt>
                <c:pt idx="287">
                  <c:v>2.3984617125439294E-3</c:v>
                </c:pt>
                <c:pt idx="288">
                  <c:v>2.3860167429639988E-3</c:v>
                </c:pt>
                <c:pt idx="289">
                  <c:v>2.3735907245073821E-3</c:v>
                </c:pt>
                <c:pt idx="290">
                  <c:v>2.3611839020254875E-3</c:v>
                </c:pt>
                <c:pt idx="291">
                  <c:v>2.3487965274221305E-3</c:v>
                </c:pt>
                <c:pt idx="292">
                  <c:v>2.336428859268205E-3</c:v>
                </c:pt>
                <c:pt idx="293">
                  <c:v>2.3240811624277804E-3</c:v>
                </c:pt>
                <c:pt idx="294">
                  <c:v>2.3117537076952502E-3</c:v>
                </c:pt>
                <c:pt idx="295">
                  <c:v>2.2994467714431239E-3</c:v>
                </c:pt>
                <c:pt idx="296">
                  <c:v>2.2871606352801322E-3</c:v>
                </c:pt>
                <c:pt idx="297">
                  <c:v>2.2748955857192655E-3</c:v>
                </c:pt>
                <c:pt idx="298">
                  <c:v>2.2626519138554419E-3</c:v>
                </c:pt>
                <c:pt idx="299">
                  <c:v>2.2504299150524825E-3</c:v>
                </c:pt>
                <c:pt idx="300">
                  <c:v>2.2382298886390851E-3</c:v>
                </c:pt>
                <c:pt idx="301">
                  <c:v>2.226052137613517E-3</c:v>
                </c:pt>
                <c:pt idx="302">
                  <c:v>2.2138969683567584E-3</c:v>
                </c:pt>
                <c:pt idx="303">
                  <c:v>2.2017646903538229E-3</c:v>
                </c:pt>
                <c:pt idx="304">
                  <c:v>2.1896556159230118E-3</c:v>
                </c:pt>
                <c:pt idx="305">
                  <c:v>2.1775700599528602E-3</c:v>
                </c:pt>
                <c:pt idx="306">
                  <c:v>2.1655083396465544E-3</c:v>
                </c:pt>
                <c:pt idx="307">
                  <c:v>2.1534707742735873E-3</c:v>
                </c:pt>
                <c:pt idx="308">
                  <c:v>2.1414576849284627E-3</c:v>
                </c:pt>
                <c:pt idx="309">
                  <c:v>2.1294693942962308E-3</c:v>
                </c:pt>
                <c:pt idx="310">
                  <c:v>2.1175062264246714E-3</c:v>
                </c:pt>
                <c:pt idx="311">
                  <c:v>2.1055685065029467E-3</c:v>
                </c:pt>
                <c:pt idx="312">
                  <c:v>2.0936565606465372E-3</c:v>
                </c:pt>
                <c:pt idx="313">
                  <c:v>2.0817707156883022E-3</c:v>
                </c:pt>
                <c:pt idx="314">
                  <c:v>2.0699112989755017E-3</c:v>
                </c:pt>
                <c:pt idx="315">
                  <c:v>2.0580786381726212E-3</c:v>
                </c:pt>
                <c:pt idx="316">
                  <c:v>2.046273061069857E-3</c:v>
                </c:pt>
                <c:pt idx="317">
                  <c:v>2.0344948953971162E-3</c:v>
                </c:pt>
                <c:pt idx="318">
                  <c:v>2.0227444686434001E-3</c:v>
                </c:pt>
                <c:pt idx="319">
                  <c:v>2.0110221078814285E-3</c:v>
                </c:pt>
                <c:pt idx="320">
                  <c:v>1.9993281395973973E-3</c:v>
                </c:pt>
                <c:pt idx="321">
                  <c:v>1.9876628895257298E-3</c:v>
                </c:pt>
                <c:pt idx="322">
                  <c:v>1.9760266824887167E-3</c:v>
                </c:pt>
                <c:pt idx="323">
                  <c:v>1.9644198422409339E-3</c:v>
                </c:pt>
                <c:pt idx="324">
                  <c:v>1.952842691318314E-3</c:v>
                </c:pt>
                <c:pt idx="325">
                  <c:v>1.9412955508917968E-3</c:v>
                </c:pt>
                <c:pt idx="326">
                  <c:v>1.9297787406254222E-3</c:v>
                </c:pt>
                <c:pt idx="327">
                  <c:v>1.9182925785388022E-3</c:v>
                </c:pt>
                <c:pt idx="328">
                  <c:v>1.9068373808738589E-3</c:v>
                </c:pt>
                <c:pt idx="329">
                  <c:v>1.8954134619657392E-3</c:v>
                </c:pt>
                <c:pt idx="330">
                  <c:v>1.8840211341178304E-3</c:v>
                </c:pt>
                <c:pt idx="331">
                  <c:v>1.8726607074807796E-3</c:v>
                </c:pt>
                <c:pt idx="332">
                  <c:v>1.8613324899354408E-3</c:v>
                </c:pt>
                <c:pt idx="333">
                  <c:v>1.8500367869796757E-3</c:v>
                </c:pt>
                <c:pt idx="334">
                  <c:v>1.8387739016189149E-3</c:v>
                </c:pt>
                <c:pt idx="335">
                  <c:v>1.8275441342604261E-3</c:v>
                </c:pt>
                <c:pt idx="336">
                  <c:v>1.8163477826112009E-3</c:v>
                </c:pt>
                <c:pt idx="337">
                  <c:v>1.805185141579399E-3</c:v>
                </c:pt>
                <c:pt idx="338">
                  <c:v>1.7940565031792709E-3</c:v>
                </c:pt>
                <c:pt idx="339">
                  <c:v>1.7829621564395106E-3</c:v>
                </c:pt>
                <c:pt idx="340">
                  <c:v>1.77190238731495E-3</c:v>
                </c:pt>
                <c:pt idx="341">
                  <c:v>1.7608774786015541E-3</c:v>
                </c:pt>
                <c:pt idx="342">
                  <c:v>1.74988770985464E-3</c:v>
                </c:pt>
                <c:pt idx="343">
                  <c:v>1.7389333573102669E-3</c:v>
                </c:pt>
                <c:pt idx="344">
                  <c:v>1.7280146938097333E-3</c:v>
                </c:pt>
                <c:pt idx="345">
                  <c:v>1.717131988727131E-3</c:v>
                </c:pt>
                <c:pt idx="346">
                  <c:v>1.7062855078998915E-3</c:v>
                </c:pt>
                <c:pt idx="347">
                  <c:v>1.6954755135622774E-3</c:v>
                </c:pt>
                <c:pt idx="348">
                  <c:v>1.6847022642817579E-3</c:v>
                </c:pt>
                <c:pt idx="349">
                  <c:v>1.6739660148982185E-3</c:v>
                </c:pt>
                <c:pt idx="350">
                  <c:v>1.6632670164659594E-3</c:v>
                </c:pt>
                <c:pt idx="351">
                  <c:v>1.6526055161984155E-3</c:v>
                </c:pt>
                <c:pt idx="352">
                  <c:v>1.6419817574155661E-3</c:v>
                </c:pt>
                <c:pt idx="353">
                  <c:v>1.631395979493973E-3</c:v>
                </c:pt>
                <c:pt idx="354">
                  <c:v>1.620848417819405E-3</c:v>
                </c:pt>
                <c:pt idx="355">
                  <c:v>1.6103393037419944E-3</c:v>
                </c:pt>
                <c:pt idx="356">
                  <c:v>1.5998688645338908E-3</c:v>
                </c:pt>
                <c:pt idx="357">
                  <c:v>1.5894373233493488E-3</c:v>
                </c:pt>
                <c:pt idx="358">
                  <c:v>1.5790448991872207E-3</c:v>
                </c:pt>
                <c:pt idx="359">
                  <c:v>1.5686918068557995E-3</c:v>
                </c:pt>
                <c:pt idx="360">
                  <c:v>1.5583782569399691E-3</c:v>
                </c:pt>
                <c:pt idx="361">
                  <c:v>1.5481044557706253E-3</c:v>
                </c:pt>
                <c:pt idx="362">
                  <c:v>1.5378706053963105E-3</c:v>
                </c:pt>
                <c:pt idx="363">
                  <c:v>1.5276769035570349E-3</c:v>
                </c:pt>
                <c:pt idx="364">
                  <c:v>1.5175235436602306E-3</c:v>
                </c:pt>
                <c:pt idx="365">
                  <c:v>1.5074107147588015E-3</c:v>
                </c:pt>
                <c:pt idx="366">
                  <c:v>1.4973386015312347E-3</c:v>
                </c:pt>
                <c:pt idx="367">
                  <c:v>1.4873073842637126E-3</c:v>
                </c:pt>
                <c:pt idx="368">
                  <c:v>1.4773172388342132E-3</c:v>
                </c:pt>
                <c:pt idx="369">
                  <c:v>1.4673683366985325E-3</c:v>
                </c:pt>
                <c:pt idx="370">
                  <c:v>1.4574608448782072E-3</c:v>
                </c:pt>
                <c:pt idx="371">
                  <c:v>1.4475949259502947E-3</c:v>
                </c:pt>
                <c:pt idx="372">
                  <c:v>1.4377707380389627E-3</c:v>
                </c:pt>
                <c:pt idx="373">
                  <c:v>1.4279884348088656E-3</c:v>
                </c:pt>
                <c:pt idx="374">
                  <c:v>1.4182481654602551E-3</c:v>
                </c:pt>
                <c:pt idx="375">
                  <c:v>1.4085500747257988E-3</c:v>
                </c:pt>
                <c:pt idx="376">
                  <c:v>1.3988943028690622E-3</c:v>
                </c:pt>
                <c:pt idx="377">
                  <c:v>1.3892809856846221E-3</c:v>
                </c:pt>
                <c:pt idx="378">
                  <c:v>1.3797102544997697E-3</c:v>
                </c:pt>
                <c:pt idx="379">
                  <c:v>1.3701822361777733E-3</c:v>
                </c:pt>
                <c:pt idx="380">
                  <c:v>1.3606970531226622E-3</c:v>
                </c:pt>
                <c:pt idx="381">
                  <c:v>1.3512548232854939E-3</c:v>
                </c:pt>
                <c:pt idx="382">
                  <c:v>1.3418556601720744E-3</c:v>
                </c:pt>
                <c:pt idx="383">
                  <c:v>1.3324996728520918E-3</c:v>
                </c:pt>
                <c:pt idx="384">
                  <c:v>1.323186965969632E-3</c:v>
                </c:pt>
                <c:pt idx="385">
                  <c:v>1.3139176397550434E-3</c:v>
                </c:pt>
                <c:pt idx="386">
                  <c:v>1.3046917900381102E-3</c:v>
                </c:pt>
                <c:pt idx="387">
                  <c:v>1.2955095082625113E-3</c:v>
                </c:pt>
                <c:pt idx="388">
                  <c:v>1.2863708815015191E-3</c:v>
                </c:pt>
                <c:pt idx="389">
                  <c:v>1.2772759924749213E-3</c:v>
                </c:pt>
                <c:pt idx="390">
                  <c:v>1.2682249195671098E-3</c:v>
                </c:pt>
                <c:pt idx="391">
                  <c:v>1.2592177368463344E-3</c:v>
                </c:pt>
                <c:pt idx="392">
                  <c:v>1.2502545140850624E-3</c:v>
                </c:pt>
                <c:pt idx="393">
                  <c:v>1.2413353167814269E-3</c:v>
                </c:pt>
                <c:pt idx="394">
                  <c:v>1.2324602061817298E-3</c:v>
                </c:pt>
                <c:pt idx="395">
                  <c:v>1.2236292393039683E-3</c:v>
                </c:pt>
                <c:pt idx="396">
                  <c:v>1.2148424689623519E-3</c:v>
                </c:pt>
                <c:pt idx="397">
                  <c:v>1.2060999437927839E-3</c:v>
                </c:pt>
                <c:pt idx="398">
                  <c:v>1.1974017082792749E-3</c:v>
                </c:pt>
                <c:pt idx="399">
                  <c:v>1.1887478027812568E-3</c:v>
                </c:pt>
                <c:pt idx="400">
                  <c:v>1.1801382635617723E-3</c:v>
                </c:pt>
                <c:pt idx="401">
                  <c:v>1.1715731228165106E-3</c:v>
                </c:pt>
                <c:pt idx="402">
                  <c:v>1.1630524087036544E-3</c:v>
                </c:pt>
                <c:pt idx="403">
                  <c:v>1.1545761453745182E-3</c:v>
                </c:pt>
                <c:pt idx="404">
                  <c:v>1.146144353004943E-3</c:v>
                </c:pt>
                <c:pt idx="405">
                  <c:v>1.1377570478274285E-3</c:v>
                </c:pt>
                <c:pt idx="406">
                  <c:v>1.1294142421639625E-3</c:v>
                </c:pt>
                <c:pt idx="407">
                  <c:v>1.1211159444595351E-3</c:v>
                </c:pt>
                <c:pt idx="408">
                  <c:v>1.1128621593162994E-3</c:v>
                </c:pt>
                <c:pt idx="409">
                  <c:v>1.1046528875283599E-3</c:v>
                </c:pt>
                <c:pt idx="410">
                  <c:v>1.09648812611716E-3</c:v>
                </c:pt>
                <c:pt idx="411">
                  <c:v>1.0883678683674405E-3</c:v>
                </c:pt>
                <c:pt idx="412">
                  <c:v>1.0802921038637512E-3</c:v>
                </c:pt>
                <c:pt idx="413">
                  <c:v>1.0722608185274821E-3</c:v>
                </c:pt>
                <c:pt idx="414">
                  <c:v>1.0642739946543976E-3</c:v>
                </c:pt>
                <c:pt idx="415">
                  <c:v>1.0563316109526402E-3</c:v>
                </c:pt>
                <c:pt idx="416">
                  <c:v>1.0484336425811949E-3</c:v>
                </c:pt>
                <c:pt idx="417">
                  <c:v>1.0405800611887708E-3</c:v>
                </c:pt>
                <c:pt idx="418">
                  <c:v>1.0327708349530996E-3</c:v>
                </c:pt>
                <c:pt idx="419">
                  <c:v>1.0250059286206049E-3</c:v>
                </c:pt>
                <c:pt idx="420">
                  <c:v>1.0172853035464423E-3</c:v>
                </c:pt>
                <c:pt idx="421">
                  <c:v>1.0096089177348692E-3</c:v>
                </c:pt>
                <c:pt idx="422">
                  <c:v>1.0019767258799392E-3</c:v>
                </c:pt>
                <c:pt idx="423">
                  <c:v>9.9438867940648541E-4</c:v>
                </c:pt>
                <c:pt idx="424">
                  <c:v>9.8684472651138421E-4</c:v>
                </c:pt>
                <c:pt idx="425">
                  <c:v>9.7934481220506931E-4</c:v>
                </c:pt>
                <c:pt idx="426">
                  <c:v>9.7188887835328395E-4</c:v>
                </c:pt>
                <c:pt idx="427">
                  <c:v>9.6447686371904282E-4</c:v>
                </c:pt>
                <c:pt idx="428">
                  <c:v>9.5710870400479643E-4</c:v>
                </c:pt>
                <c:pt idx="429">
                  <c:v>9.4978433189476456E-4</c:v>
                </c:pt>
                <c:pt idx="430">
                  <c:v>9.4250367709743359E-4</c:v>
                </c:pt>
                <c:pt idx="431">
                  <c:v>9.3526666638818782E-4</c:v>
                </c:pt>
                <c:pt idx="432">
                  <c:v>9.2807322365206894E-4</c:v>
                </c:pt>
                <c:pt idx="433">
                  <c:v>9.2092326992663349E-4</c:v>
                </c:pt>
                <c:pt idx="434">
                  <c:v>9.1381672344490112E-4</c:v>
                </c:pt>
                <c:pt idx="435">
                  <c:v>9.0675349967837284E-4</c:v>
                </c:pt>
                <c:pt idx="436">
                  <c:v>8.9973351138010157E-4</c:v>
                </c:pt>
                <c:pt idx="437">
                  <c:v>8.9275666862780132E-4</c:v>
                </c:pt>
                <c:pt idx="438">
                  <c:v>8.858228788669796E-4</c:v>
                </c:pt>
                <c:pt idx="439">
                  <c:v>8.7893204695407433E-4</c:v>
                </c:pt>
                <c:pt idx="440">
                  <c:v>8.7208407519958427E-4</c:v>
                </c:pt>
                <c:pt idx="441">
                  <c:v>8.6527886341117625E-4</c:v>
                </c:pt>
                <c:pt idx="442">
                  <c:v>8.585163089367536E-4</c:v>
                </c:pt>
                <c:pt idx="443">
                  <c:v>8.517963067074763E-4</c:v>
                </c:pt>
                <c:pt idx="444">
                  <c:v>8.4511874928071371E-4</c:v>
                </c:pt>
                <c:pt idx="445">
                  <c:v>8.3848352688292054E-4</c:v>
                </c:pt>
                <c:pt idx="446">
                  <c:v>8.3189052745242132E-4</c:v>
                </c:pt>
                <c:pt idx="447">
                  <c:v>8.2533963668209238E-4</c:v>
                </c:pt>
                <c:pt idx="448">
                  <c:v>8.1883073806192656E-4</c:v>
                </c:pt>
                <c:pt idx="449">
                  <c:v>8.1236371292147183E-4</c:v>
                </c:pt>
                <c:pt idx="450">
                  <c:v>8.0593844047212814E-4</c:v>
                </c:pt>
                <c:pt idx="451">
                  <c:v>7.9955479784929733E-4</c:v>
                </c:pt>
                <c:pt idx="452">
                  <c:v>7.9321266015436754E-4</c:v>
                </c:pt>
                <c:pt idx="453">
                  <c:v>7.8691190049652918E-4</c:v>
                </c:pt>
                <c:pt idx="454">
                  <c:v>7.8065239003440533E-4</c:v>
                </c:pt>
                <c:pt idx="455">
                  <c:v>7.7443399801749259E-4</c:v>
                </c:pt>
                <c:pt idx="456">
                  <c:v>7.6825659182739616E-4</c:v>
                </c:pt>
                <c:pt idx="457">
                  <c:v>7.6212003701885958E-4</c:v>
                </c:pt>
                <c:pt idx="458">
                  <c:v>7.5602419736056615E-4</c:v>
                </c:pt>
                <c:pt idx="459">
                  <c:v>7.4996893487571737E-4</c:v>
                </c:pt>
                <c:pt idx="460">
                  <c:v>7.4395410988237155E-4</c:v>
                </c:pt>
                <c:pt idx="461">
                  <c:v>7.3797958103353481E-4</c:v>
                </c:pt>
                <c:pt idx="462">
                  <c:v>7.3204520535700133E-4</c:v>
                </c:pt>
                <c:pt idx="463">
                  <c:v>7.2615083829493028E-4</c:v>
                </c:pt>
                <c:pt idx="464">
                  <c:v>7.2029633374315338E-4</c:v>
                </c:pt>
                <c:pt idx="465">
                  <c:v>7.1448154409020984E-4</c:v>
                </c:pt>
                <c:pt idx="466">
                  <c:v>7.0870632025609522E-4</c:v>
                </c:pt>
                <c:pt idx="467">
                  <c:v>7.0297051173072336E-4</c:v>
                </c:pt>
                <c:pt idx="468">
                  <c:v>6.9727396661209353E-4</c:v>
                </c:pt>
                <c:pt idx="469">
                  <c:v>6.9161653164415387E-4</c:v>
                </c:pt>
                <c:pt idx="470">
                  <c:v>6.8599805225436072E-4</c:v>
                </c:pt>
                <c:pt idx="471">
                  <c:v>6.8041837259092373E-4</c:v>
                </c:pt>
                <c:pt idx="472">
                  <c:v>6.7487733555973511E-4</c:v>
                </c:pt>
                <c:pt idx="473">
                  <c:v>6.6937478286097432E-4</c:v>
                </c:pt>
                <c:pt idx="474">
                  <c:v>6.639105550253875E-4</c:v>
                </c:pt>
                <c:pt idx="475">
                  <c:v>6.5848449145023379E-4</c:v>
                </c:pt>
                <c:pt idx="476">
                  <c:v>6.5309643043489675E-4</c:v>
                </c:pt>
                <c:pt idx="477">
                  <c:v>6.4774620921615497E-4</c:v>
                </c:pt>
                <c:pt idx="478">
                  <c:v>6.4243366400311018E-4</c:v>
                </c:pt>
                <c:pt idx="479">
                  <c:v>6.3715863001176593E-4</c:v>
                </c:pt>
                <c:pt idx="480">
                  <c:v>6.3192094149925823E-4</c:v>
                </c:pt>
                <c:pt idx="481">
                  <c:v>6.2672043179773048E-4</c:v>
                </c:pt>
                <c:pt idx="482">
                  <c:v>6.2155693334785299E-4</c:v>
                </c:pt>
                <c:pt idx="483">
                  <c:v>6.1643027773198103E-4</c:v>
                </c:pt>
                <c:pt idx="484">
                  <c:v>6.1134029570695408E-4</c:v>
                </c:pt>
                <c:pt idx="485">
                  <c:v>6.0628681723652784E-4</c:v>
                </c:pt>
                <c:pt idx="486">
                  <c:v>6.0126967152344198E-4</c:v>
                </c:pt>
                <c:pt idx="487">
                  <c:v>5.9628868704111784E-4</c:v>
                </c:pt>
                <c:pt idx="488">
                  <c:v>5.9134369156498663E-4</c:v>
                </c:pt>
                <c:pt idx="489">
                  <c:v>5.8643451220344756E-4</c:v>
                </c:pt>
                <c:pt idx="490">
                  <c:v>5.8156097542844912E-4</c:v>
                </c:pt>
                <c:pt idx="491">
                  <c:v>5.7672290710570056E-4</c:v>
                </c:pt>
                <c:pt idx="492">
                  <c:v>5.7192013252450457E-4</c:v>
                </c:pt>
                <c:pt idx="493">
                  <c:v>5.6715247642721465E-4</c:v>
                </c:pt>
                <c:pt idx="494">
                  <c:v>5.6241976303831535E-4</c:v>
                </c:pt>
                <c:pt idx="495">
                  <c:v>5.5772181609312684E-4</c:v>
                </c:pt>
                <c:pt idx="496">
                  <c:v>5.5305845886612754E-4</c:v>
                </c:pt>
                <c:pt idx="497">
                  <c:v>5.4842951419890125E-4</c:v>
                </c:pt>
                <c:pt idx="498">
                  <c:v>5.4383480452770627E-4</c:v>
                </c:pt>
                <c:pt idx="499">
                  <c:v>5.3927415191066337E-4</c:v>
                </c:pt>
                <c:pt idx="500">
                  <c:v>5.3474737805456706E-4</c:v>
                </c:pt>
                <c:pt idx="501">
                  <c:v>5.3025430434131926E-4</c:v>
                </c:pt>
                <c:pt idx="502">
                  <c:v>5.2579475185398435E-4</c:v>
                </c:pt>
                <c:pt idx="503">
                  <c:v>5.2136854140246694E-4</c:v>
                </c:pt>
                <c:pt idx="504">
                  <c:v>5.1697549354881448E-4</c:v>
                </c:pt>
                <c:pt idx="505">
                  <c:v>5.1261542863214151E-4</c:v>
                </c:pt>
                <c:pt idx="506">
                  <c:v>5.082881667931834E-4</c:v>
                </c:pt>
                <c:pt idx="507">
                  <c:v>5.0399352799847057E-4</c:v>
                </c:pt>
                <c:pt idx="508">
                  <c:v>4.9973133206413487E-4</c:v>
                </c:pt>
                <c:pt idx="509">
                  <c:v>4.9550139867934233E-4</c:v>
                </c:pt>
                <c:pt idx="510">
                  <c:v>4.9130354742935468E-4</c:v>
                </c:pt>
                <c:pt idx="511">
                  <c:v>4.8713759781822451E-4</c:v>
                </c:pt>
                <c:pt idx="512">
                  <c:v>4.8300336929112066E-4</c:v>
                </c:pt>
                <c:pt idx="513">
                  <c:v>4.7890068125628986E-4</c:v>
                </c:pt>
                <c:pt idx="514">
                  <c:v>4.7482935310665331E-4</c:v>
                </c:pt>
                <c:pt idx="515">
                  <c:v>4.7078920424104009E-4</c:v>
                </c:pt>
                <c:pt idx="516">
                  <c:v>4.667800540850623E-4</c:v>
                </c:pt>
                <c:pt idx="517">
                  <c:v>4.6280172211163035E-4</c:v>
                </c:pt>
                <c:pt idx="518">
                  <c:v>4.5885402786111123E-4</c:v>
                </c:pt>
                <c:pt idx="519">
                  <c:v>4.549367909611338E-4</c:v>
                </c:pt>
                <c:pt idx="520">
                  <c:v>4.5104983114604123E-4</c:v>
                </c:pt>
                <c:pt idx="521">
                  <c:v>4.4719296827599227E-4</c:v>
                </c:pt>
                <c:pt idx="522">
                  <c:v>4.4336602235571688E-4</c:v>
                </c:pt>
                <c:pt idx="523">
                  <c:v>4.3956881355292489E-4</c:v>
                </c:pt>
                <c:pt idx="524">
                  <c:v>4.3580116221637221E-4</c:v>
                </c:pt>
                <c:pt idx="525">
                  <c:v>4.3206288889358616E-4</c:v>
                </c:pt>
                <c:pt idx="526">
                  <c:v>4.2835381434825362E-4</c:v>
                </c:pt>
                <c:pt idx="527">
                  <c:v>4.2467375957727237E-4</c:v>
                </c:pt>
                <c:pt idx="528">
                  <c:v>4.2102254582747134E-4</c:v>
                </c:pt>
                <c:pt idx="529">
                  <c:v>4.1739999461199904E-4</c:v>
                </c:pt>
                <c:pt idx="530">
                  <c:v>4.1380592772638589E-4</c:v>
                </c:pt>
                <c:pt idx="531">
                  <c:v>4.1024016726428101E-4</c:v>
                </c:pt>
                <c:pt idx="532">
                  <c:v>4.0670253563286732E-4</c:v>
                </c:pt>
                <c:pt idx="533">
                  <c:v>4.0319285556795771E-4</c:v>
                </c:pt>
                <c:pt idx="534">
                  <c:v>3.997109501487752E-4</c:v>
                </c:pt>
                <c:pt idx="535">
                  <c:v>3.9625664281241966E-4</c:v>
                </c:pt>
                <c:pt idx="536">
                  <c:v>3.9282975736802407E-4</c:v>
                </c:pt>
                <c:pt idx="537">
                  <c:v>3.8943011801060315E-4</c:v>
                </c:pt>
                <c:pt idx="538">
                  <c:v>3.8605754933459873E-4</c:v>
                </c:pt>
                <c:pt idx="539">
                  <c:v>3.8271187634712241E-4</c:v>
                </c:pt>
                <c:pt idx="540">
                  <c:v>3.7939292448090062E-4</c:v>
                </c:pt>
                <c:pt idx="541">
                  <c:v>3.7610051960692436E-4</c:v>
                </c:pt>
                <c:pt idx="542">
                  <c:v>3.7283448804680658E-4</c:v>
                </c:pt>
                <c:pt idx="543">
                  <c:v>3.6959465658485089E-4</c:v>
                </c:pt>
                <c:pt idx="544">
                  <c:v>3.6638085247983377E-4</c:v>
                </c:pt>
                <c:pt idx="545">
                  <c:v>3.6319290347650409E-4</c:v>
                </c:pt>
                <c:pt idx="546">
                  <c:v>3.6003063781680339E-4</c:v>
                </c:pt>
                <c:pt idx="547">
                  <c:v>3.5689388425080956E-4</c:v>
                </c:pt>
                <c:pt idx="548">
                  <c:v>3.5378247204740591E-4</c:v>
                </c:pt>
                <c:pt idx="549">
                  <c:v>3.5069623100468262E-4</c:v>
                </c:pt>
                <c:pt idx="550">
                  <c:v>3.4763499146006849E-4</c:v>
                </c:pt>
                <c:pt idx="551">
                  <c:v>3.4459858430020034E-4</c:v>
                </c:pt>
                <c:pt idx="552">
                  <c:v>3.4158684097053193E-4</c:v>
                </c:pt>
                <c:pt idx="553">
                  <c:v>3.3859959348468504E-4</c:v>
                </c:pt>
                <c:pt idx="554">
                  <c:v>3.3563667443354579E-4</c:v>
                </c:pt>
                <c:pt idx="555">
                  <c:v>3.3269791699411147E-4</c:v>
                </c:pt>
                <c:pt idx="556">
                  <c:v>3.2978315493808753E-4</c:v>
                </c:pt>
                <c:pt idx="557">
                  <c:v>3.2689222264024203E-4</c:v>
                </c:pt>
                <c:pt idx="558">
                  <c:v>3.2402495508651732E-4</c:v>
                </c:pt>
                <c:pt idx="559">
                  <c:v>3.2118118788190331E-4</c:v>
                </c:pt>
                <c:pt idx="560">
                  <c:v>3.1836075725807716E-4</c:v>
                </c:pt>
                <c:pt idx="561">
                  <c:v>3.1556350008080916E-4</c:v>
                </c:pt>
                <c:pt idx="562">
                  <c:v>3.1278925385714142E-4</c:v>
                </c:pt>
                <c:pt idx="563">
                  <c:v>3.1003785674234014E-4</c:v>
                </c:pt>
                <c:pt idx="564">
                  <c:v>3.0730914754662582E-4</c:v>
                </c:pt>
                <c:pt idx="565">
                  <c:v>3.0460296574168411E-4</c:v>
                </c:pt>
                <c:pt idx="566">
                  <c:v>3.0191915146696033E-4</c:v>
                </c:pt>
                <c:pt idx="567">
                  <c:v>2.992575455357414E-4</c:v>
                </c:pt>
                <c:pt idx="568">
                  <c:v>2.9661798944102732E-4</c:v>
                </c:pt>
                <c:pt idx="569">
                  <c:v>2.9400032536119631E-4</c:v>
                </c:pt>
                <c:pt idx="570">
                  <c:v>2.9140439616546571E-4</c:v>
                </c:pt>
                <c:pt idx="571">
                  <c:v>2.8883004541915234E-4</c:v>
                </c:pt>
                <c:pt idx="572">
                  <c:v>2.862771173887356E-4</c:v>
                </c:pt>
                <c:pt idx="573">
                  <c:v>2.8374545704672475E-4</c:v>
                </c:pt>
                <c:pt idx="574">
                  <c:v>2.8123491007633645E-4</c:v>
                </c:pt>
                <c:pt idx="575">
                  <c:v>2.7874532287598192E-4</c:v>
                </c:pt>
                <c:pt idx="576">
                  <c:v>2.7627654256356899E-4</c:v>
                </c:pt>
                <c:pt idx="577">
                  <c:v>2.7382841698062201E-4</c:v>
                </c:pt>
                <c:pt idx="578">
                  <c:v>2.7140079469622087E-4</c:v>
                </c:pt>
                <c:pt idx="579">
                  <c:v>2.6899352501076433E-4</c:v>
                </c:pt>
                <c:pt idx="580">
                  <c:v>2.666064579595588E-4</c:v>
                </c:pt>
                <c:pt idx="581">
                  <c:v>2.6423944431623538E-4</c:v>
                </c:pt>
                <c:pt idx="582">
                  <c:v>2.6189233559599994E-4</c:v>
                </c:pt>
                <c:pt idx="583">
                  <c:v>2.59564984058717E-4</c:v>
                </c:pt>
                <c:pt idx="584">
                  <c:v>2.572572427118312E-4</c:v>
                </c:pt>
                <c:pt idx="585">
                  <c:v>2.5496896531312821E-4</c:v>
                </c:pt>
                <c:pt idx="586">
                  <c:v>2.5270000637334019E-4</c:v>
                </c:pt>
                <c:pt idx="587">
                  <c:v>2.5045022115859506E-4</c:v>
                </c:pt>
                <c:pt idx="588">
                  <c:v>2.4821946569271555E-4</c:v>
                </c:pt>
                <c:pt idx="589">
                  <c:v>2.4600759675936861E-4</c:v>
                </c:pt>
                <c:pt idx="590">
                  <c:v>2.4381447190406836E-4</c:v>
                </c:pt>
                <c:pt idx="591">
                  <c:v>2.4163994943603634E-4</c:v>
                </c:pt>
                <c:pt idx="592">
                  <c:v>2.394838884299198E-4</c:v>
                </c:pt>
                <c:pt idx="593">
                  <c:v>2.3734614872737201E-4</c:v>
                </c:pt>
                <c:pt idx="594">
                  <c:v>2.3522659093849638E-4</c:v>
                </c:pt>
                <c:pt idx="595">
                  <c:v>2.3312507644315784E-4</c:v>
                </c:pt>
                <c:pt idx="596">
                  <c:v>2.3104146739216273E-4</c:v>
                </c:pt>
                <c:pt idx="597">
                  <c:v>2.2897562670831092E-4</c:v>
                </c:pt>
                <c:pt idx="598">
                  <c:v>2.2692741808732179E-4</c:v>
                </c:pt>
                <c:pt idx="599">
                  <c:v>2.2489670599863676E-4</c:v>
                </c:pt>
                <c:pt idx="600">
                  <c:v>2.2288335568610088E-4</c:v>
                </c:pt>
                <c:pt idx="601">
                  <c:v>2.2088723316852592E-4</c:v>
                </c:pt>
                <c:pt idx="602">
                  <c:v>2.1890820524013714E-4</c:v>
                </c:pt>
                <c:pt idx="603">
                  <c:v>2.1694613947090564E-4</c:v>
                </c:pt>
                <c:pt idx="604">
                  <c:v>2.1500090420677016E-4</c:v>
                </c:pt>
                <c:pt idx="605">
                  <c:v>2.1307236856974801E-4</c:v>
                </c:pt>
                <c:pt idx="606">
                  <c:v>2.1116040245794062E-4</c:v>
                </c:pt>
                <c:pt idx="607">
                  <c:v>2.0926487654543264E-4</c:v>
                </c:pt>
                <c:pt idx="608">
                  <c:v>2.073856622820895E-4</c:v>
                </c:pt>
                <c:pt idx="609">
                  <c:v>2.0552263189325373E-4</c:v>
                </c:pt>
                <c:pt idx="610">
                  <c:v>2.0367565837934348E-4</c:v>
                </c:pt>
                <c:pt idx="611">
                  <c:v>2.0184461551535428E-4</c:v>
                </c:pt>
                <c:pt idx="612">
                  <c:v>2.0002937785026698E-4</c:v>
                </c:pt>
                <c:pt idx="613">
                  <c:v>1.9822982070636378E-4</c:v>
                </c:pt>
                <c:pt idx="614">
                  <c:v>1.9644582017845348E-4</c:v>
                </c:pt>
                <c:pt idx="615">
                  <c:v>1.9467725313300976E-4</c:v>
                </c:pt>
                <c:pt idx="616">
                  <c:v>1.9292399720722216E-4</c:v>
                </c:pt>
                <c:pt idx="617">
                  <c:v>1.9118593080796466E-4</c:v>
                </c:pt>
                <c:pt idx="618">
                  <c:v>1.8946293311068027E-4</c:v>
                </c:pt>
                <c:pt idx="619">
                  <c:v>1.8775488405818654E-4</c:v>
                </c:pt>
                <c:pt idx="620">
                  <c:v>1.8606166435940262E-4</c:v>
                </c:pt>
                <c:pt idx="621">
                  <c:v>1.8438315548799939E-4</c:v>
                </c:pt>
                <c:pt idx="622">
                  <c:v>1.8271923968097545E-4</c:v>
                </c:pt>
                <c:pt idx="623">
                  <c:v>1.8106979993715957E-4</c:v>
                </c:pt>
                <c:pt idx="624">
                  <c:v>1.7943472001564304E-4</c:v>
                </c:pt>
                <c:pt idx="625">
                  <c:v>1.7781388443414181E-4</c:v>
                </c:pt>
                <c:pt idx="626">
                  <c:v>1.7620717846729148E-4</c:v>
                </c:pt>
                <c:pt idx="627">
                  <c:v>1.7461448814487648E-4</c:v>
                </c:pt>
                <c:pt idx="628">
                  <c:v>1.7303570024999453E-4</c:v>
                </c:pt>
                <c:pt idx="629">
                  <c:v>1.7147070231715946E-4</c:v>
                </c:pt>
                <c:pt idx="630">
                  <c:v>1.6991938263034205E-4</c:v>
                </c:pt>
                <c:pt idx="631">
                  <c:v>1.6838163022095263E-4</c:v>
                </c:pt>
                <c:pt idx="632">
                  <c:v>1.6685733486576496E-4</c:v>
                </c:pt>
                <c:pt idx="633">
                  <c:v>1.6534638708478485E-4</c:v>
                </c:pt>
                <c:pt idx="634">
                  <c:v>1.6384867813906351E-4</c:v>
                </c:pt>
                <c:pt idx="635">
                  <c:v>1.6236410002845811E-4</c:v>
                </c:pt>
                <c:pt idx="636">
                  <c:v>1.6089254548934059E-4</c:v>
                </c:pt>
                <c:pt idx="637">
                  <c:v>1.5943390799225617E-4</c:v>
                </c:pt>
                <c:pt idx="638">
                  <c:v>1.5798808173953381E-4</c:v>
                </c:pt>
                <c:pt idx="639">
                  <c:v>1.5655496166284836E-4</c:v>
                </c:pt>
                <c:pt idx="640">
                  <c:v>1.5513444342073754E-4</c:v>
                </c:pt>
                <c:pt idx="641">
                  <c:v>1.537264233960743E-4</c:v>
                </c:pt>
                <c:pt idx="642">
                  <c:v>1.5233079869349565E-4</c:v>
                </c:pt>
                <c:pt idx="643">
                  <c:v>1.5094746713678996E-4</c:v>
                </c:pt>
                <c:pt idx="644">
                  <c:v>1.4957632726624357E-4</c:v>
                </c:pt>
                <c:pt idx="645">
                  <c:v>1.4821727833594852E-4</c:v>
                </c:pt>
                <c:pt idx="646">
                  <c:v>1.4687022031107137E-4</c:v>
                </c:pt>
                <c:pt idx="647">
                  <c:v>1.4553505386508654E-4</c:v>
                </c:pt>
                <c:pt idx="648">
                  <c:v>1.442116803769728E-4</c:v>
                </c:pt>
                <c:pt idx="649">
                  <c:v>1.4290000192837662E-4</c:v>
                </c:pt>
                <c:pt idx="650">
                  <c:v>1.4159992130074141E-4</c:v>
                </c:pt>
                <c:pt idx="651">
                  <c:v>1.4031134197240537E-4</c:v>
                </c:pt>
                <c:pt idx="652">
                  <c:v>1.3903416811566856E-4</c:v>
                </c:pt>
                <c:pt idx="653">
                  <c:v>1.3776830459382938E-4</c:v>
                </c:pt>
                <c:pt idx="654">
                  <c:v>1.3651365695819357E-4</c:v>
                </c:pt>
                <c:pt idx="655">
                  <c:v>1.352701314450549E-4</c:v>
                </c:pt>
                <c:pt idx="656">
                  <c:v>1.3403763497264946E-4</c:v>
                </c:pt>
                <c:pt idx="657">
                  <c:v>1.3281607513808489E-4</c:v>
                </c:pt>
                <c:pt idx="658">
                  <c:v>1.3160536021424466E-4</c:v>
                </c:pt>
                <c:pt idx="659">
                  <c:v>1.3040539914666924E-4</c:v>
                </c:pt>
                <c:pt idx="660">
                  <c:v>1.2921610155041503E-4</c:v>
                </c:pt>
                <c:pt idx="661">
                  <c:v>1.2803737770689089E-4</c:v>
                </c:pt>
                <c:pt idx="662">
                  <c:v>1.2686913856067568E-4</c:v>
                </c:pt>
                <c:pt idx="663">
                  <c:v>1.2571129571631448E-4</c:v>
                </c:pt>
                <c:pt idx="664">
                  <c:v>1.2456376143509757E-4</c:v>
                </c:pt>
                <c:pt idx="665">
                  <c:v>1.2342644863182073E-4</c:v>
                </c:pt>
                <c:pt idx="666">
                  <c:v>1.2229927087152907E-4</c:v>
                </c:pt>
                <c:pt idx="667">
                  <c:v>1.2118214236624467E-4</c:v>
                </c:pt>
                <c:pt idx="668">
                  <c:v>1.2007497797167886E-4</c:v>
                </c:pt>
                <c:pt idx="669">
                  <c:v>1.1897769318393047E-4</c:v>
                </c:pt>
                <c:pt idx="670">
                  <c:v>1.1789020413617035E-4</c:v>
                </c:pt>
                <c:pt idx="671">
                  <c:v>1.1681242759531296E-4</c:v>
                </c:pt>
                <c:pt idx="672">
                  <c:v>1.1574428095867627E-4</c:v>
                </c:pt>
                <c:pt idx="673">
                  <c:v>1.1468568225063017E-4</c:v>
                </c:pt>
                <c:pt idx="674">
                  <c:v>1.1363655011923469E-4</c:v>
                </c:pt>
                <c:pt idx="675">
                  <c:v>1.1259680383286822E-4</c:v>
                </c:pt>
                <c:pt idx="676">
                  <c:v>1.1156636327684682E-4</c:v>
                </c:pt>
                <c:pt idx="677">
                  <c:v>1.1054514895003521E-4</c:v>
                </c:pt>
                <c:pt idx="678">
                  <c:v>1.095330819614501E-4</c:v>
                </c:pt>
                <c:pt idx="679">
                  <c:v>1.0853008402685673E-4</c:v>
                </c:pt>
                <c:pt idx="680">
                  <c:v>1.0753607746535864E-4</c:v>
                </c:pt>
                <c:pt idx="681">
                  <c:v>1.0655098519598255E-4</c:v>
                </c:pt>
                <c:pt idx="682">
                  <c:v>1.0557473073425744E-4</c:v>
                </c:pt>
                <c:pt idx="683">
                  <c:v>1.046072381887898E-4</c:v>
                </c:pt>
                <c:pt idx="684">
                  <c:v>1.036484322578347E-4</c:v>
                </c:pt>
                <c:pt idx="685">
                  <c:v>1.0269823822586399E-4</c:v>
                </c:pt>
                <c:pt idx="686">
                  <c:v>1.0175658196013146E-4</c:v>
                </c:pt>
                <c:pt idx="687">
                  <c:v>1.0082338990723662E-4</c:v>
                </c:pt>
                <c:pt idx="688">
                  <c:v>9.9898589089686019E-5</c:v>
                </c:pt>
                <c:pt idx="689">
                  <c:v>9.8982107102454477E-5</c:v>
                </c:pt>
                <c:pt idx="690">
                  <c:v>9.8073872109545436E-5</c:v>
                </c:pt>
                <c:pt idx="691">
                  <c:v>9.7173812840551364E-5</c:v>
                </c:pt>
                <c:pt idx="692">
                  <c:v>9.6281858587215127E-5</c:v>
                </c:pt>
                <c:pt idx="693">
                  <c:v>9.5397939199991713E-5</c:v>
                </c:pt>
                <c:pt idx="694">
                  <c:v>9.4521985084612499E-5</c:v>
                </c:pt>
                <c:pt idx="695">
                  <c:v>9.3653927198650533E-5</c:v>
                </c:pt>
                <c:pt idx="696">
                  <c:v>9.2793697048089107E-5</c:v>
                </c:pt>
                <c:pt idx="697">
                  <c:v>9.1941226683892624E-5</c:v>
                </c:pt>
                <c:pt idx="698">
                  <c:v>9.109644869858146E-5</c:v>
                </c:pt>
                <c:pt idx="699">
                  <c:v>9.0259296222809985E-5</c:v>
                </c:pt>
                <c:pt idx="700">
                  <c:v>8.9429702921949299E-5</c:v>
                </c:pt>
                <c:pt idx="701">
                  <c:v>8.860760299267428E-5</c:v>
                </c:pt>
                <c:pt idx="702">
                  <c:v>8.7792931159555673E-5</c:v>
                </c:pt>
                <c:pt idx="703">
                  <c:v>8.6985622671657814E-5</c:v>
                </c:pt>
                <c:pt idx="704">
                  <c:v>8.6185613299141821E-5</c:v>
                </c:pt>
                <c:pt idx="705">
                  <c:v>8.5392839329874982E-5</c:v>
                </c:pt>
                <c:pt idx="706">
                  <c:v>8.4607237566046735E-5</c:v>
                </c:pt>
                <c:pt idx="707">
                  <c:v>8.3828745320791437E-5</c:v>
                </c:pt>
                <c:pt idx="708">
                  <c:v>8.3057300414818389E-5</c:v>
                </c:pt>
                <c:pt idx="709">
                  <c:v>8.2292841173048985E-5</c:v>
                </c:pt>
                <c:pt idx="710">
                  <c:v>8.1535306421262182E-5</c:v>
                </c:pt>
                <c:pt idx="711">
                  <c:v>8.0784635482747822E-5</c:v>
                </c:pt>
                <c:pt idx="712">
                  <c:v>8.0040768174968432E-5</c:v>
                </c:pt>
                <c:pt idx="713">
                  <c:v>7.930364480622962E-5</c:v>
                </c:pt>
                <c:pt idx="714">
                  <c:v>7.8573206172359859E-5</c:v>
                </c:pt>
                <c:pt idx="715">
                  <c:v>7.7849393553398982E-5</c:v>
                </c:pt>
                <c:pt idx="716">
                  <c:v>7.713214871029685E-5</c:v>
                </c:pt>
                <c:pt idx="717">
                  <c:v>7.6421413881621282E-5</c:v>
                </c:pt>
                <c:pt idx="718">
                  <c:v>7.571713178027645E-5</c:v>
                </c:pt>
                <c:pt idx="719">
                  <c:v>7.5019245590231468E-5</c:v>
                </c:pt>
                <c:pt idx="720">
                  <c:v>7.4327698963259418E-5</c:v>
                </c:pt>
                <c:pt idx="721">
                  <c:v>7.3642436015687176E-5</c:v>
                </c:pt>
                <c:pt idx="722">
                  <c:v>7.2963401325156524E-5</c:v>
                </c:pt>
                <c:pt idx="723">
                  <c:v>7.2290539927396128E-5</c:v>
                </c:pt>
                <c:pt idx="724">
                  <c:v>7.1623797313005185E-5</c:v>
                </c:pt>
                <c:pt idx="725">
                  <c:v>7.0963119424248476E-5</c:v>
                </c:pt>
                <c:pt idx="726">
                  <c:v>7.0308452651863669E-5</c:v>
                </c:pt>
                <c:pt idx="727">
                  <c:v>6.9659743831880047E-5</c:v>
                </c:pt>
                <c:pt idx="728">
                  <c:v>6.9016940242450011E-5</c:v>
                </c:pt>
                <c:pt idx="729">
                  <c:v>6.8379989600692668E-5</c:v>
                </c:pt>
                <c:pt idx="730">
                  <c:v>6.7748840059550001E-5</c:v>
                </c:pt>
                <c:pt idx="731">
                  <c:v>6.712344020465585E-5</c:v>
                </c:pt>
                <c:pt idx="732">
                  <c:v>6.6503739051217682E-5</c:v>
                </c:pt>
                <c:pt idx="733">
                  <c:v>6.5889686040911382E-5</c:v>
                </c:pt>
                <c:pt idx="734">
                  <c:v>6.5281231038789351E-5</c:v>
                </c:pt>
                <c:pt idx="735">
                  <c:v>6.4678324330201916E-5</c:v>
                </c:pt>
                <c:pt idx="736">
                  <c:v>6.4080916617731908E-5</c:v>
                </c:pt>
                <c:pt idx="737">
                  <c:v>6.3488959018143299E-5</c:v>
                </c:pt>
                <c:pt idx="738">
                  <c:v>6.290240305934316E-5</c:v>
                </c:pt>
                <c:pt idx="739">
                  <c:v>6.2321200677357641E-5</c:v>
                </c:pt>
                <c:pt idx="740">
                  <c:v>6.1745304213321918E-5</c:v>
                </c:pt>
                <c:pt idx="741">
                  <c:v>6.1174666410484082E-5</c:v>
                </c:pt>
                <c:pt idx="742">
                  <c:v>6.0609240411223408E-5</c:v>
                </c:pt>
                <c:pt idx="743">
                  <c:v>6.0048979754082584E-5</c:v>
                </c:pt>
                <c:pt idx="744">
                  <c:v>5.9493838370814639E-5</c:v>
                </c:pt>
                <c:pt idx="745">
                  <c:v>5.8943770583444054E-5</c:v>
                </c:pt>
                <c:pt idx="746">
                  <c:v>5.8398731101342666E-5</c:v>
                </c:pt>
                <c:pt idx="747">
                  <c:v>5.7858675018319941E-5</c:v>
                </c:pt>
                <c:pt idx="748">
                  <c:v>5.7323557809728224E-5</c:v>
                </c:pt>
                <c:pt idx="749">
                  <c:v>5.6793335329582579E-5</c:v>
                </c:pt>
                <c:pt idx="750">
                  <c:v>5.626796380769548E-5</c:v>
                </c:pt>
                <c:pt idx="751">
                  <c:v>5.5747399846826662E-5</c:v>
                </c:pt>
                <c:pt idx="752">
                  <c:v>5.5231600419847603E-5</c:v>
                </c:pt>
                <c:pt idx="753">
                  <c:v>5.4720522866921266E-5</c:v>
                </c:pt>
                <c:pt idx="754">
                  <c:v>5.4214124892697055E-5</c:v>
                </c:pt>
                <c:pt idx="755">
                  <c:v>5.3712364563520522E-5</c:v>
                </c:pt>
                <c:pt idx="756">
                  <c:v>5.3215200304658613E-5</c:v>
                </c:pt>
                <c:pt idx="757">
                  <c:v>5.2722590897540128E-5</c:v>
                </c:pt>
                <c:pt idx="758">
                  <c:v>5.2234495477011262E-5</c:v>
                </c:pt>
                <c:pt idx="759">
                  <c:v>5.1750873528606678E-5</c:v>
                </c:pt>
                <c:pt idx="760">
                  <c:v>5.1271684885835691E-5</c:v>
                </c:pt>
                <c:pt idx="761">
                  <c:v>5.0796889727484199E-5</c:v>
                </c:pt>
                <c:pt idx="762">
                  <c:v>5.0326448574931613E-5</c:v>
                </c:pt>
                <c:pt idx="763">
                  <c:v>4.9860322289483519E-5</c:v>
                </c:pt>
                <c:pt idx="764">
                  <c:v>4.9398472069719649E-5</c:v>
                </c:pt>
                <c:pt idx="765">
                  <c:v>4.8940859448857387E-5</c:v>
                </c:pt>
                <c:pt idx="766">
                  <c:v>4.8487446292130813E-5</c:v>
                </c:pt>
                <c:pt idx="767">
                  <c:v>4.8038194794185017E-5</c:v>
                </c:pt>
                <c:pt idx="768">
                  <c:v>4.7593067476486309E-5</c:v>
                </c:pt>
                <c:pt idx="769">
                  <c:v>4.7152027184747609E-5</c:v>
                </c:pt>
                <c:pt idx="770">
                  <c:v>4.6715037086369541E-5</c:v>
                </c:pt>
                <c:pt idx="771">
                  <c:v>4.6282060667897004E-5</c:v>
                </c:pt>
                <c:pt idx="772">
                  <c:v>4.5853061732491294E-5</c:v>
                </c:pt>
                <c:pt idx="773">
                  <c:v>4.5428004397417719E-5</c:v>
                </c:pt>
                <c:pt idx="774">
                  <c:v>4.5006853091548814E-5</c:v>
                </c:pt>
                <c:pt idx="775">
                  <c:v>4.4589572552882922E-5</c:v>
                </c:pt>
                <c:pt idx="776">
                  <c:v>4.4176127826078517E-5</c:v>
                </c:pt>
                <c:pt idx="777">
                  <c:v>4.3766484260003775E-5</c:v>
                </c:pt>
                <c:pt idx="778">
                  <c:v>4.3360607505301739E-5</c:v>
                </c:pt>
                <c:pt idx="779">
                  <c:v>4.2958463511971051E-5</c:v>
                </c:pt>
                <c:pt idx="780">
                  <c:v>4.2560018526961885E-5</c:v>
                </c:pt>
                <c:pt idx="781">
                  <c:v>4.2165239091787594E-5</c:v>
                </c:pt>
                <c:pt idx="782">
                  <c:v>4.1774092040151525E-5</c:v>
                </c:pt>
                <c:pt idx="783">
                  <c:v>4.1386544495589356E-5</c:v>
                </c:pt>
                <c:pt idx="784">
                  <c:v>4.1002563869126763E-5</c:v>
                </c:pt>
                <c:pt idx="785">
                  <c:v>4.0622117856952467E-5</c:v>
                </c:pt>
                <c:pt idx="786">
                  <c:v>4.024517443810636E-5</c:v>
                </c:pt>
                <c:pt idx="787">
                  <c:v>3.9871701872183269E-5</c:v>
                </c:pt>
                <c:pt idx="788">
                  <c:v>3.9501668697051629E-5</c:v>
                </c:pt>
                <c:pt idx="789">
                  <c:v>3.9135043726587622E-5</c:v>
                </c:pt>
                <c:pt idx="790">
                  <c:v>3.877179604842426E-5</c:v>
                </c:pt>
                <c:pt idx="791">
                  <c:v>3.8411895021715774E-5</c:v>
                </c:pt>
                <c:pt idx="792">
                  <c:v>3.8055310274917054E-5</c:v>
                </c:pt>
                <c:pt idx="793">
                  <c:v>3.7702011703578095E-5</c:v>
                </c:pt>
                <c:pt idx="794">
                  <c:v>3.7351969468153544E-5</c:v>
                </c:pt>
                <c:pt idx="795">
                  <c:v>3.7005153991827159E-5</c:v>
                </c:pt>
                <c:pt idx="796">
                  <c:v>3.6661535958351281E-5</c:v>
                </c:pt>
                <c:pt idx="797">
                  <c:v>3.6321086309901039E-5</c:v>
                </c:pt>
                <c:pt idx="798">
                  <c:v>3.5983776244943619E-5</c:v>
                </c:pt>
                <c:pt idx="799">
                  <c:v>3.5649577216122119E-5</c:v>
                </c:pt>
                <c:pt idx="800">
                  <c:v>3.531846092815431E-5</c:v>
                </c:pt>
                <c:pt idx="801">
                  <c:v>3.4990399335746019E-5</c:v>
                </c:pt>
                <c:pt idx="802">
                  <c:v>3.4665364641519115E-5</c:v>
                </c:pt>
                <c:pt idx="803">
                  <c:v>3.4343329293954253E-5</c:v>
                </c:pt>
                <c:pt idx="804">
                  <c:v>3.4024265985347983E-5</c:v>
                </c:pt>
                <c:pt idx="805">
                  <c:v>3.3708147649784485E-5</c:v>
                </c:pt>
                <c:pt idx="806">
                  <c:v>3.3394947461121622E-5</c:v>
                </c:pt>
                <c:pt idx="807">
                  <c:v>3.3084638830991514E-5</c:v>
                </c:pt>
                <c:pt idx="808">
                  <c:v>3.277719540681535E-5</c:v>
                </c:pt>
                <c:pt idx="809">
                  <c:v>3.2472591069832459E-5</c:v>
                </c:pt>
                <c:pt idx="810">
                  <c:v>3.217079993314369E-5</c:v>
                </c:pt>
                <c:pt idx="811">
                  <c:v>3.1871796339768792E-5</c:v>
                </c:pt>
                <c:pt idx="812">
                  <c:v>3.1575554860718076E-5</c:v>
                </c:pt>
                <c:pt idx="813">
                  <c:v>3.1282050293077994E-5</c:v>
                </c:pt>
                <c:pt idx="814">
                  <c:v>3.0991257658110649E-5</c:v>
                </c:pt>
                <c:pt idx="815">
                  <c:v>3.0703152199367408E-5</c:v>
                </c:pt>
                <c:pt idx="816">
                  <c:v>3.0417709380816157E-5</c:v>
                </c:pt>
                <c:pt idx="817">
                  <c:v>3.0134904884982516E-5</c:v>
                </c:pt>
                <c:pt idx="818">
                  <c:v>2.9854714611104641E-5</c:v>
                </c:pt>
                <c:pt idx="819">
                  <c:v>2.9577114673301807E-5</c:v>
                </c:pt>
                <c:pt idx="820">
                  <c:v>2.9302081398756538E-5</c:v>
                </c:pt>
                <c:pt idx="821">
                  <c:v>2.9029591325910285E-5</c:v>
                </c:pt>
                <c:pt idx="822">
                  <c:v>2.8759621202672534E-5</c:v>
                </c:pt>
                <c:pt idx="823">
                  <c:v>2.8492147984643407E-5</c:v>
                </c:pt>
                <c:pt idx="824">
                  <c:v>2.8227148833349527E-5</c:v>
                </c:pt>
                <c:pt idx="825">
                  <c:v>2.7964601114493192E-5</c:v>
                </c:pt>
                <c:pt idx="826">
                  <c:v>2.7704482396214762E-5</c:v>
                </c:pt>
                <c:pt idx="827">
                  <c:v>2.7446770447368133E-5</c:v>
                </c:pt>
                <c:pt idx="828">
                  <c:v>2.7191443235809371E-5</c:v>
                </c:pt>
                <c:pt idx="829">
                  <c:v>2.6938478926698289E-5</c:v>
                </c:pt>
                <c:pt idx="830">
                  <c:v>2.6687855880812973E-5</c:v>
                </c:pt>
                <c:pt idx="831">
                  <c:v>2.6439552652877196E-5</c:v>
                </c:pt>
                <c:pt idx="832">
                  <c:v>2.6193547989900579E-5</c:v>
                </c:pt>
                <c:pt idx="833">
                  <c:v>2.5949820829531578E-5</c:v>
                </c:pt>
                <c:pt idx="834">
                  <c:v>2.5708350298423049E-5</c:v>
                </c:pt>
                <c:pt idx="835">
                  <c:v>2.5469115710610415E-5</c:v>
                </c:pt>
                <c:pt idx="836">
                  <c:v>2.5232096565902428E-5</c:v>
                </c:pt>
                <c:pt idx="837">
                  <c:v>2.499727254828429E-5</c:v>
                </c:pt>
                <c:pt idx="838">
                  <c:v>2.4764623524333208E-5</c:v>
                </c:pt>
                <c:pt idx="839">
                  <c:v>2.4534129541646259E-5</c:v>
                </c:pt>
                <c:pt idx="840">
                  <c:v>2.4305770827280517E-5</c:v>
                </c:pt>
                <c:pt idx="841">
                  <c:v>2.4079527786205278E-5</c:v>
                </c:pt>
                <c:pt idx="842">
                  <c:v>2.3855380999766487E-5</c:v>
                </c:pt>
                <c:pt idx="843">
                  <c:v>2.3633311224163139E-5</c:v>
                </c:pt>
                <c:pt idx="844">
                  <c:v>2.3413299388935634E-5</c:v>
                </c:pt>
                <c:pt idx="845">
                  <c:v>2.3195326595466031E-5</c:v>
                </c:pt>
                <c:pt idx="846">
                  <c:v>2.2979374115490175E-5</c:v>
                </c:pt>
                <c:pt idx="847">
                  <c:v>2.2765423389621488E-5</c:v>
                </c:pt>
                <c:pt idx="848">
                  <c:v>2.2553456025886496E-5</c:v>
                </c:pt>
                <c:pt idx="849">
                  <c:v>2.2343453798271902E-5</c:v>
                </c:pt>
                <c:pt idx="850">
                  <c:v>2.2135398645283312E-5</c:v>
                </c:pt>
                <c:pt idx="851">
                  <c:v>2.1929272668515279E-5</c:v>
                </c:pt>
                <c:pt idx="852">
                  <c:v>2.1725058131232835E-5</c:v>
                </c:pt>
                <c:pt idx="853">
                  <c:v>2.1522737456964356E-5</c:v>
                </c:pt>
                <c:pt idx="854">
                  <c:v>2.1322293228105578E-5</c:v>
                </c:pt>
                <c:pt idx="855">
                  <c:v>2.1123708184534911E-5</c:v>
                </c:pt>
                <c:pt idx="856">
                  <c:v>2.0926965222239791E-5</c:v>
                </c:pt>
                <c:pt idx="857">
                  <c:v>2.0732047391954118E-5</c:v>
                </c:pt>
                <c:pt idx="858">
                  <c:v>2.0538937897806611E-5</c:v>
                </c:pt>
                <c:pt idx="859">
                  <c:v>2.0347620095980098E-5</c:v>
                </c:pt>
                <c:pt idx="860">
                  <c:v>2.0158077493381621E-5</c:v>
                </c:pt>
                <c:pt idx="861">
                  <c:v>1.997029374632332E-5</c:v>
                </c:pt>
                <c:pt idx="862">
                  <c:v>1.9784252659213957E-5</c:v>
                </c:pt>
                <c:pt idx="863">
                  <c:v>1.9599938183261113E-5</c:v>
                </c:pt>
                <c:pt idx="864">
                  <c:v>1.9417334415183886E-5</c:v>
                </c:pt>
                <c:pt idx="865">
                  <c:v>1.9236425595936098E-5</c:v>
                </c:pt>
                <c:pt idx="866">
                  <c:v>1.9057196109439886E-5</c:v>
                </c:pt>
                <c:pt idx="867">
                  <c:v>1.8879630481329637E-5</c:v>
                </c:pt>
                <c:pt idx="868">
                  <c:v>1.8703713377706222E-5</c:v>
                </c:pt>
                <c:pt idx="869">
                  <c:v>1.8529429603901371E-5</c:v>
                </c:pt>
                <c:pt idx="870">
                  <c:v>1.8356764103252203E-5</c:v>
                </c:pt>
                <c:pt idx="871">
                  <c:v>1.8185701955885867E-5</c:v>
                </c:pt>
                <c:pt idx="872">
                  <c:v>1.8016228377514099E-5</c:v>
                </c:pt>
                <c:pt idx="873">
                  <c:v>1.7848328718237722E-5</c:v>
                </c:pt>
                <c:pt idx="874">
                  <c:v>1.768198846136104E-5</c:v>
                </c:pt>
                <c:pt idx="875">
                  <c:v>1.7517193222215987E-5</c:v>
                </c:pt>
                <c:pt idx="876">
                  <c:v>1.7353928746997041E-5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6-4834-9AE2-268B2E2E3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007007"/>
        <c:axId val="1774178527"/>
      </c:scatterChart>
      <c:valAx>
        <c:axId val="202200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from outbreak (days)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78527"/>
        <c:crosses val="autoZero"/>
        <c:crossBetween val="midCat"/>
      </c:valAx>
      <c:valAx>
        <c:axId val="17741785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7007"/>
        <c:crosses val="autoZero"/>
        <c:crossBetween val="midCat"/>
      </c:valAx>
      <c:spPr>
        <a:noFill/>
        <a:ln w="25400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Outbreak simulator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Model!$H$2</c:f>
              <c:strCache>
                <c:ptCount val="1"/>
                <c:pt idx="0">
                  <c:v>Non susceptible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Model!$G$3:$G$879</c:f>
              <c:numCache>
                <c:formatCode>General</c:formatCode>
                <c:ptCount val="877"/>
                <c:pt idx="0">
                  <c:v>0</c:v>
                </c:pt>
                <c:pt idx="1">
                  <c:v>0.41666666666666669</c:v>
                </c:pt>
                <c:pt idx="2">
                  <c:v>0.83333333333333337</c:v>
                </c:pt>
                <c:pt idx="3">
                  <c:v>1.25</c:v>
                </c:pt>
                <c:pt idx="4">
                  <c:v>1.6666666666666667</c:v>
                </c:pt>
                <c:pt idx="5">
                  <c:v>2.0833333333333335</c:v>
                </c:pt>
                <c:pt idx="6">
                  <c:v>2.5</c:v>
                </c:pt>
                <c:pt idx="7">
                  <c:v>2.9166666666666665</c:v>
                </c:pt>
                <c:pt idx="8">
                  <c:v>3.333333333333333</c:v>
                </c:pt>
                <c:pt idx="9">
                  <c:v>3.7499999999999996</c:v>
                </c:pt>
                <c:pt idx="10">
                  <c:v>4.1666666666666661</c:v>
                </c:pt>
                <c:pt idx="11">
                  <c:v>4.583333333333333</c:v>
                </c:pt>
                <c:pt idx="12">
                  <c:v>5</c:v>
                </c:pt>
                <c:pt idx="13">
                  <c:v>5.416666666666667</c:v>
                </c:pt>
                <c:pt idx="14">
                  <c:v>5.8333333333333339</c:v>
                </c:pt>
                <c:pt idx="15">
                  <c:v>6.2500000000000009</c:v>
                </c:pt>
                <c:pt idx="16">
                  <c:v>6.6666666666666679</c:v>
                </c:pt>
                <c:pt idx="17">
                  <c:v>7.0833333333333348</c:v>
                </c:pt>
                <c:pt idx="18">
                  <c:v>7.5000000000000018</c:v>
                </c:pt>
                <c:pt idx="19">
                  <c:v>7.9166666666666687</c:v>
                </c:pt>
                <c:pt idx="20">
                  <c:v>8.3333333333333357</c:v>
                </c:pt>
                <c:pt idx="21">
                  <c:v>8.7500000000000018</c:v>
                </c:pt>
                <c:pt idx="22">
                  <c:v>9.1666666666666679</c:v>
                </c:pt>
                <c:pt idx="23">
                  <c:v>9.5833333333333339</c:v>
                </c:pt>
                <c:pt idx="24">
                  <c:v>10</c:v>
                </c:pt>
                <c:pt idx="25">
                  <c:v>10.416666666666666</c:v>
                </c:pt>
                <c:pt idx="26">
                  <c:v>10.833333333333332</c:v>
                </c:pt>
                <c:pt idx="27">
                  <c:v>11.249999999999998</c:v>
                </c:pt>
                <c:pt idx="28">
                  <c:v>11.666666666666664</c:v>
                </c:pt>
                <c:pt idx="29">
                  <c:v>12.08333333333333</c:v>
                </c:pt>
                <c:pt idx="30">
                  <c:v>12.499999999999996</c:v>
                </c:pt>
                <c:pt idx="31">
                  <c:v>12.916666666666663</c:v>
                </c:pt>
                <c:pt idx="32">
                  <c:v>13.333333333333329</c:v>
                </c:pt>
                <c:pt idx="33">
                  <c:v>13.749999999999995</c:v>
                </c:pt>
                <c:pt idx="34">
                  <c:v>14.166666666666661</c:v>
                </c:pt>
                <c:pt idx="35">
                  <c:v>14.583333333333327</c:v>
                </c:pt>
                <c:pt idx="36">
                  <c:v>14.999999999999993</c:v>
                </c:pt>
                <c:pt idx="37">
                  <c:v>15.416666666666659</c:v>
                </c:pt>
                <c:pt idx="38">
                  <c:v>15.833333333333325</c:v>
                </c:pt>
                <c:pt idx="39">
                  <c:v>16.249999999999993</c:v>
                </c:pt>
                <c:pt idx="40">
                  <c:v>16.666666666666661</c:v>
                </c:pt>
                <c:pt idx="41">
                  <c:v>17.083333333333329</c:v>
                </c:pt>
                <c:pt idx="42">
                  <c:v>17.499999999999996</c:v>
                </c:pt>
                <c:pt idx="43">
                  <c:v>17.916666666666664</c:v>
                </c:pt>
                <c:pt idx="44">
                  <c:v>18.333333333333332</c:v>
                </c:pt>
                <c:pt idx="45">
                  <c:v>18.75</c:v>
                </c:pt>
                <c:pt idx="46">
                  <c:v>19.166666666666668</c:v>
                </c:pt>
                <c:pt idx="47">
                  <c:v>19.583333333333336</c:v>
                </c:pt>
                <c:pt idx="48">
                  <c:v>20.000000000000004</c:v>
                </c:pt>
                <c:pt idx="49">
                  <c:v>20.416666666666671</c:v>
                </c:pt>
                <c:pt idx="50">
                  <c:v>20.833333333333339</c:v>
                </c:pt>
                <c:pt idx="51">
                  <c:v>21.250000000000007</c:v>
                </c:pt>
                <c:pt idx="52">
                  <c:v>21.666666666666675</c:v>
                </c:pt>
                <c:pt idx="53">
                  <c:v>22.083333333333343</c:v>
                </c:pt>
                <c:pt idx="54">
                  <c:v>22.500000000000011</c:v>
                </c:pt>
                <c:pt idx="55">
                  <c:v>22.916666666666679</c:v>
                </c:pt>
                <c:pt idx="56">
                  <c:v>23.333333333333346</c:v>
                </c:pt>
                <c:pt idx="57">
                  <c:v>23.750000000000014</c:v>
                </c:pt>
                <c:pt idx="58">
                  <c:v>24.166666666666682</c:v>
                </c:pt>
                <c:pt idx="59">
                  <c:v>24.58333333333335</c:v>
                </c:pt>
                <c:pt idx="60">
                  <c:v>25.000000000000018</c:v>
                </c:pt>
                <c:pt idx="61">
                  <c:v>25.416666666666686</c:v>
                </c:pt>
                <c:pt idx="62">
                  <c:v>25.833333333333353</c:v>
                </c:pt>
                <c:pt idx="63">
                  <c:v>26.250000000000021</c:v>
                </c:pt>
                <c:pt idx="64">
                  <c:v>26.666666666666689</c:v>
                </c:pt>
                <c:pt idx="65">
                  <c:v>27.083333333333357</c:v>
                </c:pt>
                <c:pt idx="66">
                  <c:v>27.500000000000025</c:v>
                </c:pt>
                <c:pt idx="67">
                  <c:v>27.916666666666693</c:v>
                </c:pt>
                <c:pt idx="68">
                  <c:v>28.333333333333361</c:v>
                </c:pt>
                <c:pt idx="69">
                  <c:v>28.750000000000028</c:v>
                </c:pt>
                <c:pt idx="70">
                  <c:v>29.166666666666696</c:v>
                </c:pt>
                <c:pt idx="71">
                  <c:v>29.583333333333364</c:v>
                </c:pt>
                <c:pt idx="72">
                  <c:v>30.000000000000032</c:v>
                </c:pt>
                <c:pt idx="73">
                  <c:v>30.4166666666667</c:v>
                </c:pt>
                <c:pt idx="74">
                  <c:v>30.833333333333368</c:v>
                </c:pt>
                <c:pt idx="75">
                  <c:v>31.250000000000036</c:v>
                </c:pt>
                <c:pt idx="76">
                  <c:v>31.666666666666703</c:v>
                </c:pt>
                <c:pt idx="77">
                  <c:v>32.083333333333371</c:v>
                </c:pt>
                <c:pt idx="78">
                  <c:v>32.500000000000036</c:v>
                </c:pt>
                <c:pt idx="79">
                  <c:v>32.9166666666667</c:v>
                </c:pt>
                <c:pt idx="80">
                  <c:v>33.333333333333364</c:v>
                </c:pt>
                <c:pt idx="81">
                  <c:v>33.750000000000028</c:v>
                </c:pt>
                <c:pt idx="82">
                  <c:v>34.166666666666693</c:v>
                </c:pt>
                <c:pt idx="83">
                  <c:v>34.583333333333357</c:v>
                </c:pt>
                <c:pt idx="84">
                  <c:v>35.000000000000021</c:v>
                </c:pt>
                <c:pt idx="85">
                  <c:v>35.416666666666686</c:v>
                </c:pt>
                <c:pt idx="86">
                  <c:v>35.83333333333335</c:v>
                </c:pt>
                <c:pt idx="87">
                  <c:v>36.250000000000014</c:v>
                </c:pt>
                <c:pt idx="88">
                  <c:v>36.666666666666679</c:v>
                </c:pt>
                <c:pt idx="89">
                  <c:v>37.083333333333343</c:v>
                </c:pt>
                <c:pt idx="90">
                  <c:v>37.500000000000007</c:v>
                </c:pt>
                <c:pt idx="91">
                  <c:v>37.916666666666671</c:v>
                </c:pt>
                <c:pt idx="92">
                  <c:v>38.333333333333336</c:v>
                </c:pt>
                <c:pt idx="93">
                  <c:v>38.75</c:v>
                </c:pt>
                <c:pt idx="94">
                  <c:v>39.166666666666664</c:v>
                </c:pt>
                <c:pt idx="95">
                  <c:v>39.583333333333329</c:v>
                </c:pt>
                <c:pt idx="96">
                  <c:v>39.999999999999993</c:v>
                </c:pt>
                <c:pt idx="97">
                  <c:v>40.416666666666657</c:v>
                </c:pt>
                <c:pt idx="98">
                  <c:v>40.833333333333321</c:v>
                </c:pt>
                <c:pt idx="99">
                  <c:v>41.249999999999986</c:v>
                </c:pt>
                <c:pt idx="100">
                  <c:v>41.66666666666665</c:v>
                </c:pt>
                <c:pt idx="101">
                  <c:v>42.083333333333314</c:v>
                </c:pt>
                <c:pt idx="102">
                  <c:v>42.499999999999979</c:v>
                </c:pt>
                <c:pt idx="103">
                  <c:v>42.916666666666643</c:v>
                </c:pt>
                <c:pt idx="104">
                  <c:v>43.333333333333307</c:v>
                </c:pt>
                <c:pt idx="105">
                  <c:v>43.749999999999972</c:v>
                </c:pt>
                <c:pt idx="106">
                  <c:v>44.166666666666636</c:v>
                </c:pt>
                <c:pt idx="107">
                  <c:v>44.5833333333333</c:v>
                </c:pt>
                <c:pt idx="108">
                  <c:v>44.999999999999964</c:v>
                </c:pt>
                <c:pt idx="109">
                  <c:v>45.416666666666629</c:v>
                </c:pt>
                <c:pt idx="110">
                  <c:v>45.833333333333293</c:v>
                </c:pt>
                <c:pt idx="111">
                  <c:v>46.249999999999957</c:v>
                </c:pt>
                <c:pt idx="112">
                  <c:v>46.666666666666622</c:v>
                </c:pt>
                <c:pt idx="113">
                  <c:v>47.083333333333286</c:v>
                </c:pt>
                <c:pt idx="114">
                  <c:v>47.49999999999995</c:v>
                </c:pt>
                <c:pt idx="115">
                  <c:v>47.916666666666615</c:v>
                </c:pt>
                <c:pt idx="116">
                  <c:v>48.333333333333279</c:v>
                </c:pt>
                <c:pt idx="117">
                  <c:v>48.749999999999943</c:v>
                </c:pt>
                <c:pt idx="118">
                  <c:v>49.166666666666607</c:v>
                </c:pt>
                <c:pt idx="119">
                  <c:v>49.583333333333272</c:v>
                </c:pt>
                <c:pt idx="120">
                  <c:v>49.999999999999936</c:v>
                </c:pt>
                <c:pt idx="121">
                  <c:v>50.4166666666666</c:v>
                </c:pt>
                <c:pt idx="122">
                  <c:v>50.833333333333265</c:v>
                </c:pt>
                <c:pt idx="123">
                  <c:v>51.249999999999929</c:v>
                </c:pt>
                <c:pt idx="124">
                  <c:v>51.666666666666593</c:v>
                </c:pt>
                <c:pt idx="125">
                  <c:v>52.083333333333258</c:v>
                </c:pt>
                <c:pt idx="126">
                  <c:v>52.499999999999922</c:v>
                </c:pt>
                <c:pt idx="127">
                  <c:v>52.916666666666586</c:v>
                </c:pt>
                <c:pt idx="128">
                  <c:v>53.33333333333325</c:v>
                </c:pt>
                <c:pt idx="129">
                  <c:v>53.749999999999915</c:v>
                </c:pt>
                <c:pt idx="130">
                  <c:v>54.166666666666579</c:v>
                </c:pt>
                <c:pt idx="131">
                  <c:v>54.583333333333243</c:v>
                </c:pt>
                <c:pt idx="132">
                  <c:v>54.999999999999908</c:v>
                </c:pt>
                <c:pt idx="133">
                  <c:v>55.416666666666572</c:v>
                </c:pt>
                <c:pt idx="134">
                  <c:v>55.833333333333236</c:v>
                </c:pt>
                <c:pt idx="135">
                  <c:v>56.249999999999901</c:v>
                </c:pt>
                <c:pt idx="136">
                  <c:v>56.666666666666565</c:v>
                </c:pt>
                <c:pt idx="137">
                  <c:v>57.083333333333229</c:v>
                </c:pt>
                <c:pt idx="138">
                  <c:v>57.499999999999893</c:v>
                </c:pt>
                <c:pt idx="139">
                  <c:v>57.916666666666558</c:v>
                </c:pt>
                <c:pt idx="140">
                  <c:v>58.333333333333222</c:v>
                </c:pt>
                <c:pt idx="141">
                  <c:v>58.749999999999886</c:v>
                </c:pt>
                <c:pt idx="142">
                  <c:v>59.166666666666551</c:v>
                </c:pt>
                <c:pt idx="143">
                  <c:v>59.583333333333215</c:v>
                </c:pt>
                <c:pt idx="144">
                  <c:v>59.999999999999879</c:v>
                </c:pt>
                <c:pt idx="145">
                  <c:v>60.416666666666544</c:v>
                </c:pt>
                <c:pt idx="146">
                  <c:v>60.833333333333208</c:v>
                </c:pt>
                <c:pt idx="147">
                  <c:v>61.249999999999872</c:v>
                </c:pt>
                <c:pt idx="148">
                  <c:v>61.666666666666536</c:v>
                </c:pt>
                <c:pt idx="149">
                  <c:v>62.083333333333201</c:v>
                </c:pt>
                <c:pt idx="150">
                  <c:v>62.499999999999865</c:v>
                </c:pt>
                <c:pt idx="151">
                  <c:v>62.916666666666529</c:v>
                </c:pt>
                <c:pt idx="152">
                  <c:v>63.333333333333194</c:v>
                </c:pt>
                <c:pt idx="153">
                  <c:v>63.749999999999858</c:v>
                </c:pt>
                <c:pt idx="154">
                  <c:v>64.166666666666529</c:v>
                </c:pt>
                <c:pt idx="155">
                  <c:v>64.583333333333201</c:v>
                </c:pt>
                <c:pt idx="156">
                  <c:v>64.999999999999872</c:v>
                </c:pt>
                <c:pt idx="157">
                  <c:v>65.416666666666544</c:v>
                </c:pt>
                <c:pt idx="158">
                  <c:v>65.833333333333215</c:v>
                </c:pt>
                <c:pt idx="159">
                  <c:v>66.249999999999886</c:v>
                </c:pt>
                <c:pt idx="160">
                  <c:v>66.666666666666558</c:v>
                </c:pt>
                <c:pt idx="161">
                  <c:v>67.083333333333229</c:v>
                </c:pt>
                <c:pt idx="162">
                  <c:v>67.499999999999901</c:v>
                </c:pt>
                <c:pt idx="163">
                  <c:v>67.916666666666572</c:v>
                </c:pt>
                <c:pt idx="164">
                  <c:v>68.333333333333243</c:v>
                </c:pt>
                <c:pt idx="165">
                  <c:v>68.749999999999915</c:v>
                </c:pt>
                <c:pt idx="166">
                  <c:v>69.166666666666586</c:v>
                </c:pt>
                <c:pt idx="167">
                  <c:v>69.583333333333258</c:v>
                </c:pt>
                <c:pt idx="168">
                  <c:v>69.999999999999929</c:v>
                </c:pt>
                <c:pt idx="169">
                  <c:v>70.4166666666666</c:v>
                </c:pt>
                <c:pt idx="170">
                  <c:v>70.833333333333272</c:v>
                </c:pt>
                <c:pt idx="171">
                  <c:v>71.249999999999943</c:v>
                </c:pt>
                <c:pt idx="172">
                  <c:v>71.666666666666615</c:v>
                </c:pt>
                <c:pt idx="173">
                  <c:v>72.083333333333286</c:v>
                </c:pt>
                <c:pt idx="174">
                  <c:v>72.499999999999957</c:v>
                </c:pt>
                <c:pt idx="175">
                  <c:v>72.916666666666629</c:v>
                </c:pt>
                <c:pt idx="176">
                  <c:v>73.3333333333333</c:v>
                </c:pt>
                <c:pt idx="177">
                  <c:v>73.749999999999972</c:v>
                </c:pt>
                <c:pt idx="178">
                  <c:v>74.166666666666643</c:v>
                </c:pt>
                <c:pt idx="179">
                  <c:v>74.583333333333314</c:v>
                </c:pt>
                <c:pt idx="180">
                  <c:v>74.999999999999986</c:v>
                </c:pt>
                <c:pt idx="181">
                  <c:v>75.416666666666657</c:v>
                </c:pt>
                <c:pt idx="182">
                  <c:v>75.833333333333329</c:v>
                </c:pt>
                <c:pt idx="183">
                  <c:v>76.25</c:v>
                </c:pt>
                <c:pt idx="184">
                  <c:v>76.666666666666671</c:v>
                </c:pt>
                <c:pt idx="185">
                  <c:v>77.083333333333343</c:v>
                </c:pt>
                <c:pt idx="186">
                  <c:v>77.500000000000014</c:v>
                </c:pt>
                <c:pt idx="187">
                  <c:v>77.916666666666686</c:v>
                </c:pt>
                <c:pt idx="188">
                  <c:v>78.333333333333357</c:v>
                </c:pt>
                <c:pt idx="189">
                  <c:v>78.750000000000028</c:v>
                </c:pt>
                <c:pt idx="190">
                  <c:v>79.1666666666667</c:v>
                </c:pt>
                <c:pt idx="191">
                  <c:v>79.583333333333371</c:v>
                </c:pt>
                <c:pt idx="192">
                  <c:v>80.000000000000043</c:v>
                </c:pt>
                <c:pt idx="193">
                  <c:v>80.416666666666714</c:v>
                </c:pt>
                <c:pt idx="194">
                  <c:v>80.833333333333385</c:v>
                </c:pt>
                <c:pt idx="195">
                  <c:v>81.250000000000057</c:v>
                </c:pt>
                <c:pt idx="196">
                  <c:v>81.666666666666728</c:v>
                </c:pt>
                <c:pt idx="197">
                  <c:v>82.0833333333334</c:v>
                </c:pt>
                <c:pt idx="198">
                  <c:v>82.500000000000071</c:v>
                </c:pt>
                <c:pt idx="199">
                  <c:v>82.916666666666742</c:v>
                </c:pt>
                <c:pt idx="200">
                  <c:v>83.333333333333414</c:v>
                </c:pt>
                <c:pt idx="201">
                  <c:v>83.750000000000085</c:v>
                </c:pt>
                <c:pt idx="202">
                  <c:v>84.166666666666757</c:v>
                </c:pt>
                <c:pt idx="203">
                  <c:v>84.583333333333428</c:v>
                </c:pt>
                <c:pt idx="204">
                  <c:v>85.000000000000099</c:v>
                </c:pt>
                <c:pt idx="205">
                  <c:v>85.416666666666771</c:v>
                </c:pt>
                <c:pt idx="206">
                  <c:v>85.833333333333442</c:v>
                </c:pt>
                <c:pt idx="207">
                  <c:v>86.250000000000114</c:v>
                </c:pt>
                <c:pt idx="208">
                  <c:v>86.666666666666785</c:v>
                </c:pt>
                <c:pt idx="209">
                  <c:v>87.083333333333456</c:v>
                </c:pt>
                <c:pt idx="210">
                  <c:v>87.500000000000128</c:v>
                </c:pt>
                <c:pt idx="211">
                  <c:v>87.916666666666799</c:v>
                </c:pt>
                <c:pt idx="212">
                  <c:v>88.333333333333471</c:v>
                </c:pt>
                <c:pt idx="213">
                  <c:v>88.750000000000142</c:v>
                </c:pt>
                <c:pt idx="214">
                  <c:v>89.166666666666814</c:v>
                </c:pt>
                <c:pt idx="215">
                  <c:v>89.583333333333485</c:v>
                </c:pt>
                <c:pt idx="216">
                  <c:v>90.000000000000156</c:v>
                </c:pt>
                <c:pt idx="217">
                  <c:v>90.416666666666828</c:v>
                </c:pt>
                <c:pt idx="218">
                  <c:v>90.833333333333499</c:v>
                </c:pt>
                <c:pt idx="219">
                  <c:v>91.250000000000171</c:v>
                </c:pt>
                <c:pt idx="220">
                  <c:v>91.666666666666842</c:v>
                </c:pt>
                <c:pt idx="221">
                  <c:v>92.083333333333513</c:v>
                </c:pt>
                <c:pt idx="222">
                  <c:v>92.500000000000185</c:v>
                </c:pt>
                <c:pt idx="223">
                  <c:v>92.916666666666856</c:v>
                </c:pt>
                <c:pt idx="224">
                  <c:v>93.333333333333528</c:v>
                </c:pt>
                <c:pt idx="225">
                  <c:v>93.750000000000199</c:v>
                </c:pt>
                <c:pt idx="226">
                  <c:v>94.16666666666687</c:v>
                </c:pt>
                <c:pt idx="227">
                  <c:v>94.583333333333542</c:v>
                </c:pt>
                <c:pt idx="228">
                  <c:v>95.000000000000213</c:v>
                </c:pt>
                <c:pt idx="229">
                  <c:v>95.416666666666885</c:v>
                </c:pt>
                <c:pt idx="230">
                  <c:v>95.833333333333556</c:v>
                </c:pt>
                <c:pt idx="231">
                  <c:v>96.250000000000227</c:v>
                </c:pt>
                <c:pt idx="232">
                  <c:v>96.666666666666899</c:v>
                </c:pt>
                <c:pt idx="233">
                  <c:v>97.08333333333357</c:v>
                </c:pt>
                <c:pt idx="234">
                  <c:v>97.500000000000242</c:v>
                </c:pt>
                <c:pt idx="235">
                  <c:v>97.916666666666913</c:v>
                </c:pt>
                <c:pt idx="236">
                  <c:v>98.333333333333584</c:v>
                </c:pt>
                <c:pt idx="237">
                  <c:v>98.750000000000256</c:v>
                </c:pt>
                <c:pt idx="238">
                  <c:v>99.166666666666927</c:v>
                </c:pt>
                <c:pt idx="239">
                  <c:v>99.583333333333599</c:v>
                </c:pt>
                <c:pt idx="240">
                  <c:v>100.00000000000027</c:v>
                </c:pt>
                <c:pt idx="241">
                  <c:v>100.41666666666694</c:v>
                </c:pt>
                <c:pt idx="242">
                  <c:v>100.83333333333361</c:v>
                </c:pt>
                <c:pt idx="243">
                  <c:v>101.25000000000028</c:v>
                </c:pt>
                <c:pt idx="244">
                  <c:v>101.66666666666696</c:v>
                </c:pt>
                <c:pt idx="245">
                  <c:v>102.08333333333363</c:v>
                </c:pt>
                <c:pt idx="246">
                  <c:v>102.5000000000003</c:v>
                </c:pt>
                <c:pt idx="247">
                  <c:v>102.91666666666697</c:v>
                </c:pt>
                <c:pt idx="248">
                  <c:v>103.33333333333364</c:v>
                </c:pt>
                <c:pt idx="249">
                  <c:v>103.75000000000031</c:v>
                </c:pt>
                <c:pt idx="250">
                  <c:v>104.16666666666698</c:v>
                </c:pt>
                <c:pt idx="251">
                  <c:v>104.58333333333366</c:v>
                </c:pt>
                <c:pt idx="252">
                  <c:v>105.00000000000033</c:v>
                </c:pt>
                <c:pt idx="253">
                  <c:v>105.416666666667</c:v>
                </c:pt>
                <c:pt idx="254">
                  <c:v>105.83333333333367</c:v>
                </c:pt>
                <c:pt idx="255">
                  <c:v>106.25000000000034</c:v>
                </c:pt>
                <c:pt idx="256">
                  <c:v>106.66666666666701</c:v>
                </c:pt>
                <c:pt idx="257">
                  <c:v>107.08333333333368</c:v>
                </c:pt>
                <c:pt idx="258">
                  <c:v>107.50000000000036</c:v>
                </c:pt>
                <c:pt idx="259">
                  <c:v>107.91666666666703</c:v>
                </c:pt>
                <c:pt idx="260">
                  <c:v>108.3333333333337</c:v>
                </c:pt>
                <c:pt idx="261">
                  <c:v>108.75000000000037</c:v>
                </c:pt>
                <c:pt idx="262">
                  <c:v>109.16666666666704</c:v>
                </c:pt>
                <c:pt idx="263">
                  <c:v>109.58333333333371</c:v>
                </c:pt>
                <c:pt idx="264">
                  <c:v>110.00000000000038</c:v>
                </c:pt>
                <c:pt idx="265">
                  <c:v>110.41666666666706</c:v>
                </c:pt>
                <c:pt idx="266">
                  <c:v>110.83333333333373</c:v>
                </c:pt>
                <c:pt idx="267">
                  <c:v>111.2500000000004</c:v>
                </c:pt>
                <c:pt idx="268">
                  <c:v>111.66666666666707</c:v>
                </c:pt>
                <c:pt idx="269">
                  <c:v>112.08333333333374</c:v>
                </c:pt>
                <c:pt idx="270">
                  <c:v>112.50000000000041</c:v>
                </c:pt>
                <c:pt idx="271">
                  <c:v>112.91666666666708</c:v>
                </c:pt>
                <c:pt idx="272">
                  <c:v>113.33333333333375</c:v>
                </c:pt>
                <c:pt idx="273">
                  <c:v>113.75000000000043</c:v>
                </c:pt>
                <c:pt idx="274">
                  <c:v>114.1666666666671</c:v>
                </c:pt>
                <c:pt idx="275">
                  <c:v>114.58333333333377</c:v>
                </c:pt>
                <c:pt idx="276">
                  <c:v>115.00000000000044</c:v>
                </c:pt>
                <c:pt idx="277">
                  <c:v>115.41666666666711</c:v>
                </c:pt>
                <c:pt idx="278">
                  <c:v>115.83333333333378</c:v>
                </c:pt>
                <c:pt idx="279">
                  <c:v>116.25000000000045</c:v>
                </c:pt>
                <c:pt idx="280">
                  <c:v>116.66666666666713</c:v>
                </c:pt>
                <c:pt idx="281">
                  <c:v>117.0833333333338</c:v>
                </c:pt>
                <c:pt idx="282">
                  <c:v>117.50000000000047</c:v>
                </c:pt>
                <c:pt idx="283">
                  <c:v>117.91666666666714</c:v>
                </c:pt>
                <c:pt idx="284">
                  <c:v>118.33333333333381</c:v>
                </c:pt>
                <c:pt idx="285">
                  <c:v>118.75000000000048</c:v>
                </c:pt>
                <c:pt idx="286">
                  <c:v>119.16666666666715</c:v>
                </c:pt>
                <c:pt idx="287">
                  <c:v>119.58333333333383</c:v>
                </c:pt>
                <c:pt idx="288">
                  <c:v>120.0000000000005</c:v>
                </c:pt>
                <c:pt idx="289">
                  <c:v>120.41666666666717</c:v>
                </c:pt>
                <c:pt idx="290">
                  <c:v>120.83333333333384</c:v>
                </c:pt>
                <c:pt idx="291">
                  <c:v>121.25000000000051</c:v>
                </c:pt>
                <c:pt idx="292">
                  <c:v>121.66666666666718</c:v>
                </c:pt>
                <c:pt idx="293">
                  <c:v>122.08333333333385</c:v>
                </c:pt>
                <c:pt idx="294">
                  <c:v>122.50000000000053</c:v>
                </c:pt>
                <c:pt idx="295">
                  <c:v>122.9166666666672</c:v>
                </c:pt>
                <c:pt idx="296">
                  <c:v>123.33333333333387</c:v>
                </c:pt>
                <c:pt idx="297">
                  <c:v>123.75000000000054</c:v>
                </c:pt>
                <c:pt idx="298">
                  <c:v>124.16666666666721</c:v>
                </c:pt>
                <c:pt idx="299">
                  <c:v>124.58333333333388</c:v>
                </c:pt>
                <c:pt idx="300">
                  <c:v>125.00000000000055</c:v>
                </c:pt>
                <c:pt idx="301">
                  <c:v>125.41666666666723</c:v>
                </c:pt>
                <c:pt idx="302">
                  <c:v>125.8333333333339</c:v>
                </c:pt>
                <c:pt idx="303">
                  <c:v>126.25000000000057</c:v>
                </c:pt>
                <c:pt idx="304">
                  <c:v>126.66666666666724</c:v>
                </c:pt>
                <c:pt idx="305">
                  <c:v>127.08333333333391</c:v>
                </c:pt>
                <c:pt idx="306">
                  <c:v>127.50000000000058</c:v>
                </c:pt>
                <c:pt idx="307">
                  <c:v>127.91666666666725</c:v>
                </c:pt>
                <c:pt idx="308">
                  <c:v>128.33333333333391</c:v>
                </c:pt>
                <c:pt idx="309">
                  <c:v>128.75000000000057</c:v>
                </c:pt>
                <c:pt idx="310">
                  <c:v>129.16666666666723</c:v>
                </c:pt>
                <c:pt idx="311">
                  <c:v>129.58333333333388</c:v>
                </c:pt>
                <c:pt idx="312">
                  <c:v>130.00000000000054</c:v>
                </c:pt>
                <c:pt idx="313">
                  <c:v>130.4166666666672</c:v>
                </c:pt>
                <c:pt idx="314">
                  <c:v>130.83333333333385</c:v>
                </c:pt>
                <c:pt idx="315">
                  <c:v>131.25000000000051</c:v>
                </c:pt>
                <c:pt idx="316">
                  <c:v>131.66666666666717</c:v>
                </c:pt>
                <c:pt idx="317">
                  <c:v>132.08333333333383</c:v>
                </c:pt>
                <c:pt idx="318">
                  <c:v>132.50000000000048</c:v>
                </c:pt>
                <c:pt idx="319">
                  <c:v>132.91666666666714</c:v>
                </c:pt>
                <c:pt idx="320">
                  <c:v>133.3333333333338</c:v>
                </c:pt>
                <c:pt idx="321">
                  <c:v>133.75000000000045</c:v>
                </c:pt>
                <c:pt idx="322">
                  <c:v>134.16666666666711</c:v>
                </c:pt>
                <c:pt idx="323">
                  <c:v>134.58333333333377</c:v>
                </c:pt>
                <c:pt idx="324">
                  <c:v>135.00000000000043</c:v>
                </c:pt>
                <c:pt idx="325">
                  <c:v>135.41666666666708</c:v>
                </c:pt>
                <c:pt idx="326">
                  <c:v>135.83333333333374</c:v>
                </c:pt>
                <c:pt idx="327">
                  <c:v>136.2500000000004</c:v>
                </c:pt>
                <c:pt idx="328">
                  <c:v>136.66666666666706</c:v>
                </c:pt>
                <c:pt idx="329">
                  <c:v>137.08333333333371</c:v>
                </c:pt>
                <c:pt idx="330">
                  <c:v>137.50000000000037</c:v>
                </c:pt>
                <c:pt idx="331">
                  <c:v>137.91666666666703</c:v>
                </c:pt>
                <c:pt idx="332">
                  <c:v>138.33333333333368</c:v>
                </c:pt>
                <c:pt idx="333">
                  <c:v>138.75000000000034</c:v>
                </c:pt>
                <c:pt idx="334">
                  <c:v>139.166666666667</c:v>
                </c:pt>
                <c:pt idx="335">
                  <c:v>139.58333333333366</c:v>
                </c:pt>
                <c:pt idx="336">
                  <c:v>140.00000000000031</c:v>
                </c:pt>
                <c:pt idx="337">
                  <c:v>140.41666666666697</c:v>
                </c:pt>
                <c:pt idx="338">
                  <c:v>140.83333333333363</c:v>
                </c:pt>
                <c:pt idx="339">
                  <c:v>141.25000000000028</c:v>
                </c:pt>
                <c:pt idx="340">
                  <c:v>141.66666666666694</c:v>
                </c:pt>
                <c:pt idx="341">
                  <c:v>142.0833333333336</c:v>
                </c:pt>
                <c:pt idx="342">
                  <c:v>142.50000000000026</c:v>
                </c:pt>
                <c:pt idx="343">
                  <c:v>142.91666666666691</c:v>
                </c:pt>
                <c:pt idx="344">
                  <c:v>143.33333333333357</c:v>
                </c:pt>
                <c:pt idx="345">
                  <c:v>143.75000000000023</c:v>
                </c:pt>
                <c:pt idx="346">
                  <c:v>144.16666666666688</c:v>
                </c:pt>
                <c:pt idx="347">
                  <c:v>144.58333333333354</c:v>
                </c:pt>
                <c:pt idx="348">
                  <c:v>145.0000000000002</c:v>
                </c:pt>
                <c:pt idx="349">
                  <c:v>145.41666666666686</c:v>
                </c:pt>
                <c:pt idx="350">
                  <c:v>145.83333333333351</c:v>
                </c:pt>
                <c:pt idx="351">
                  <c:v>146.25000000000017</c:v>
                </c:pt>
                <c:pt idx="352">
                  <c:v>146.66666666666683</c:v>
                </c:pt>
                <c:pt idx="353">
                  <c:v>147.08333333333348</c:v>
                </c:pt>
                <c:pt idx="354">
                  <c:v>147.50000000000014</c:v>
                </c:pt>
                <c:pt idx="355">
                  <c:v>147.9166666666668</c:v>
                </c:pt>
                <c:pt idx="356">
                  <c:v>148.33333333333346</c:v>
                </c:pt>
                <c:pt idx="357">
                  <c:v>148.75000000000011</c:v>
                </c:pt>
                <c:pt idx="358">
                  <c:v>149.16666666666677</c:v>
                </c:pt>
                <c:pt idx="359">
                  <c:v>149.58333333333343</c:v>
                </c:pt>
                <c:pt idx="360">
                  <c:v>150.00000000000009</c:v>
                </c:pt>
                <c:pt idx="361">
                  <c:v>150.41666666666674</c:v>
                </c:pt>
                <c:pt idx="362">
                  <c:v>150.8333333333334</c:v>
                </c:pt>
                <c:pt idx="363">
                  <c:v>151.25000000000006</c:v>
                </c:pt>
                <c:pt idx="364">
                  <c:v>151.66666666666671</c:v>
                </c:pt>
                <c:pt idx="365">
                  <c:v>152.08333333333337</c:v>
                </c:pt>
                <c:pt idx="366">
                  <c:v>152.50000000000003</c:v>
                </c:pt>
                <c:pt idx="367">
                  <c:v>152.91666666666669</c:v>
                </c:pt>
                <c:pt idx="368">
                  <c:v>153.33333333333334</c:v>
                </c:pt>
                <c:pt idx="369">
                  <c:v>153.75</c:v>
                </c:pt>
                <c:pt idx="370">
                  <c:v>154.16666666666666</c:v>
                </c:pt>
                <c:pt idx="371">
                  <c:v>154.58333333333331</c:v>
                </c:pt>
                <c:pt idx="372">
                  <c:v>154.99999999999997</c:v>
                </c:pt>
                <c:pt idx="373">
                  <c:v>155.41666666666663</c:v>
                </c:pt>
                <c:pt idx="374">
                  <c:v>155.83333333333329</c:v>
                </c:pt>
                <c:pt idx="375">
                  <c:v>156.24999999999994</c:v>
                </c:pt>
                <c:pt idx="376">
                  <c:v>156.6666666666666</c:v>
                </c:pt>
                <c:pt idx="377">
                  <c:v>157.08333333333326</c:v>
                </c:pt>
                <c:pt idx="378">
                  <c:v>157.49999999999991</c:v>
                </c:pt>
                <c:pt idx="379">
                  <c:v>157.91666666666657</c:v>
                </c:pt>
                <c:pt idx="380">
                  <c:v>158.33333333333323</c:v>
                </c:pt>
                <c:pt idx="381">
                  <c:v>158.74999999999989</c:v>
                </c:pt>
                <c:pt idx="382">
                  <c:v>159.16666666666654</c:v>
                </c:pt>
                <c:pt idx="383">
                  <c:v>159.5833333333332</c:v>
                </c:pt>
                <c:pt idx="384">
                  <c:v>159.99999999999986</c:v>
                </c:pt>
                <c:pt idx="385">
                  <c:v>160.41666666666652</c:v>
                </c:pt>
                <c:pt idx="386">
                  <c:v>160.83333333333317</c:v>
                </c:pt>
                <c:pt idx="387">
                  <c:v>161.24999999999983</c:v>
                </c:pt>
                <c:pt idx="388">
                  <c:v>161.66666666666649</c:v>
                </c:pt>
                <c:pt idx="389">
                  <c:v>162.08333333333314</c:v>
                </c:pt>
                <c:pt idx="390">
                  <c:v>162.4999999999998</c:v>
                </c:pt>
                <c:pt idx="391">
                  <c:v>162.91666666666646</c:v>
                </c:pt>
                <c:pt idx="392">
                  <c:v>163.33333333333312</c:v>
                </c:pt>
                <c:pt idx="393">
                  <c:v>163.74999999999977</c:v>
                </c:pt>
                <c:pt idx="394">
                  <c:v>164.16666666666643</c:v>
                </c:pt>
                <c:pt idx="395">
                  <c:v>164.58333333333309</c:v>
                </c:pt>
                <c:pt idx="396">
                  <c:v>164.99999999999974</c:v>
                </c:pt>
                <c:pt idx="397">
                  <c:v>165.4166666666664</c:v>
                </c:pt>
                <c:pt idx="398">
                  <c:v>165.83333333333306</c:v>
                </c:pt>
                <c:pt idx="399">
                  <c:v>166.24999999999972</c:v>
                </c:pt>
                <c:pt idx="400">
                  <c:v>166.66666666666637</c:v>
                </c:pt>
                <c:pt idx="401">
                  <c:v>167.08333333333303</c:v>
                </c:pt>
                <c:pt idx="402">
                  <c:v>167.49999999999969</c:v>
                </c:pt>
                <c:pt idx="403">
                  <c:v>167.91666666666634</c:v>
                </c:pt>
                <c:pt idx="404">
                  <c:v>168.333333333333</c:v>
                </c:pt>
                <c:pt idx="405">
                  <c:v>168.74999999999966</c:v>
                </c:pt>
                <c:pt idx="406">
                  <c:v>169.16666666666632</c:v>
                </c:pt>
                <c:pt idx="407">
                  <c:v>169.58333333333297</c:v>
                </c:pt>
                <c:pt idx="408">
                  <c:v>169.99999999999963</c:v>
                </c:pt>
                <c:pt idx="409">
                  <c:v>170.41666666666629</c:v>
                </c:pt>
                <c:pt idx="410">
                  <c:v>170.83333333333294</c:v>
                </c:pt>
                <c:pt idx="411">
                  <c:v>171.2499999999996</c:v>
                </c:pt>
                <c:pt idx="412">
                  <c:v>171.66666666666626</c:v>
                </c:pt>
                <c:pt idx="413">
                  <c:v>172.08333333333292</c:v>
                </c:pt>
                <c:pt idx="414">
                  <c:v>172.49999999999957</c:v>
                </c:pt>
                <c:pt idx="415">
                  <c:v>172.91666666666623</c:v>
                </c:pt>
                <c:pt idx="416">
                  <c:v>173.33333333333289</c:v>
                </c:pt>
                <c:pt idx="417">
                  <c:v>173.74999999999955</c:v>
                </c:pt>
                <c:pt idx="418">
                  <c:v>174.1666666666662</c:v>
                </c:pt>
                <c:pt idx="419">
                  <c:v>174.58333333333286</c:v>
                </c:pt>
                <c:pt idx="420">
                  <c:v>174.99999999999952</c:v>
                </c:pt>
                <c:pt idx="421">
                  <c:v>175.41666666666617</c:v>
                </c:pt>
                <c:pt idx="422">
                  <c:v>175.83333333333283</c:v>
                </c:pt>
                <c:pt idx="423">
                  <c:v>176.24999999999949</c:v>
                </c:pt>
                <c:pt idx="424">
                  <c:v>176.66666666666615</c:v>
                </c:pt>
                <c:pt idx="425">
                  <c:v>177.0833333333328</c:v>
                </c:pt>
                <c:pt idx="426">
                  <c:v>177.49999999999946</c:v>
                </c:pt>
                <c:pt idx="427">
                  <c:v>177.91666666666612</c:v>
                </c:pt>
                <c:pt idx="428">
                  <c:v>178.33333333333277</c:v>
                </c:pt>
                <c:pt idx="429">
                  <c:v>178.74999999999943</c:v>
                </c:pt>
                <c:pt idx="430">
                  <c:v>179.16666666666609</c:v>
                </c:pt>
                <c:pt idx="431">
                  <c:v>179.58333333333275</c:v>
                </c:pt>
                <c:pt idx="432">
                  <c:v>179.9999999999994</c:v>
                </c:pt>
                <c:pt idx="433">
                  <c:v>180.41666666666606</c:v>
                </c:pt>
                <c:pt idx="434">
                  <c:v>180.83333333333272</c:v>
                </c:pt>
                <c:pt idx="435">
                  <c:v>181.24999999999937</c:v>
                </c:pt>
                <c:pt idx="436">
                  <c:v>181.66666666666603</c:v>
                </c:pt>
                <c:pt idx="437">
                  <c:v>182.08333333333269</c:v>
                </c:pt>
                <c:pt idx="438">
                  <c:v>182.49999999999935</c:v>
                </c:pt>
                <c:pt idx="439">
                  <c:v>182.916666666666</c:v>
                </c:pt>
                <c:pt idx="440">
                  <c:v>183.33333333333266</c:v>
                </c:pt>
                <c:pt idx="441">
                  <c:v>183.74999999999932</c:v>
                </c:pt>
                <c:pt idx="442">
                  <c:v>184.16666666666598</c:v>
                </c:pt>
                <c:pt idx="443">
                  <c:v>184.58333333333263</c:v>
                </c:pt>
                <c:pt idx="444">
                  <c:v>184.99999999999929</c:v>
                </c:pt>
                <c:pt idx="445">
                  <c:v>185.41666666666595</c:v>
                </c:pt>
                <c:pt idx="446">
                  <c:v>185.8333333333326</c:v>
                </c:pt>
                <c:pt idx="447">
                  <c:v>186.24999999999926</c:v>
                </c:pt>
                <c:pt idx="448">
                  <c:v>186.66666666666592</c:v>
                </c:pt>
                <c:pt idx="449">
                  <c:v>187.08333333333258</c:v>
                </c:pt>
                <c:pt idx="450">
                  <c:v>187.49999999999923</c:v>
                </c:pt>
                <c:pt idx="451">
                  <c:v>187.91666666666589</c:v>
                </c:pt>
                <c:pt idx="452">
                  <c:v>188.33333333333255</c:v>
                </c:pt>
                <c:pt idx="453">
                  <c:v>188.7499999999992</c:v>
                </c:pt>
                <c:pt idx="454">
                  <c:v>189.16666666666586</c:v>
                </c:pt>
                <c:pt idx="455">
                  <c:v>189.58333333333252</c:v>
                </c:pt>
                <c:pt idx="456">
                  <c:v>189.99999999999918</c:v>
                </c:pt>
                <c:pt idx="457">
                  <c:v>190.41666666666583</c:v>
                </c:pt>
                <c:pt idx="458">
                  <c:v>190.83333333333249</c:v>
                </c:pt>
                <c:pt idx="459">
                  <c:v>191.24999999999915</c:v>
                </c:pt>
                <c:pt idx="460">
                  <c:v>191.6666666666658</c:v>
                </c:pt>
                <c:pt idx="461">
                  <c:v>192.08333333333246</c:v>
                </c:pt>
                <c:pt idx="462">
                  <c:v>192.49999999999912</c:v>
                </c:pt>
                <c:pt idx="463">
                  <c:v>192.91666666666578</c:v>
                </c:pt>
                <c:pt idx="464">
                  <c:v>193.33333333333243</c:v>
                </c:pt>
                <c:pt idx="465">
                  <c:v>193.74999999999909</c:v>
                </c:pt>
                <c:pt idx="466">
                  <c:v>194.16666666666575</c:v>
                </c:pt>
                <c:pt idx="467">
                  <c:v>194.5833333333324</c:v>
                </c:pt>
                <c:pt idx="468">
                  <c:v>194.99999999999906</c:v>
                </c:pt>
                <c:pt idx="469">
                  <c:v>195.41666666666572</c:v>
                </c:pt>
                <c:pt idx="470">
                  <c:v>195.83333333333238</c:v>
                </c:pt>
                <c:pt idx="471">
                  <c:v>196.24999999999903</c:v>
                </c:pt>
                <c:pt idx="472">
                  <c:v>196.66666666666569</c:v>
                </c:pt>
                <c:pt idx="473">
                  <c:v>197.08333333333235</c:v>
                </c:pt>
                <c:pt idx="474">
                  <c:v>197.49999999999901</c:v>
                </c:pt>
                <c:pt idx="475">
                  <c:v>197.91666666666566</c:v>
                </c:pt>
                <c:pt idx="476">
                  <c:v>198.33333333333232</c:v>
                </c:pt>
                <c:pt idx="477">
                  <c:v>198.74999999999898</c:v>
                </c:pt>
                <c:pt idx="478">
                  <c:v>199.16666666666563</c:v>
                </c:pt>
                <c:pt idx="479">
                  <c:v>199.58333333333229</c:v>
                </c:pt>
                <c:pt idx="480">
                  <c:v>199.99999999999895</c:v>
                </c:pt>
                <c:pt idx="481">
                  <c:v>200.41666666666561</c:v>
                </c:pt>
                <c:pt idx="482">
                  <c:v>200.83333333333226</c:v>
                </c:pt>
                <c:pt idx="483">
                  <c:v>201.24999999999892</c:v>
                </c:pt>
                <c:pt idx="484">
                  <c:v>201.66666666666558</c:v>
                </c:pt>
                <c:pt idx="485">
                  <c:v>202.08333333333223</c:v>
                </c:pt>
                <c:pt idx="486">
                  <c:v>202.49999999999889</c:v>
                </c:pt>
                <c:pt idx="487">
                  <c:v>202.91666666666555</c:v>
                </c:pt>
                <c:pt idx="488">
                  <c:v>203.33333333333221</c:v>
                </c:pt>
                <c:pt idx="489">
                  <c:v>203.74999999999886</c:v>
                </c:pt>
                <c:pt idx="490">
                  <c:v>204.16666666666552</c:v>
                </c:pt>
                <c:pt idx="491">
                  <c:v>204.58333333333218</c:v>
                </c:pt>
                <c:pt idx="492">
                  <c:v>204.99999999999883</c:v>
                </c:pt>
                <c:pt idx="493">
                  <c:v>205.41666666666549</c:v>
                </c:pt>
                <c:pt idx="494">
                  <c:v>205.83333333333215</c:v>
                </c:pt>
                <c:pt idx="495">
                  <c:v>206.24999999999881</c:v>
                </c:pt>
                <c:pt idx="496">
                  <c:v>206.66666666666546</c:v>
                </c:pt>
                <c:pt idx="497">
                  <c:v>207.08333333333212</c:v>
                </c:pt>
                <c:pt idx="498">
                  <c:v>207.49999999999878</c:v>
                </c:pt>
                <c:pt idx="499">
                  <c:v>207.91666666666544</c:v>
                </c:pt>
                <c:pt idx="500">
                  <c:v>208.33333333333209</c:v>
                </c:pt>
                <c:pt idx="501">
                  <c:v>208.74999999999875</c:v>
                </c:pt>
                <c:pt idx="502">
                  <c:v>209.16666666666541</c:v>
                </c:pt>
                <c:pt idx="503">
                  <c:v>209.58333333333206</c:v>
                </c:pt>
                <c:pt idx="504">
                  <c:v>209.99999999999872</c:v>
                </c:pt>
                <c:pt idx="505">
                  <c:v>210.41666666666538</c:v>
                </c:pt>
                <c:pt idx="506">
                  <c:v>210.83333333333204</c:v>
                </c:pt>
                <c:pt idx="507">
                  <c:v>211.24999999999869</c:v>
                </c:pt>
                <c:pt idx="508">
                  <c:v>211.66666666666535</c:v>
                </c:pt>
                <c:pt idx="509">
                  <c:v>212.08333333333201</c:v>
                </c:pt>
                <c:pt idx="510">
                  <c:v>212.49999999999866</c:v>
                </c:pt>
                <c:pt idx="511">
                  <c:v>212.91666666666532</c:v>
                </c:pt>
                <c:pt idx="512">
                  <c:v>213.33333333333198</c:v>
                </c:pt>
                <c:pt idx="513">
                  <c:v>213.74999999999864</c:v>
                </c:pt>
                <c:pt idx="514">
                  <c:v>214.16666666666529</c:v>
                </c:pt>
                <c:pt idx="515">
                  <c:v>214.58333333333195</c:v>
                </c:pt>
                <c:pt idx="516">
                  <c:v>214.99999999999861</c:v>
                </c:pt>
                <c:pt idx="517">
                  <c:v>215.41666666666526</c:v>
                </c:pt>
                <c:pt idx="518">
                  <c:v>215.83333333333192</c:v>
                </c:pt>
                <c:pt idx="519">
                  <c:v>216.24999999999858</c:v>
                </c:pt>
                <c:pt idx="520">
                  <c:v>216.66666666666524</c:v>
                </c:pt>
                <c:pt idx="521">
                  <c:v>217.08333333333189</c:v>
                </c:pt>
                <c:pt idx="522">
                  <c:v>217.49999999999855</c:v>
                </c:pt>
                <c:pt idx="523">
                  <c:v>217.91666666666521</c:v>
                </c:pt>
                <c:pt idx="524">
                  <c:v>218.33333333333186</c:v>
                </c:pt>
                <c:pt idx="525">
                  <c:v>218.74999999999852</c:v>
                </c:pt>
                <c:pt idx="526">
                  <c:v>219.16666666666518</c:v>
                </c:pt>
                <c:pt idx="527">
                  <c:v>219.58333333333184</c:v>
                </c:pt>
                <c:pt idx="528">
                  <c:v>219.99999999999849</c:v>
                </c:pt>
                <c:pt idx="529">
                  <c:v>220.41666666666515</c:v>
                </c:pt>
                <c:pt idx="530">
                  <c:v>220.83333333333181</c:v>
                </c:pt>
                <c:pt idx="531">
                  <c:v>221.24999999999847</c:v>
                </c:pt>
                <c:pt idx="532">
                  <c:v>221.66666666666512</c:v>
                </c:pt>
                <c:pt idx="533">
                  <c:v>222.08333333333178</c:v>
                </c:pt>
                <c:pt idx="534">
                  <c:v>222.49999999999844</c:v>
                </c:pt>
                <c:pt idx="535">
                  <c:v>222.91666666666509</c:v>
                </c:pt>
                <c:pt idx="536">
                  <c:v>223.33333333333175</c:v>
                </c:pt>
                <c:pt idx="537">
                  <c:v>223.74999999999841</c:v>
                </c:pt>
                <c:pt idx="538">
                  <c:v>224.16666666666507</c:v>
                </c:pt>
                <c:pt idx="539">
                  <c:v>224.58333333333172</c:v>
                </c:pt>
                <c:pt idx="540">
                  <c:v>224.99999999999838</c:v>
                </c:pt>
                <c:pt idx="541">
                  <c:v>225.41666666666504</c:v>
                </c:pt>
                <c:pt idx="542">
                  <c:v>225.83333333333169</c:v>
                </c:pt>
                <c:pt idx="543">
                  <c:v>226.24999999999835</c:v>
                </c:pt>
                <c:pt idx="544">
                  <c:v>226.66666666666501</c:v>
                </c:pt>
                <c:pt idx="545">
                  <c:v>227.08333333333167</c:v>
                </c:pt>
                <c:pt idx="546">
                  <c:v>227.49999999999832</c:v>
                </c:pt>
                <c:pt idx="547">
                  <c:v>227.91666666666498</c:v>
                </c:pt>
                <c:pt idx="548">
                  <c:v>228.33333333333164</c:v>
                </c:pt>
                <c:pt idx="549">
                  <c:v>228.74999999999829</c:v>
                </c:pt>
                <c:pt idx="550">
                  <c:v>229.16666666666495</c:v>
                </c:pt>
                <c:pt idx="551">
                  <c:v>229.58333333333161</c:v>
                </c:pt>
                <c:pt idx="552">
                  <c:v>229.99999999999827</c:v>
                </c:pt>
                <c:pt idx="553">
                  <c:v>230.41666666666492</c:v>
                </c:pt>
                <c:pt idx="554">
                  <c:v>230.83333333333158</c:v>
                </c:pt>
                <c:pt idx="555">
                  <c:v>231.24999999999824</c:v>
                </c:pt>
                <c:pt idx="556">
                  <c:v>231.6666666666649</c:v>
                </c:pt>
                <c:pt idx="557">
                  <c:v>232.08333333333155</c:v>
                </c:pt>
                <c:pt idx="558">
                  <c:v>232.49999999999821</c:v>
                </c:pt>
                <c:pt idx="559">
                  <c:v>232.91666666666487</c:v>
                </c:pt>
                <c:pt idx="560">
                  <c:v>233.33333333333152</c:v>
                </c:pt>
                <c:pt idx="561">
                  <c:v>233.74999999999818</c:v>
                </c:pt>
                <c:pt idx="562">
                  <c:v>234.16666666666484</c:v>
                </c:pt>
                <c:pt idx="563">
                  <c:v>234.5833333333315</c:v>
                </c:pt>
                <c:pt idx="564">
                  <c:v>234.99999999999815</c:v>
                </c:pt>
                <c:pt idx="565">
                  <c:v>235.41666666666481</c:v>
                </c:pt>
                <c:pt idx="566">
                  <c:v>235.83333333333147</c:v>
                </c:pt>
                <c:pt idx="567">
                  <c:v>236.24999999999812</c:v>
                </c:pt>
                <c:pt idx="568">
                  <c:v>236.66666666666478</c:v>
                </c:pt>
                <c:pt idx="569">
                  <c:v>237.08333333333144</c:v>
                </c:pt>
                <c:pt idx="570">
                  <c:v>237.4999999999981</c:v>
                </c:pt>
                <c:pt idx="571">
                  <c:v>237.91666666666475</c:v>
                </c:pt>
                <c:pt idx="572">
                  <c:v>238.33333333333141</c:v>
                </c:pt>
                <c:pt idx="573">
                  <c:v>238.74999999999807</c:v>
                </c:pt>
                <c:pt idx="574">
                  <c:v>239.16666666666472</c:v>
                </c:pt>
                <c:pt idx="575">
                  <c:v>239.58333333333138</c:v>
                </c:pt>
                <c:pt idx="576">
                  <c:v>239.99999999999804</c:v>
                </c:pt>
                <c:pt idx="577">
                  <c:v>240.4166666666647</c:v>
                </c:pt>
                <c:pt idx="578">
                  <c:v>240.83333333333135</c:v>
                </c:pt>
                <c:pt idx="579">
                  <c:v>241.24999999999801</c:v>
                </c:pt>
                <c:pt idx="580">
                  <c:v>241.66666666666467</c:v>
                </c:pt>
                <c:pt idx="581">
                  <c:v>242.08333333333132</c:v>
                </c:pt>
                <c:pt idx="582">
                  <c:v>242.49999999999798</c:v>
                </c:pt>
                <c:pt idx="583">
                  <c:v>242.91666666666464</c:v>
                </c:pt>
                <c:pt idx="584">
                  <c:v>243.3333333333313</c:v>
                </c:pt>
                <c:pt idx="585">
                  <c:v>243.74999999999795</c:v>
                </c:pt>
                <c:pt idx="586">
                  <c:v>244.16666666666461</c:v>
                </c:pt>
                <c:pt idx="587">
                  <c:v>244.58333333333127</c:v>
                </c:pt>
                <c:pt idx="588">
                  <c:v>244.99999999999793</c:v>
                </c:pt>
                <c:pt idx="589">
                  <c:v>245.41666666666458</c:v>
                </c:pt>
                <c:pt idx="590">
                  <c:v>245.83333333333124</c:v>
                </c:pt>
                <c:pt idx="591">
                  <c:v>246.2499999999979</c:v>
                </c:pt>
                <c:pt idx="592">
                  <c:v>246.66666666666455</c:v>
                </c:pt>
                <c:pt idx="593">
                  <c:v>247.08333333333121</c:v>
                </c:pt>
                <c:pt idx="594">
                  <c:v>247.49999999999787</c:v>
                </c:pt>
                <c:pt idx="595">
                  <c:v>247.91666666666453</c:v>
                </c:pt>
                <c:pt idx="596">
                  <c:v>248.33333333333118</c:v>
                </c:pt>
                <c:pt idx="597">
                  <c:v>248.74999999999784</c:v>
                </c:pt>
                <c:pt idx="598">
                  <c:v>249.1666666666645</c:v>
                </c:pt>
                <c:pt idx="599">
                  <c:v>249.58333333333115</c:v>
                </c:pt>
                <c:pt idx="600">
                  <c:v>249.99999999999781</c:v>
                </c:pt>
                <c:pt idx="601">
                  <c:v>250.41666666666447</c:v>
                </c:pt>
                <c:pt idx="602">
                  <c:v>250.83333333333113</c:v>
                </c:pt>
                <c:pt idx="603">
                  <c:v>251.24999999999778</c:v>
                </c:pt>
                <c:pt idx="604">
                  <c:v>251.66666666666444</c:v>
                </c:pt>
                <c:pt idx="605">
                  <c:v>252.0833333333311</c:v>
                </c:pt>
                <c:pt idx="606">
                  <c:v>252.49999999999775</c:v>
                </c:pt>
                <c:pt idx="607">
                  <c:v>252.91666666666441</c:v>
                </c:pt>
                <c:pt idx="608">
                  <c:v>253.33333333333107</c:v>
                </c:pt>
                <c:pt idx="609">
                  <c:v>253.74999999999773</c:v>
                </c:pt>
                <c:pt idx="610">
                  <c:v>254.16666666666438</c:v>
                </c:pt>
                <c:pt idx="611">
                  <c:v>254.58333333333104</c:v>
                </c:pt>
                <c:pt idx="612">
                  <c:v>254.9999999999977</c:v>
                </c:pt>
                <c:pt idx="613">
                  <c:v>255.41666666666436</c:v>
                </c:pt>
                <c:pt idx="614">
                  <c:v>255.83333333333101</c:v>
                </c:pt>
                <c:pt idx="615">
                  <c:v>256.24999999999767</c:v>
                </c:pt>
                <c:pt idx="616">
                  <c:v>256.66666666666436</c:v>
                </c:pt>
                <c:pt idx="617">
                  <c:v>257.08333333333104</c:v>
                </c:pt>
                <c:pt idx="618">
                  <c:v>257.49999999999773</c:v>
                </c:pt>
                <c:pt idx="619">
                  <c:v>257.91666666666441</c:v>
                </c:pt>
                <c:pt idx="620">
                  <c:v>258.3333333333311</c:v>
                </c:pt>
                <c:pt idx="621">
                  <c:v>258.74999999999778</c:v>
                </c:pt>
                <c:pt idx="622">
                  <c:v>259.16666666666447</c:v>
                </c:pt>
                <c:pt idx="623">
                  <c:v>259.58333333333115</c:v>
                </c:pt>
                <c:pt idx="624">
                  <c:v>259.99999999999784</c:v>
                </c:pt>
                <c:pt idx="625">
                  <c:v>260.41666666666453</c:v>
                </c:pt>
                <c:pt idx="626">
                  <c:v>260.83333333333121</c:v>
                </c:pt>
                <c:pt idx="627">
                  <c:v>261.2499999999979</c:v>
                </c:pt>
                <c:pt idx="628">
                  <c:v>261.66666666666458</c:v>
                </c:pt>
                <c:pt idx="629">
                  <c:v>262.08333333333127</c:v>
                </c:pt>
                <c:pt idx="630">
                  <c:v>262.49999999999795</c:v>
                </c:pt>
                <c:pt idx="631">
                  <c:v>262.91666666666464</c:v>
                </c:pt>
                <c:pt idx="632">
                  <c:v>263.33333333333132</c:v>
                </c:pt>
                <c:pt idx="633">
                  <c:v>263.74999999999801</c:v>
                </c:pt>
                <c:pt idx="634">
                  <c:v>264.1666666666647</c:v>
                </c:pt>
                <c:pt idx="635">
                  <c:v>264.58333333333138</c:v>
                </c:pt>
                <c:pt idx="636">
                  <c:v>264.99999999999807</c:v>
                </c:pt>
                <c:pt idx="637">
                  <c:v>265.41666666666475</c:v>
                </c:pt>
                <c:pt idx="638">
                  <c:v>265.83333333333144</c:v>
                </c:pt>
                <c:pt idx="639">
                  <c:v>266.24999999999812</c:v>
                </c:pt>
                <c:pt idx="640">
                  <c:v>266.66666666666481</c:v>
                </c:pt>
                <c:pt idx="641">
                  <c:v>267.0833333333315</c:v>
                </c:pt>
                <c:pt idx="642">
                  <c:v>267.49999999999818</c:v>
                </c:pt>
                <c:pt idx="643">
                  <c:v>267.91666666666487</c:v>
                </c:pt>
                <c:pt idx="644">
                  <c:v>268.33333333333155</c:v>
                </c:pt>
                <c:pt idx="645">
                  <c:v>268.74999999999824</c:v>
                </c:pt>
                <c:pt idx="646">
                  <c:v>269.16666666666492</c:v>
                </c:pt>
                <c:pt idx="647">
                  <c:v>269.58333333333161</c:v>
                </c:pt>
                <c:pt idx="648">
                  <c:v>269.99999999999829</c:v>
                </c:pt>
                <c:pt idx="649">
                  <c:v>270.41666666666498</c:v>
                </c:pt>
                <c:pt idx="650">
                  <c:v>270.83333333333167</c:v>
                </c:pt>
                <c:pt idx="651">
                  <c:v>271.24999999999835</c:v>
                </c:pt>
                <c:pt idx="652">
                  <c:v>271.66666666666504</c:v>
                </c:pt>
                <c:pt idx="653">
                  <c:v>272.08333333333172</c:v>
                </c:pt>
                <c:pt idx="654">
                  <c:v>272.49999999999841</c:v>
                </c:pt>
                <c:pt idx="655">
                  <c:v>272.91666666666509</c:v>
                </c:pt>
                <c:pt idx="656">
                  <c:v>273.33333333333178</c:v>
                </c:pt>
                <c:pt idx="657">
                  <c:v>273.74999999999847</c:v>
                </c:pt>
                <c:pt idx="658">
                  <c:v>274.16666666666515</c:v>
                </c:pt>
                <c:pt idx="659">
                  <c:v>274.58333333333184</c:v>
                </c:pt>
                <c:pt idx="660">
                  <c:v>274.99999999999852</c:v>
                </c:pt>
                <c:pt idx="661">
                  <c:v>275.41666666666521</c:v>
                </c:pt>
                <c:pt idx="662">
                  <c:v>275.83333333333189</c:v>
                </c:pt>
                <c:pt idx="663">
                  <c:v>276.24999999999858</c:v>
                </c:pt>
                <c:pt idx="664">
                  <c:v>276.66666666666526</c:v>
                </c:pt>
                <c:pt idx="665">
                  <c:v>277.08333333333195</c:v>
                </c:pt>
                <c:pt idx="666">
                  <c:v>277.49999999999864</c:v>
                </c:pt>
                <c:pt idx="667">
                  <c:v>277.91666666666532</c:v>
                </c:pt>
                <c:pt idx="668">
                  <c:v>278.33333333333201</c:v>
                </c:pt>
                <c:pt idx="669">
                  <c:v>278.74999999999869</c:v>
                </c:pt>
                <c:pt idx="670">
                  <c:v>279.16666666666538</c:v>
                </c:pt>
                <c:pt idx="671">
                  <c:v>279.58333333333206</c:v>
                </c:pt>
                <c:pt idx="672">
                  <c:v>279.99999999999875</c:v>
                </c:pt>
                <c:pt idx="673">
                  <c:v>280.41666666666544</c:v>
                </c:pt>
                <c:pt idx="674">
                  <c:v>280.83333333333212</c:v>
                </c:pt>
                <c:pt idx="675">
                  <c:v>281.24999999999881</c:v>
                </c:pt>
                <c:pt idx="676">
                  <c:v>281.66666666666549</c:v>
                </c:pt>
                <c:pt idx="677">
                  <c:v>282.08333333333218</c:v>
                </c:pt>
                <c:pt idx="678">
                  <c:v>282.49999999999886</c:v>
                </c:pt>
                <c:pt idx="679">
                  <c:v>282.91666666666555</c:v>
                </c:pt>
                <c:pt idx="680">
                  <c:v>283.33333333333223</c:v>
                </c:pt>
                <c:pt idx="681">
                  <c:v>283.74999999999892</c:v>
                </c:pt>
                <c:pt idx="682">
                  <c:v>284.16666666666561</c:v>
                </c:pt>
                <c:pt idx="683">
                  <c:v>284.58333333333229</c:v>
                </c:pt>
                <c:pt idx="684">
                  <c:v>284.99999999999898</c:v>
                </c:pt>
                <c:pt idx="685">
                  <c:v>285.41666666666566</c:v>
                </c:pt>
                <c:pt idx="686">
                  <c:v>285.83333333333235</c:v>
                </c:pt>
                <c:pt idx="687">
                  <c:v>286.24999999999903</c:v>
                </c:pt>
                <c:pt idx="688">
                  <c:v>286.66666666666572</c:v>
                </c:pt>
                <c:pt idx="689">
                  <c:v>287.0833333333324</c:v>
                </c:pt>
                <c:pt idx="690">
                  <c:v>287.49999999999909</c:v>
                </c:pt>
                <c:pt idx="691">
                  <c:v>287.91666666666578</c:v>
                </c:pt>
                <c:pt idx="692">
                  <c:v>288.33333333333246</c:v>
                </c:pt>
                <c:pt idx="693">
                  <c:v>288.74999999999915</c:v>
                </c:pt>
                <c:pt idx="694">
                  <c:v>289.16666666666583</c:v>
                </c:pt>
                <c:pt idx="695">
                  <c:v>289.58333333333252</c:v>
                </c:pt>
                <c:pt idx="696">
                  <c:v>289.9999999999992</c:v>
                </c:pt>
                <c:pt idx="697">
                  <c:v>290.41666666666589</c:v>
                </c:pt>
                <c:pt idx="698">
                  <c:v>290.83333333333258</c:v>
                </c:pt>
                <c:pt idx="699">
                  <c:v>291.24999999999926</c:v>
                </c:pt>
                <c:pt idx="700">
                  <c:v>291.66666666666595</c:v>
                </c:pt>
                <c:pt idx="701">
                  <c:v>292.08333333333263</c:v>
                </c:pt>
                <c:pt idx="702">
                  <c:v>292.49999999999932</c:v>
                </c:pt>
                <c:pt idx="703">
                  <c:v>292.916666666666</c:v>
                </c:pt>
                <c:pt idx="704">
                  <c:v>293.33333333333269</c:v>
                </c:pt>
                <c:pt idx="705">
                  <c:v>293.74999999999937</c:v>
                </c:pt>
                <c:pt idx="706">
                  <c:v>294.16666666666606</c:v>
                </c:pt>
                <c:pt idx="707">
                  <c:v>294.58333333333275</c:v>
                </c:pt>
                <c:pt idx="708">
                  <c:v>294.99999999999943</c:v>
                </c:pt>
                <c:pt idx="709">
                  <c:v>295.41666666666612</c:v>
                </c:pt>
                <c:pt idx="710">
                  <c:v>295.8333333333328</c:v>
                </c:pt>
                <c:pt idx="711">
                  <c:v>296.24999999999949</c:v>
                </c:pt>
                <c:pt idx="712">
                  <c:v>296.66666666666617</c:v>
                </c:pt>
                <c:pt idx="713">
                  <c:v>297.08333333333286</c:v>
                </c:pt>
                <c:pt idx="714">
                  <c:v>297.49999999999955</c:v>
                </c:pt>
                <c:pt idx="715">
                  <c:v>297.91666666666623</c:v>
                </c:pt>
                <c:pt idx="716">
                  <c:v>298.33333333333292</c:v>
                </c:pt>
                <c:pt idx="717">
                  <c:v>298.7499999999996</c:v>
                </c:pt>
                <c:pt idx="718">
                  <c:v>299.16666666666629</c:v>
                </c:pt>
                <c:pt idx="719">
                  <c:v>299.58333333333297</c:v>
                </c:pt>
                <c:pt idx="720">
                  <c:v>299.99999999999966</c:v>
                </c:pt>
                <c:pt idx="721">
                  <c:v>300.41666666666634</c:v>
                </c:pt>
                <c:pt idx="722">
                  <c:v>300.83333333333303</c:v>
                </c:pt>
                <c:pt idx="723">
                  <c:v>301.24999999999972</c:v>
                </c:pt>
                <c:pt idx="724">
                  <c:v>301.6666666666664</c:v>
                </c:pt>
                <c:pt idx="725">
                  <c:v>302.08333333333309</c:v>
                </c:pt>
                <c:pt idx="726">
                  <c:v>302.49999999999977</c:v>
                </c:pt>
                <c:pt idx="727">
                  <c:v>302.91666666666646</c:v>
                </c:pt>
                <c:pt idx="728">
                  <c:v>303.33333333333314</c:v>
                </c:pt>
                <c:pt idx="729">
                  <c:v>303.74999999999983</c:v>
                </c:pt>
                <c:pt idx="730">
                  <c:v>304.16666666666652</c:v>
                </c:pt>
                <c:pt idx="731">
                  <c:v>304.5833333333332</c:v>
                </c:pt>
                <c:pt idx="732">
                  <c:v>304.99999999999989</c:v>
                </c:pt>
                <c:pt idx="733">
                  <c:v>305.41666666666657</c:v>
                </c:pt>
                <c:pt idx="734">
                  <c:v>305.83333333333326</c:v>
                </c:pt>
                <c:pt idx="735">
                  <c:v>306.24999999999994</c:v>
                </c:pt>
                <c:pt idx="736">
                  <c:v>306.66666666666663</c:v>
                </c:pt>
                <c:pt idx="737">
                  <c:v>307.08333333333331</c:v>
                </c:pt>
                <c:pt idx="738">
                  <c:v>307.5</c:v>
                </c:pt>
                <c:pt idx="739">
                  <c:v>307.91666666666669</c:v>
                </c:pt>
                <c:pt idx="740">
                  <c:v>308.33333333333337</c:v>
                </c:pt>
                <c:pt idx="741">
                  <c:v>308.75000000000006</c:v>
                </c:pt>
                <c:pt idx="742">
                  <c:v>309.16666666666674</c:v>
                </c:pt>
                <c:pt idx="743">
                  <c:v>309.58333333333343</c:v>
                </c:pt>
                <c:pt idx="744">
                  <c:v>310.00000000000011</c:v>
                </c:pt>
                <c:pt idx="745">
                  <c:v>310.4166666666668</c:v>
                </c:pt>
                <c:pt idx="746">
                  <c:v>310.83333333333348</c:v>
                </c:pt>
                <c:pt idx="747">
                  <c:v>311.25000000000017</c:v>
                </c:pt>
                <c:pt idx="748">
                  <c:v>311.66666666666686</c:v>
                </c:pt>
                <c:pt idx="749">
                  <c:v>312.08333333333354</c:v>
                </c:pt>
                <c:pt idx="750">
                  <c:v>312.50000000000023</c:v>
                </c:pt>
                <c:pt idx="751">
                  <c:v>312.91666666666691</c:v>
                </c:pt>
                <c:pt idx="752">
                  <c:v>313.3333333333336</c:v>
                </c:pt>
                <c:pt idx="753">
                  <c:v>313.75000000000028</c:v>
                </c:pt>
                <c:pt idx="754">
                  <c:v>314.16666666666697</c:v>
                </c:pt>
                <c:pt idx="755">
                  <c:v>314.58333333333366</c:v>
                </c:pt>
                <c:pt idx="756">
                  <c:v>315.00000000000034</c:v>
                </c:pt>
                <c:pt idx="757">
                  <c:v>315.41666666666703</c:v>
                </c:pt>
                <c:pt idx="758">
                  <c:v>315.83333333333371</c:v>
                </c:pt>
                <c:pt idx="759">
                  <c:v>316.2500000000004</c:v>
                </c:pt>
                <c:pt idx="760">
                  <c:v>316.66666666666708</c:v>
                </c:pt>
                <c:pt idx="761">
                  <c:v>317.08333333333377</c:v>
                </c:pt>
                <c:pt idx="762">
                  <c:v>317.50000000000045</c:v>
                </c:pt>
                <c:pt idx="763">
                  <c:v>317.91666666666714</c:v>
                </c:pt>
                <c:pt idx="764">
                  <c:v>318.33333333333383</c:v>
                </c:pt>
                <c:pt idx="765">
                  <c:v>318.75000000000051</c:v>
                </c:pt>
                <c:pt idx="766">
                  <c:v>319.1666666666672</c:v>
                </c:pt>
                <c:pt idx="767">
                  <c:v>319.58333333333388</c:v>
                </c:pt>
                <c:pt idx="768">
                  <c:v>320.00000000000057</c:v>
                </c:pt>
                <c:pt idx="769">
                  <c:v>320.41666666666725</c:v>
                </c:pt>
                <c:pt idx="770">
                  <c:v>320.83333333333394</c:v>
                </c:pt>
                <c:pt idx="771">
                  <c:v>321.25000000000063</c:v>
                </c:pt>
                <c:pt idx="772">
                  <c:v>321.66666666666731</c:v>
                </c:pt>
                <c:pt idx="773">
                  <c:v>322.083333333334</c:v>
                </c:pt>
                <c:pt idx="774">
                  <c:v>322.50000000000068</c:v>
                </c:pt>
                <c:pt idx="775">
                  <c:v>322.91666666666737</c:v>
                </c:pt>
                <c:pt idx="776">
                  <c:v>323.33333333333405</c:v>
                </c:pt>
                <c:pt idx="777">
                  <c:v>323.75000000000074</c:v>
                </c:pt>
                <c:pt idx="778">
                  <c:v>324.16666666666742</c:v>
                </c:pt>
                <c:pt idx="779">
                  <c:v>324.58333333333411</c:v>
                </c:pt>
                <c:pt idx="780">
                  <c:v>325.0000000000008</c:v>
                </c:pt>
                <c:pt idx="781">
                  <c:v>325.41666666666748</c:v>
                </c:pt>
                <c:pt idx="782">
                  <c:v>325.83333333333417</c:v>
                </c:pt>
                <c:pt idx="783">
                  <c:v>326.25000000000085</c:v>
                </c:pt>
                <c:pt idx="784">
                  <c:v>326.66666666666754</c:v>
                </c:pt>
                <c:pt idx="785">
                  <c:v>327.08333333333422</c:v>
                </c:pt>
                <c:pt idx="786">
                  <c:v>327.50000000000091</c:v>
                </c:pt>
                <c:pt idx="787">
                  <c:v>327.9166666666676</c:v>
                </c:pt>
                <c:pt idx="788">
                  <c:v>328.33333333333428</c:v>
                </c:pt>
                <c:pt idx="789">
                  <c:v>328.75000000000097</c:v>
                </c:pt>
                <c:pt idx="790">
                  <c:v>329.16666666666765</c:v>
                </c:pt>
                <c:pt idx="791">
                  <c:v>329.58333333333434</c:v>
                </c:pt>
                <c:pt idx="792">
                  <c:v>330.00000000000102</c:v>
                </c:pt>
                <c:pt idx="793">
                  <c:v>330.41666666666771</c:v>
                </c:pt>
                <c:pt idx="794">
                  <c:v>330.83333333333439</c:v>
                </c:pt>
                <c:pt idx="795">
                  <c:v>331.25000000000108</c:v>
                </c:pt>
                <c:pt idx="796">
                  <c:v>331.66666666666777</c:v>
                </c:pt>
                <c:pt idx="797">
                  <c:v>332.08333333333445</c:v>
                </c:pt>
                <c:pt idx="798">
                  <c:v>332.50000000000114</c:v>
                </c:pt>
                <c:pt idx="799">
                  <c:v>332.91666666666782</c:v>
                </c:pt>
                <c:pt idx="800">
                  <c:v>333.33333333333451</c:v>
                </c:pt>
                <c:pt idx="801">
                  <c:v>333.75000000000119</c:v>
                </c:pt>
                <c:pt idx="802">
                  <c:v>334.16666666666788</c:v>
                </c:pt>
                <c:pt idx="803">
                  <c:v>334.58333333333456</c:v>
                </c:pt>
                <c:pt idx="804">
                  <c:v>335.00000000000125</c:v>
                </c:pt>
                <c:pt idx="805">
                  <c:v>335.41666666666794</c:v>
                </c:pt>
                <c:pt idx="806">
                  <c:v>335.83333333333462</c:v>
                </c:pt>
                <c:pt idx="807">
                  <c:v>336.25000000000131</c:v>
                </c:pt>
                <c:pt idx="808">
                  <c:v>336.66666666666799</c:v>
                </c:pt>
                <c:pt idx="809">
                  <c:v>337.08333333333468</c:v>
                </c:pt>
                <c:pt idx="810">
                  <c:v>337.50000000000136</c:v>
                </c:pt>
                <c:pt idx="811">
                  <c:v>337.91666666666805</c:v>
                </c:pt>
                <c:pt idx="812">
                  <c:v>338.33333333333474</c:v>
                </c:pt>
                <c:pt idx="813">
                  <c:v>338.75000000000142</c:v>
                </c:pt>
                <c:pt idx="814">
                  <c:v>339.16666666666811</c:v>
                </c:pt>
                <c:pt idx="815">
                  <c:v>339.58333333333479</c:v>
                </c:pt>
                <c:pt idx="816">
                  <c:v>340.00000000000148</c:v>
                </c:pt>
                <c:pt idx="817">
                  <c:v>340.41666666666816</c:v>
                </c:pt>
                <c:pt idx="818">
                  <c:v>340.83333333333485</c:v>
                </c:pt>
                <c:pt idx="819">
                  <c:v>341.25000000000153</c:v>
                </c:pt>
                <c:pt idx="820">
                  <c:v>341.66666666666822</c:v>
                </c:pt>
                <c:pt idx="821">
                  <c:v>342.08333333333491</c:v>
                </c:pt>
                <c:pt idx="822">
                  <c:v>342.50000000000159</c:v>
                </c:pt>
                <c:pt idx="823">
                  <c:v>342.91666666666828</c:v>
                </c:pt>
                <c:pt idx="824">
                  <c:v>343.33333333333496</c:v>
                </c:pt>
                <c:pt idx="825">
                  <c:v>343.75000000000165</c:v>
                </c:pt>
                <c:pt idx="826">
                  <c:v>344.16666666666833</c:v>
                </c:pt>
                <c:pt idx="827">
                  <c:v>344.58333333333502</c:v>
                </c:pt>
                <c:pt idx="828">
                  <c:v>345.00000000000171</c:v>
                </c:pt>
                <c:pt idx="829">
                  <c:v>345.41666666666839</c:v>
                </c:pt>
                <c:pt idx="830">
                  <c:v>345.83333333333508</c:v>
                </c:pt>
                <c:pt idx="831">
                  <c:v>346.25000000000176</c:v>
                </c:pt>
                <c:pt idx="832">
                  <c:v>346.66666666666845</c:v>
                </c:pt>
                <c:pt idx="833">
                  <c:v>347.08333333333513</c:v>
                </c:pt>
                <c:pt idx="834">
                  <c:v>347.50000000000182</c:v>
                </c:pt>
                <c:pt idx="835">
                  <c:v>347.9166666666685</c:v>
                </c:pt>
                <c:pt idx="836">
                  <c:v>348.33333333333519</c:v>
                </c:pt>
                <c:pt idx="837">
                  <c:v>348.75000000000188</c:v>
                </c:pt>
                <c:pt idx="838">
                  <c:v>349.16666666666856</c:v>
                </c:pt>
                <c:pt idx="839">
                  <c:v>349.58333333333525</c:v>
                </c:pt>
                <c:pt idx="840">
                  <c:v>350.00000000000193</c:v>
                </c:pt>
                <c:pt idx="841">
                  <c:v>350.41666666666862</c:v>
                </c:pt>
                <c:pt idx="842">
                  <c:v>350.8333333333353</c:v>
                </c:pt>
                <c:pt idx="843">
                  <c:v>351.25000000000199</c:v>
                </c:pt>
                <c:pt idx="844">
                  <c:v>351.66666666666868</c:v>
                </c:pt>
                <c:pt idx="845">
                  <c:v>352.08333333333536</c:v>
                </c:pt>
                <c:pt idx="846">
                  <c:v>352.50000000000205</c:v>
                </c:pt>
                <c:pt idx="847">
                  <c:v>352.91666666666873</c:v>
                </c:pt>
                <c:pt idx="848">
                  <c:v>353.33333333333542</c:v>
                </c:pt>
                <c:pt idx="849">
                  <c:v>353.7500000000021</c:v>
                </c:pt>
                <c:pt idx="850">
                  <c:v>354.16666666666879</c:v>
                </c:pt>
                <c:pt idx="851">
                  <c:v>354.58333333333547</c:v>
                </c:pt>
                <c:pt idx="852">
                  <c:v>355.00000000000216</c:v>
                </c:pt>
                <c:pt idx="853">
                  <c:v>355.41666666666885</c:v>
                </c:pt>
                <c:pt idx="854">
                  <c:v>355.83333333333553</c:v>
                </c:pt>
                <c:pt idx="855">
                  <c:v>356.25000000000222</c:v>
                </c:pt>
                <c:pt idx="856">
                  <c:v>356.6666666666689</c:v>
                </c:pt>
                <c:pt idx="857">
                  <c:v>357.08333333333559</c:v>
                </c:pt>
                <c:pt idx="858">
                  <c:v>357.50000000000227</c:v>
                </c:pt>
                <c:pt idx="859">
                  <c:v>357.91666666666896</c:v>
                </c:pt>
                <c:pt idx="860">
                  <c:v>358.33333333333564</c:v>
                </c:pt>
                <c:pt idx="861">
                  <c:v>358.75000000000233</c:v>
                </c:pt>
                <c:pt idx="862">
                  <c:v>359.16666666666902</c:v>
                </c:pt>
                <c:pt idx="863">
                  <c:v>359.5833333333357</c:v>
                </c:pt>
                <c:pt idx="864">
                  <c:v>360.00000000000239</c:v>
                </c:pt>
                <c:pt idx="865">
                  <c:v>360.41666666666907</c:v>
                </c:pt>
                <c:pt idx="866">
                  <c:v>360.83333333333576</c:v>
                </c:pt>
                <c:pt idx="867">
                  <c:v>361.25000000000244</c:v>
                </c:pt>
                <c:pt idx="868">
                  <c:v>361.66666666666913</c:v>
                </c:pt>
                <c:pt idx="869">
                  <c:v>362.08333333333582</c:v>
                </c:pt>
                <c:pt idx="870">
                  <c:v>362.5000000000025</c:v>
                </c:pt>
                <c:pt idx="871">
                  <c:v>362.91666666666919</c:v>
                </c:pt>
                <c:pt idx="872">
                  <c:v>363.33333333333587</c:v>
                </c:pt>
                <c:pt idx="873">
                  <c:v>363.75000000000256</c:v>
                </c:pt>
                <c:pt idx="874">
                  <c:v>364.16666666666924</c:v>
                </c:pt>
                <c:pt idx="875">
                  <c:v>364.58333333333593</c:v>
                </c:pt>
                <c:pt idx="876">
                  <c:v>365</c:v>
                </c:pt>
              </c:numCache>
            </c:numRef>
          </c:xVal>
          <c:yVal>
            <c:numRef>
              <c:f>Model!$H$3:$H$879</c:f>
              <c:numCache>
                <c:formatCode>General</c:formatCode>
                <c:ptCount val="87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3E-4433-9808-1C97454963AB}"/>
            </c:ext>
          </c:extLst>
        </c:ser>
        <c:ser>
          <c:idx val="1"/>
          <c:order val="1"/>
          <c:tx>
            <c:strRef>
              <c:f>Model!$J$2</c:f>
              <c:strCache>
                <c:ptCount val="1"/>
                <c:pt idx="0">
                  <c:v>Presymptomatic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Model!$G$3:$G$879</c:f>
              <c:numCache>
                <c:formatCode>General</c:formatCode>
                <c:ptCount val="877"/>
                <c:pt idx="0">
                  <c:v>0</c:v>
                </c:pt>
                <c:pt idx="1">
                  <c:v>0.41666666666666669</c:v>
                </c:pt>
                <c:pt idx="2">
                  <c:v>0.83333333333333337</c:v>
                </c:pt>
                <c:pt idx="3">
                  <c:v>1.25</c:v>
                </c:pt>
                <c:pt idx="4">
                  <c:v>1.6666666666666667</c:v>
                </c:pt>
                <c:pt idx="5">
                  <c:v>2.0833333333333335</c:v>
                </c:pt>
                <c:pt idx="6">
                  <c:v>2.5</c:v>
                </c:pt>
                <c:pt idx="7">
                  <c:v>2.9166666666666665</c:v>
                </c:pt>
                <c:pt idx="8">
                  <c:v>3.333333333333333</c:v>
                </c:pt>
                <c:pt idx="9">
                  <c:v>3.7499999999999996</c:v>
                </c:pt>
                <c:pt idx="10">
                  <c:v>4.1666666666666661</c:v>
                </c:pt>
                <c:pt idx="11">
                  <c:v>4.583333333333333</c:v>
                </c:pt>
                <c:pt idx="12">
                  <c:v>5</c:v>
                </c:pt>
                <c:pt idx="13">
                  <c:v>5.416666666666667</c:v>
                </c:pt>
                <c:pt idx="14">
                  <c:v>5.8333333333333339</c:v>
                </c:pt>
                <c:pt idx="15">
                  <c:v>6.2500000000000009</c:v>
                </c:pt>
                <c:pt idx="16">
                  <c:v>6.6666666666666679</c:v>
                </c:pt>
                <c:pt idx="17">
                  <c:v>7.0833333333333348</c:v>
                </c:pt>
                <c:pt idx="18">
                  <c:v>7.5000000000000018</c:v>
                </c:pt>
                <c:pt idx="19">
                  <c:v>7.9166666666666687</c:v>
                </c:pt>
                <c:pt idx="20">
                  <c:v>8.3333333333333357</c:v>
                </c:pt>
                <c:pt idx="21">
                  <c:v>8.7500000000000018</c:v>
                </c:pt>
                <c:pt idx="22">
                  <c:v>9.1666666666666679</c:v>
                </c:pt>
                <c:pt idx="23">
                  <c:v>9.5833333333333339</c:v>
                </c:pt>
                <c:pt idx="24">
                  <c:v>10</c:v>
                </c:pt>
                <c:pt idx="25">
                  <c:v>10.416666666666666</c:v>
                </c:pt>
                <c:pt idx="26">
                  <c:v>10.833333333333332</c:v>
                </c:pt>
                <c:pt idx="27">
                  <c:v>11.249999999999998</c:v>
                </c:pt>
                <c:pt idx="28">
                  <c:v>11.666666666666664</c:v>
                </c:pt>
                <c:pt idx="29">
                  <c:v>12.08333333333333</c:v>
                </c:pt>
                <c:pt idx="30">
                  <c:v>12.499999999999996</c:v>
                </c:pt>
                <c:pt idx="31">
                  <c:v>12.916666666666663</c:v>
                </c:pt>
                <c:pt idx="32">
                  <c:v>13.333333333333329</c:v>
                </c:pt>
                <c:pt idx="33">
                  <c:v>13.749999999999995</c:v>
                </c:pt>
                <c:pt idx="34">
                  <c:v>14.166666666666661</c:v>
                </c:pt>
                <c:pt idx="35">
                  <c:v>14.583333333333327</c:v>
                </c:pt>
                <c:pt idx="36">
                  <c:v>14.999999999999993</c:v>
                </c:pt>
                <c:pt idx="37">
                  <c:v>15.416666666666659</c:v>
                </c:pt>
                <c:pt idx="38">
                  <c:v>15.833333333333325</c:v>
                </c:pt>
                <c:pt idx="39">
                  <c:v>16.249999999999993</c:v>
                </c:pt>
                <c:pt idx="40">
                  <c:v>16.666666666666661</c:v>
                </c:pt>
                <c:pt idx="41">
                  <c:v>17.083333333333329</c:v>
                </c:pt>
                <c:pt idx="42">
                  <c:v>17.499999999999996</c:v>
                </c:pt>
                <c:pt idx="43">
                  <c:v>17.916666666666664</c:v>
                </c:pt>
                <c:pt idx="44">
                  <c:v>18.333333333333332</c:v>
                </c:pt>
                <c:pt idx="45">
                  <c:v>18.75</c:v>
                </c:pt>
                <c:pt idx="46">
                  <c:v>19.166666666666668</c:v>
                </c:pt>
                <c:pt idx="47">
                  <c:v>19.583333333333336</c:v>
                </c:pt>
                <c:pt idx="48">
                  <c:v>20.000000000000004</c:v>
                </c:pt>
                <c:pt idx="49">
                  <c:v>20.416666666666671</c:v>
                </c:pt>
                <c:pt idx="50">
                  <c:v>20.833333333333339</c:v>
                </c:pt>
                <c:pt idx="51">
                  <c:v>21.250000000000007</c:v>
                </c:pt>
                <c:pt idx="52">
                  <c:v>21.666666666666675</c:v>
                </c:pt>
                <c:pt idx="53">
                  <c:v>22.083333333333343</c:v>
                </c:pt>
                <c:pt idx="54">
                  <c:v>22.500000000000011</c:v>
                </c:pt>
                <c:pt idx="55">
                  <c:v>22.916666666666679</c:v>
                </c:pt>
                <c:pt idx="56">
                  <c:v>23.333333333333346</c:v>
                </c:pt>
                <c:pt idx="57">
                  <c:v>23.750000000000014</c:v>
                </c:pt>
                <c:pt idx="58">
                  <c:v>24.166666666666682</c:v>
                </c:pt>
                <c:pt idx="59">
                  <c:v>24.58333333333335</c:v>
                </c:pt>
                <c:pt idx="60">
                  <c:v>25.000000000000018</c:v>
                </c:pt>
                <c:pt idx="61">
                  <c:v>25.416666666666686</c:v>
                </c:pt>
                <c:pt idx="62">
                  <c:v>25.833333333333353</c:v>
                </c:pt>
                <c:pt idx="63">
                  <c:v>26.250000000000021</c:v>
                </c:pt>
                <c:pt idx="64">
                  <c:v>26.666666666666689</c:v>
                </c:pt>
                <c:pt idx="65">
                  <c:v>27.083333333333357</c:v>
                </c:pt>
                <c:pt idx="66">
                  <c:v>27.500000000000025</c:v>
                </c:pt>
                <c:pt idx="67">
                  <c:v>27.916666666666693</c:v>
                </c:pt>
                <c:pt idx="68">
                  <c:v>28.333333333333361</c:v>
                </c:pt>
                <c:pt idx="69">
                  <c:v>28.750000000000028</c:v>
                </c:pt>
                <c:pt idx="70">
                  <c:v>29.166666666666696</c:v>
                </c:pt>
                <c:pt idx="71">
                  <c:v>29.583333333333364</c:v>
                </c:pt>
                <c:pt idx="72">
                  <c:v>30.000000000000032</c:v>
                </c:pt>
                <c:pt idx="73">
                  <c:v>30.4166666666667</c:v>
                </c:pt>
                <c:pt idx="74">
                  <c:v>30.833333333333368</c:v>
                </c:pt>
                <c:pt idx="75">
                  <c:v>31.250000000000036</c:v>
                </c:pt>
                <c:pt idx="76">
                  <c:v>31.666666666666703</c:v>
                </c:pt>
                <c:pt idx="77">
                  <c:v>32.083333333333371</c:v>
                </c:pt>
                <c:pt idx="78">
                  <c:v>32.500000000000036</c:v>
                </c:pt>
                <c:pt idx="79">
                  <c:v>32.9166666666667</c:v>
                </c:pt>
                <c:pt idx="80">
                  <c:v>33.333333333333364</c:v>
                </c:pt>
                <c:pt idx="81">
                  <c:v>33.750000000000028</c:v>
                </c:pt>
                <c:pt idx="82">
                  <c:v>34.166666666666693</c:v>
                </c:pt>
                <c:pt idx="83">
                  <c:v>34.583333333333357</c:v>
                </c:pt>
                <c:pt idx="84">
                  <c:v>35.000000000000021</c:v>
                </c:pt>
                <c:pt idx="85">
                  <c:v>35.416666666666686</c:v>
                </c:pt>
                <c:pt idx="86">
                  <c:v>35.83333333333335</c:v>
                </c:pt>
                <c:pt idx="87">
                  <c:v>36.250000000000014</c:v>
                </c:pt>
                <c:pt idx="88">
                  <c:v>36.666666666666679</c:v>
                </c:pt>
                <c:pt idx="89">
                  <c:v>37.083333333333343</c:v>
                </c:pt>
                <c:pt idx="90">
                  <c:v>37.500000000000007</c:v>
                </c:pt>
                <c:pt idx="91">
                  <c:v>37.916666666666671</c:v>
                </c:pt>
                <c:pt idx="92">
                  <c:v>38.333333333333336</c:v>
                </c:pt>
                <c:pt idx="93">
                  <c:v>38.75</c:v>
                </c:pt>
                <c:pt idx="94">
                  <c:v>39.166666666666664</c:v>
                </c:pt>
                <c:pt idx="95">
                  <c:v>39.583333333333329</c:v>
                </c:pt>
                <c:pt idx="96">
                  <c:v>39.999999999999993</c:v>
                </c:pt>
                <c:pt idx="97">
                  <c:v>40.416666666666657</c:v>
                </c:pt>
                <c:pt idx="98">
                  <c:v>40.833333333333321</c:v>
                </c:pt>
                <c:pt idx="99">
                  <c:v>41.249999999999986</c:v>
                </c:pt>
                <c:pt idx="100">
                  <c:v>41.66666666666665</c:v>
                </c:pt>
                <c:pt idx="101">
                  <c:v>42.083333333333314</c:v>
                </c:pt>
                <c:pt idx="102">
                  <c:v>42.499999999999979</c:v>
                </c:pt>
                <c:pt idx="103">
                  <c:v>42.916666666666643</c:v>
                </c:pt>
                <c:pt idx="104">
                  <c:v>43.333333333333307</c:v>
                </c:pt>
                <c:pt idx="105">
                  <c:v>43.749999999999972</c:v>
                </c:pt>
                <c:pt idx="106">
                  <c:v>44.166666666666636</c:v>
                </c:pt>
                <c:pt idx="107">
                  <c:v>44.5833333333333</c:v>
                </c:pt>
                <c:pt idx="108">
                  <c:v>44.999999999999964</c:v>
                </c:pt>
                <c:pt idx="109">
                  <c:v>45.416666666666629</c:v>
                </c:pt>
                <c:pt idx="110">
                  <c:v>45.833333333333293</c:v>
                </c:pt>
                <c:pt idx="111">
                  <c:v>46.249999999999957</c:v>
                </c:pt>
                <c:pt idx="112">
                  <c:v>46.666666666666622</c:v>
                </c:pt>
                <c:pt idx="113">
                  <c:v>47.083333333333286</c:v>
                </c:pt>
                <c:pt idx="114">
                  <c:v>47.49999999999995</c:v>
                </c:pt>
                <c:pt idx="115">
                  <c:v>47.916666666666615</c:v>
                </c:pt>
                <c:pt idx="116">
                  <c:v>48.333333333333279</c:v>
                </c:pt>
                <c:pt idx="117">
                  <c:v>48.749999999999943</c:v>
                </c:pt>
                <c:pt idx="118">
                  <c:v>49.166666666666607</c:v>
                </c:pt>
                <c:pt idx="119">
                  <c:v>49.583333333333272</c:v>
                </c:pt>
                <c:pt idx="120">
                  <c:v>49.999999999999936</c:v>
                </c:pt>
                <c:pt idx="121">
                  <c:v>50.4166666666666</c:v>
                </c:pt>
                <c:pt idx="122">
                  <c:v>50.833333333333265</c:v>
                </c:pt>
                <c:pt idx="123">
                  <c:v>51.249999999999929</c:v>
                </c:pt>
                <c:pt idx="124">
                  <c:v>51.666666666666593</c:v>
                </c:pt>
                <c:pt idx="125">
                  <c:v>52.083333333333258</c:v>
                </c:pt>
                <c:pt idx="126">
                  <c:v>52.499999999999922</c:v>
                </c:pt>
                <c:pt idx="127">
                  <c:v>52.916666666666586</c:v>
                </c:pt>
                <c:pt idx="128">
                  <c:v>53.33333333333325</c:v>
                </c:pt>
                <c:pt idx="129">
                  <c:v>53.749999999999915</c:v>
                </c:pt>
                <c:pt idx="130">
                  <c:v>54.166666666666579</c:v>
                </c:pt>
                <c:pt idx="131">
                  <c:v>54.583333333333243</c:v>
                </c:pt>
                <c:pt idx="132">
                  <c:v>54.999999999999908</c:v>
                </c:pt>
                <c:pt idx="133">
                  <c:v>55.416666666666572</c:v>
                </c:pt>
                <c:pt idx="134">
                  <c:v>55.833333333333236</c:v>
                </c:pt>
                <c:pt idx="135">
                  <c:v>56.249999999999901</c:v>
                </c:pt>
                <c:pt idx="136">
                  <c:v>56.666666666666565</c:v>
                </c:pt>
                <c:pt idx="137">
                  <c:v>57.083333333333229</c:v>
                </c:pt>
                <c:pt idx="138">
                  <c:v>57.499999999999893</c:v>
                </c:pt>
                <c:pt idx="139">
                  <c:v>57.916666666666558</c:v>
                </c:pt>
                <c:pt idx="140">
                  <c:v>58.333333333333222</c:v>
                </c:pt>
                <c:pt idx="141">
                  <c:v>58.749999999999886</c:v>
                </c:pt>
                <c:pt idx="142">
                  <c:v>59.166666666666551</c:v>
                </c:pt>
                <c:pt idx="143">
                  <c:v>59.583333333333215</c:v>
                </c:pt>
                <c:pt idx="144">
                  <c:v>59.999999999999879</c:v>
                </c:pt>
                <c:pt idx="145">
                  <c:v>60.416666666666544</c:v>
                </c:pt>
                <c:pt idx="146">
                  <c:v>60.833333333333208</c:v>
                </c:pt>
                <c:pt idx="147">
                  <c:v>61.249999999999872</c:v>
                </c:pt>
                <c:pt idx="148">
                  <c:v>61.666666666666536</c:v>
                </c:pt>
                <c:pt idx="149">
                  <c:v>62.083333333333201</c:v>
                </c:pt>
                <c:pt idx="150">
                  <c:v>62.499999999999865</c:v>
                </c:pt>
                <c:pt idx="151">
                  <c:v>62.916666666666529</c:v>
                </c:pt>
                <c:pt idx="152">
                  <c:v>63.333333333333194</c:v>
                </c:pt>
                <c:pt idx="153">
                  <c:v>63.749999999999858</c:v>
                </c:pt>
                <c:pt idx="154">
                  <c:v>64.166666666666529</c:v>
                </c:pt>
                <c:pt idx="155">
                  <c:v>64.583333333333201</c:v>
                </c:pt>
                <c:pt idx="156">
                  <c:v>64.999999999999872</c:v>
                </c:pt>
                <c:pt idx="157">
                  <c:v>65.416666666666544</c:v>
                </c:pt>
                <c:pt idx="158">
                  <c:v>65.833333333333215</c:v>
                </c:pt>
                <c:pt idx="159">
                  <c:v>66.249999999999886</c:v>
                </c:pt>
                <c:pt idx="160">
                  <c:v>66.666666666666558</c:v>
                </c:pt>
                <c:pt idx="161">
                  <c:v>67.083333333333229</c:v>
                </c:pt>
                <c:pt idx="162">
                  <c:v>67.499999999999901</c:v>
                </c:pt>
                <c:pt idx="163">
                  <c:v>67.916666666666572</c:v>
                </c:pt>
                <c:pt idx="164">
                  <c:v>68.333333333333243</c:v>
                </c:pt>
                <c:pt idx="165">
                  <c:v>68.749999999999915</c:v>
                </c:pt>
                <c:pt idx="166">
                  <c:v>69.166666666666586</c:v>
                </c:pt>
                <c:pt idx="167">
                  <c:v>69.583333333333258</c:v>
                </c:pt>
                <c:pt idx="168">
                  <c:v>69.999999999999929</c:v>
                </c:pt>
                <c:pt idx="169">
                  <c:v>70.4166666666666</c:v>
                </c:pt>
                <c:pt idx="170">
                  <c:v>70.833333333333272</c:v>
                </c:pt>
                <c:pt idx="171">
                  <c:v>71.249999999999943</c:v>
                </c:pt>
                <c:pt idx="172">
                  <c:v>71.666666666666615</c:v>
                </c:pt>
                <c:pt idx="173">
                  <c:v>72.083333333333286</c:v>
                </c:pt>
                <c:pt idx="174">
                  <c:v>72.499999999999957</c:v>
                </c:pt>
                <c:pt idx="175">
                  <c:v>72.916666666666629</c:v>
                </c:pt>
                <c:pt idx="176">
                  <c:v>73.3333333333333</c:v>
                </c:pt>
                <c:pt idx="177">
                  <c:v>73.749999999999972</c:v>
                </c:pt>
                <c:pt idx="178">
                  <c:v>74.166666666666643</c:v>
                </c:pt>
                <c:pt idx="179">
                  <c:v>74.583333333333314</c:v>
                </c:pt>
                <c:pt idx="180">
                  <c:v>74.999999999999986</c:v>
                </c:pt>
                <c:pt idx="181">
                  <c:v>75.416666666666657</c:v>
                </c:pt>
                <c:pt idx="182">
                  <c:v>75.833333333333329</c:v>
                </c:pt>
                <c:pt idx="183">
                  <c:v>76.25</c:v>
                </c:pt>
                <c:pt idx="184">
                  <c:v>76.666666666666671</c:v>
                </c:pt>
                <c:pt idx="185">
                  <c:v>77.083333333333343</c:v>
                </c:pt>
                <c:pt idx="186">
                  <c:v>77.500000000000014</c:v>
                </c:pt>
                <c:pt idx="187">
                  <c:v>77.916666666666686</c:v>
                </c:pt>
                <c:pt idx="188">
                  <c:v>78.333333333333357</c:v>
                </c:pt>
                <c:pt idx="189">
                  <c:v>78.750000000000028</c:v>
                </c:pt>
                <c:pt idx="190">
                  <c:v>79.1666666666667</c:v>
                </c:pt>
                <c:pt idx="191">
                  <c:v>79.583333333333371</c:v>
                </c:pt>
                <c:pt idx="192">
                  <c:v>80.000000000000043</c:v>
                </c:pt>
                <c:pt idx="193">
                  <c:v>80.416666666666714</c:v>
                </c:pt>
                <c:pt idx="194">
                  <c:v>80.833333333333385</c:v>
                </c:pt>
                <c:pt idx="195">
                  <c:v>81.250000000000057</c:v>
                </c:pt>
                <c:pt idx="196">
                  <c:v>81.666666666666728</c:v>
                </c:pt>
                <c:pt idx="197">
                  <c:v>82.0833333333334</c:v>
                </c:pt>
                <c:pt idx="198">
                  <c:v>82.500000000000071</c:v>
                </c:pt>
                <c:pt idx="199">
                  <c:v>82.916666666666742</c:v>
                </c:pt>
                <c:pt idx="200">
                  <c:v>83.333333333333414</c:v>
                </c:pt>
                <c:pt idx="201">
                  <c:v>83.750000000000085</c:v>
                </c:pt>
                <c:pt idx="202">
                  <c:v>84.166666666666757</c:v>
                </c:pt>
                <c:pt idx="203">
                  <c:v>84.583333333333428</c:v>
                </c:pt>
                <c:pt idx="204">
                  <c:v>85.000000000000099</c:v>
                </c:pt>
                <c:pt idx="205">
                  <c:v>85.416666666666771</c:v>
                </c:pt>
                <c:pt idx="206">
                  <c:v>85.833333333333442</c:v>
                </c:pt>
                <c:pt idx="207">
                  <c:v>86.250000000000114</c:v>
                </c:pt>
                <c:pt idx="208">
                  <c:v>86.666666666666785</c:v>
                </c:pt>
                <c:pt idx="209">
                  <c:v>87.083333333333456</c:v>
                </c:pt>
                <c:pt idx="210">
                  <c:v>87.500000000000128</c:v>
                </c:pt>
                <c:pt idx="211">
                  <c:v>87.916666666666799</c:v>
                </c:pt>
                <c:pt idx="212">
                  <c:v>88.333333333333471</c:v>
                </c:pt>
                <c:pt idx="213">
                  <c:v>88.750000000000142</c:v>
                </c:pt>
                <c:pt idx="214">
                  <c:v>89.166666666666814</c:v>
                </c:pt>
                <c:pt idx="215">
                  <c:v>89.583333333333485</c:v>
                </c:pt>
                <c:pt idx="216">
                  <c:v>90.000000000000156</c:v>
                </c:pt>
                <c:pt idx="217">
                  <c:v>90.416666666666828</c:v>
                </c:pt>
                <c:pt idx="218">
                  <c:v>90.833333333333499</c:v>
                </c:pt>
                <c:pt idx="219">
                  <c:v>91.250000000000171</c:v>
                </c:pt>
                <c:pt idx="220">
                  <c:v>91.666666666666842</c:v>
                </c:pt>
                <c:pt idx="221">
                  <c:v>92.083333333333513</c:v>
                </c:pt>
                <c:pt idx="222">
                  <c:v>92.500000000000185</c:v>
                </c:pt>
                <c:pt idx="223">
                  <c:v>92.916666666666856</c:v>
                </c:pt>
                <c:pt idx="224">
                  <c:v>93.333333333333528</c:v>
                </c:pt>
                <c:pt idx="225">
                  <c:v>93.750000000000199</c:v>
                </c:pt>
                <c:pt idx="226">
                  <c:v>94.16666666666687</c:v>
                </c:pt>
                <c:pt idx="227">
                  <c:v>94.583333333333542</c:v>
                </c:pt>
                <c:pt idx="228">
                  <c:v>95.000000000000213</c:v>
                </c:pt>
                <c:pt idx="229">
                  <c:v>95.416666666666885</c:v>
                </c:pt>
                <c:pt idx="230">
                  <c:v>95.833333333333556</c:v>
                </c:pt>
                <c:pt idx="231">
                  <c:v>96.250000000000227</c:v>
                </c:pt>
                <c:pt idx="232">
                  <c:v>96.666666666666899</c:v>
                </c:pt>
                <c:pt idx="233">
                  <c:v>97.08333333333357</c:v>
                </c:pt>
                <c:pt idx="234">
                  <c:v>97.500000000000242</c:v>
                </c:pt>
                <c:pt idx="235">
                  <c:v>97.916666666666913</c:v>
                </c:pt>
                <c:pt idx="236">
                  <c:v>98.333333333333584</c:v>
                </c:pt>
                <c:pt idx="237">
                  <c:v>98.750000000000256</c:v>
                </c:pt>
                <c:pt idx="238">
                  <c:v>99.166666666666927</c:v>
                </c:pt>
                <c:pt idx="239">
                  <c:v>99.583333333333599</c:v>
                </c:pt>
                <c:pt idx="240">
                  <c:v>100.00000000000027</c:v>
                </c:pt>
                <c:pt idx="241">
                  <c:v>100.41666666666694</c:v>
                </c:pt>
                <c:pt idx="242">
                  <c:v>100.83333333333361</c:v>
                </c:pt>
                <c:pt idx="243">
                  <c:v>101.25000000000028</c:v>
                </c:pt>
                <c:pt idx="244">
                  <c:v>101.66666666666696</c:v>
                </c:pt>
                <c:pt idx="245">
                  <c:v>102.08333333333363</c:v>
                </c:pt>
                <c:pt idx="246">
                  <c:v>102.5000000000003</c:v>
                </c:pt>
                <c:pt idx="247">
                  <c:v>102.91666666666697</c:v>
                </c:pt>
                <c:pt idx="248">
                  <c:v>103.33333333333364</c:v>
                </c:pt>
                <c:pt idx="249">
                  <c:v>103.75000000000031</c:v>
                </c:pt>
                <c:pt idx="250">
                  <c:v>104.16666666666698</c:v>
                </c:pt>
                <c:pt idx="251">
                  <c:v>104.58333333333366</c:v>
                </c:pt>
                <c:pt idx="252">
                  <c:v>105.00000000000033</c:v>
                </c:pt>
                <c:pt idx="253">
                  <c:v>105.416666666667</c:v>
                </c:pt>
                <c:pt idx="254">
                  <c:v>105.83333333333367</c:v>
                </c:pt>
                <c:pt idx="255">
                  <c:v>106.25000000000034</c:v>
                </c:pt>
                <c:pt idx="256">
                  <c:v>106.66666666666701</c:v>
                </c:pt>
                <c:pt idx="257">
                  <c:v>107.08333333333368</c:v>
                </c:pt>
                <c:pt idx="258">
                  <c:v>107.50000000000036</c:v>
                </c:pt>
                <c:pt idx="259">
                  <c:v>107.91666666666703</c:v>
                </c:pt>
                <c:pt idx="260">
                  <c:v>108.3333333333337</c:v>
                </c:pt>
                <c:pt idx="261">
                  <c:v>108.75000000000037</c:v>
                </c:pt>
                <c:pt idx="262">
                  <c:v>109.16666666666704</c:v>
                </c:pt>
                <c:pt idx="263">
                  <c:v>109.58333333333371</c:v>
                </c:pt>
                <c:pt idx="264">
                  <c:v>110.00000000000038</c:v>
                </c:pt>
                <c:pt idx="265">
                  <c:v>110.41666666666706</c:v>
                </c:pt>
                <c:pt idx="266">
                  <c:v>110.83333333333373</c:v>
                </c:pt>
                <c:pt idx="267">
                  <c:v>111.2500000000004</c:v>
                </c:pt>
                <c:pt idx="268">
                  <c:v>111.66666666666707</c:v>
                </c:pt>
                <c:pt idx="269">
                  <c:v>112.08333333333374</c:v>
                </c:pt>
                <c:pt idx="270">
                  <c:v>112.50000000000041</c:v>
                </c:pt>
                <c:pt idx="271">
                  <c:v>112.91666666666708</c:v>
                </c:pt>
                <c:pt idx="272">
                  <c:v>113.33333333333375</c:v>
                </c:pt>
                <c:pt idx="273">
                  <c:v>113.75000000000043</c:v>
                </c:pt>
                <c:pt idx="274">
                  <c:v>114.1666666666671</c:v>
                </c:pt>
                <c:pt idx="275">
                  <c:v>114.58333333333377</c:v>
                </c:pt>
                <c:pt idx="276">
                  <c:v>115.00000000000044</c:v>
                </c:pt>
                <c:pt idx="277">
                  <c:v>115.41666666666711</c:v>
                </c:pt>
                <c:pt idx="278">
                  <c:v>115.83333333333378</c:v>
                </c:pt>
                <c:pt idx="279">
                  <c:v>116.25000000000045</c:v>
                </c:pt>
                <c:pt idx="280">
                  <c:v>116.66666666666713</c:v>
                </c:pt>
                <c:pt idx="281">
                  <c:v>117.0833333333338</c:v>
                </c:pt>
                <c:pt idx="282">
                  <c:v>117.50000000000047</c:v>
                </c:pt>
                <c:pt idx="283">
                  <c:v>117.91666666666714</c:v>
                </c:pt>
                <c:pt idx="284">
                  <c:v>118.33333333333381</c:v>
                </c:pt>
                <c:pt idx="285">
                  <c:v>118.75000000000048</c:v>
                </c:pt>
                <c:pt idx="286">
                  <c:v>119.16666666666715</c:v>
                </c:pt>
                <c:pt idx="287">
                  <c:v>119.58333333333383</c:v>
                </c:pt>
                <c:pt idx="288">
                  <c:v>120.0000000000005</c:v>
                </c:pt>
                <c:pt idx="289">
                  <c:v>120.41666666666717</c:v>
                </c:pt>
                <c:pt idx="290">
                  <c:v>120.83333333333384</c:v>
                </c:pt>
                <c:pt idx="291">
                  <c:v>121.25000000000051</c:v>
                </c:pt>
                <c:pt idx="292">
                  <c:v>121.66666666666718</c:v>
                </c:pt>
                <c:pt idx="293">
                  <c:v>122.08333333333385</c:v>
                </c:pt>
                <c:pt idx="294">
                  <c:v>122.50000000000053</c:v>
                </c:pt>
                <c:pt idx="295">
                  <c:v>122.9166666666672</c:v>
                </c:pt>
                <c:pt idx="296">
                  <c:v>123.33333333333387</c:v>
                </c:pt>
                <c:pt idx="297">
                  <c:v>123.75000000000054</c:v>
                </c:pt>
                <c:pt idx="298">
                  <c:v>124.16666666666721</c:v>
                </c:pt>
                <c:pt idx="299">
                  <c:v>124.58333333333388</c:v>
                </c:pt>
                <c:pt idx="300">
                  <c:v>125.00000000000055</c:v>
                </c:pt>
                <c:pt idx="301">
                  <c:v>125.41666666666723</c:v>
                </c:pt>
                <c:pt idx="302">
                  <c:v>125.8333333333339</c:v>
                </c:pt>
                <c:pt idx="303">
                  <c:v>126.25000000000057</c:v>
                </c:pt>
                <c:pt idx="304">
                  <c:v>126.66666666666724</c:v>
                </c:pt>
                <c:pt idx="305">
                  <c:v>127.08333333333391</c:v>
                </c:pt>
                <c:pt idx="306">
                  <c:v>127.50000000000058</c:v>
                </c:pt>
                <c:pt idx="307">
                  <c:v>127.91666666666725</c:v>
                </c:pt>
                <c:pt idx="308">
                  <c:v>128.33333333333391</c:v>
                </c:pt>
                <c:pt idx="309">
                  <c:v>128.75000000000057</c:v>
                </c:pt>
                <c:pt idx="310">
                  <c:v>129.16666666666723</c:v>
                </c:pt>
                <c:pt idx="311">
                  <c:v>129.58333333333388</c:v>
                </c:pt>
                <c:pt idx="312">
                  <c:v>130.00000000000054</c:v>
                </c:pt>
                <c:pt idx="313">
                  <c:v>130.4166666666672</c:v>
                </c:pt>
                <c:pt idx="314">
                  <c:v>130.83333333333385</c:v>
                </c:pt>
                <c:pt idx="315">
                  <c:v>131.25000000000051</c:v>
                </c:pt>
                <c:pt idx="316">
                  <c:v>131.66666666666717</c:v>
                </c:pt>
                <c:pt idx="317">
                  <c:v>132.08333333333383</c:v>
                </c:pt>
                <c:pt idx="318">
                  <c:v>132.50000000000048</c:v>
                </c:pt>
                <c:pt idx="319">
                  <c:v>132.91666666666714</c:v>
                </c:pt>
                <c:pt idx="320">
                  <c:v>133.3333333333338</c:v>
                </c:pt>
                <c:pt idx="321">
                  <c:v>133.75000000000045</c:v>
                </c:pt>
                <c:pt idx="322">
                  <c:v>134.16666666666711</c:v>
                </c:pt>
                <c:pt idx="323">
                  <c:v>134.58333333333377</c:v>
                </c:pt>
                <c:pt idx="324">
                  <c:v>135.00000000000043</c:v>
                </c:pt>
                <c:pt idx="325">
                  <c:v>135.41666666666708</c:v>
                </c:pt>
                <c:pt idx="326">
                  <c:v>135.83333333333374</c:v>
                </c:pt>
                <c:pt idx="327">
                  <c:v>136.2500000000004</c:v>
                </c:pt>
                <c:pt idx="328">
                  <c:v>136.66666666666706</c:v>
                </c:pt>
                <c:pt idx="329">
                  <c:v>137.08333333333371</c:v>
                </c:pt>
                <c:pt idx="330">
                  <c:v>137.50000000000037</c:v>
                </c:pt>
                <c:pt idx="331">
                  <c:v>137.91666666666703</c:v>
                </c:pt>
                <c:pt idx="332">
                  <c:v>138.33333333333368</c:v>
                </c:pt>
                <c:pt idx="333">
                  <c:v>138.75000000000034</c:v>
                </c:pt>
                <c:pt idx="334">
                  <c:v>139.166666666667</c:v>
                </c:pt>
                <c:pt idx="335">
                  <c:v>139.58333333333366</c:v>
                </c:pt>
                <c:pt idx="336">
                  <c:v>140.00000000000031</c:v>
                </c:pt>
                <c:pt idx="337">
                  <c:v>140.41666666666697</c:v>
                </c:pt>
                <c:pt idx="338">
                  <c:v>140.83333333333363</c:v>
                </c:pt>
                <c:pt idx="339">
                  <c:v>141.25000000000028</c:v>
                </c:pt>
                <c:pt idx="340">
                  <c:v>141.66666666666694</c:v>
                </c:pt>
                <c:pt idx="341">
                  <c:v>142.0833333333336</c:v>
                </c:pt>
                <c:pt idx="342">
                  <c:v>142.50000000000026</c:v>
                </c:pt>
                <c:pt idx="343">
                  <c:v>142.91666666666691</c:v>
                </c:pt>
                <c:pt idx="344">
                  <c:v>143.33333333333357</c:v>
                </c:pt>
                <c:pt idx="345">
                  <c:v>143.75000000000023</c:v>
                </c:pt>
                <c:pt idx="346">
                  <c:v>144.16666666666688</c:v>
                </c:pt>
                <c:pt idx="347">
                  <c:v>144.58333333333354</c:v>
                </c:pt>
                <c:pt idx="348">
                  <c:v>145.0000000000002</c:v>
                </c:pt>
                <c:pt idx="349">
                  <c:v>145.41666666666686</c:v>
                </c:pt>
                <c:pt idx="350">
                  <c:v>145.83333333333351</c:v>
                </c:pt>
                <c:pt idx="351">
                  <c:v>146.25000000000017</c:v>
                </c:pt>
                <c:pt idx="352">
                  <c:v>146.66666666666683</c:v>
                </c:pt>
                <c:pt idx="353">
                  <c:v>147.08333333333348</c:v>
                </c:pt>
                <c:pt idx="354">
                  <c:v>147.50000000000014</c:v>
                </c:pt>
                <c:pt idx="355">
                  <c:v>147.9166666666668</c:v>
                </c:pt>
                <c:pt idx="356">
                  <c:v>148.33333333333346</c:v>
                </c:pt>
                <c:pt idx="357">
                  <c:v>148.75000000000011</c:v>
                </c:pt>
                <c:pt idx="358">
                  <c:v>149.16666666666677</c:v>
                </c:pt>
                <c:pt idx="359">
                  <c:v>149.58333333333343</c:v>
                </c:pt>
                <c:pt idx="360">
                  <c:v>150.00000000000009</c:v>
                </c:pt>
                <c:pt idx="361">
                  <c:v>150.41666666666674</c:v>
                </c:pt>
                <c:pt idx="362">
                  <c:v>150.8333333333334</c:v>
                </c:pt>
                <c:pt idx="363">
                  <c:v>151.25000000000006</c:v>
                </c:pt>
                <c:pt idx="364">
                  <c:v>151.66666666666671</c:v>
                </c:pt>
                <c:pt idx="365">
                  <c:v>152.08333333333337</c:v>
                </c:pt>
                <c:pt idx="366">
                  <c:v>152.50000000000003</c:v>
                </c:pt>
                <c:pt idx="367">
                  <c:v>152.91666666666669</c:v>
                </c:pt>
                <c:pt idx="368">
                  <c:v>153.33333333333334</c:v>
                </c:pt>
                <c:pt idx="369">
                  <c:v>153.75</c:v>
                </c:pt>
                <c:pt idx="370">
                  <c:v>154.16666666666666</c:v>
                </c:pt>
                <c:pt idx="371">
                  <c:v>154.58333333333331</c:v>
                </c:pt>
                <c:pt idx="372">
                  <c:v>154.99999999999997</c:v>
                </c:pt>
                <c:pt idx="373">
                  <c:v>155.41666666666663</c:v>
                </c:pt>
                <c:pt idx="374">
                  <c:v>155.83333333333329</c:v>
                </c:pt>
                <c:pt idx="375">
                  <c:v>156.24999999999994</c:v>
                </c:pt>
                <c:pt idx="376">
                  <c:v>156.6666666666666</c:v>
                </c:pt>
                <c:pt idx="377">
                  <c:v>157.08333333333326</c:v>
                </c:pt>
                <c:pt idx="378">
                  <c:v>157.49999999999991</c:v>
                </c:pt>
                <c:pt idx="379">
                  <c:v>157.91666666666657</c:v>
                </c:pt>
                <c:pt idx="380">
                  <c:v>158.33333333333323</c:v>
                </c:pt>
                <c:pt idx="381">
                  <c:v>158.74999999999989</c:v>
                </c:pt>
                <c:pt idx="382">
                  <c:v>159.16666666666654</c:v>
                </c:pt>
                <c:pt idx="383">
                  <c:v>159.5833333333332</c:v>
                </c:pt>
                <c:pt idx="384">
                  <c:v>159.99999999999986</c:v>
                </c:pt>
                <c:pt idx="385">
                  <c:v>160.41666666666652</c:v>
                </c:pt>
                <c:pt idx="386">
                  <c:v>160.83333333333317</c:v>
                </c:pt>
                <c:pt idx="387">
                  <c:v>161.24999999999983</c:v>
                </c:pt>
                <c:pt idx="388">
                  <c:v>161.66666666666649</c:v>
                </c:pt>
                <c:pt idx="389">
                  <c:v>162.08333333333314</c:v>
                </c:pt>
                <c:pt idx="390">
                  <c:v>162.4999999999998</c:v>
                </c:pt>
                <c:pt idx="391">
                  <c:v>162.91666666666646</c:v>
                </c:pt>
                <c:pt idx="392">
                  <c:v>163.33333333333312</c:v>
                </c:pt>
                <c:pt idx="393">
                  <c:v>163.74999999999977</c:v>
                </c:pt>
                <c:pt idx="394">
                  <c:v>164.16666666666643</c:v>
                </c:pt>
                <c:pt idx="395">
                  <c:v>164.58333333333309</c:v>
                </c:pt>
                <c:pt idx="396">
                  <c:v>164.99999999999974</c:v>
                </c:pt>
                <c:pt idx="397">
                  <c:v>165.4166666666664</c:v>
                </c:pt>
                <c:pt idx="398">
                  <c:v>165.83333333333306</c:v>
                </c:pt>
                <c:pt idx="399">
                  <c:v>166.24999999999972</c:v>
                </c:pt>
                <c:pt idx="400">
                  <c:v>166.66666666666637</c:v>
                </c:pt>
                <c:pt idx="401">
                  <c:v>167.08333333333303</c:v>
                </c:pt>
                <c:pt idx="402">
                  <c:v>167.49999999999969</c:v>
                </c:pt>
                <c:pt idx="403">
                  <c:v>167.91666666666634</c:v>
                </c:pt>
                <c:pt idx="404">
                  <c:v>168.333333333333</c:v>
                </c:pt>
                <c:pt idx="405">
                  <c:v>168.74999999999966</c:v>
                </c:pt>
                <c:pt idx="406">
                  <c:v>169.16666666666632</c:v>
                </c:pt>
                <c:pt idx="407">
                  <c:v>169.58333333333297</c:v>
                </c:pt>
                <c:pt idx="408">
                  <c:v>169.99999999999963</c:v>
                </c:pt>
                <c:pt idx="409">
                  <c:v>170.41666666666629</c:v>
                </c:pt>
                <c:pt idx="410">
                  <c:v>170.83333333333294</c:v>
                </c:pt>
                <c:pt idx="411">
                  <c:v>171.2499999999996</c:v>
                </c:pt>
                <c:pt idx="412">
                  <c:v>171.66666666666626</c:v>
                </c:pt>
                <c:pt idx="413">
                  <c:v>172.08333333333292</c:v>
                </c:pt>
                <c:pt idx="414">
                  <c:v>172.49999999999957</c:v>
                </c:pt>
                <c:pt idx="415">
                  <c:v>172.91666666666623</c:v>
                </c:pt>
                <c:pt idx="416">
                  <c:v>173.33333333333289</c:v>
                </c:pt>
                <c:pt idx="417">
                  <c:v>173.74999999999955</c:v>
                </c:pt>
                <c:pt idx="418">
                  <c:v>174.1666666666662</c:v>
                </c:pt>
                <c:pt idx="419">
                  <c:v>174.58333333333286</c:v>
                </c:pt>
                <c:pt idx="420">
                  <c:v>174.99999999999952</c:v>
                </c:pt>
                <c:pt idx="421">
                  <c:v>175.41666666666617</c:v>
                </c:pt>
                <c:pt idx="422">
                  <c:v>175.83333333333283</c:v>
                </c:pt>
                <c:pt idx="423">
                  <c:v>176.24999999999949</c:v>
                </c:pt>
                <c:pt idx="424">
                  <c:v>176.66666666666615</c:v>
                </c:pt>
                <c:pt idx="425">
                  <c:v>177.0833333333328</c:v>
                </c:pt>
                <c:pt idx="426">
                  <c:v>177.49999999999946</c:v>
                </c:pt>
                <c:pt idx="427">
                  <c:v>177.91666666666612</c:v>
                </c:pt>
                <c:pt idx="428">
                  <c:v>178.33333333333277</c:v>
                </c:pt>
                <c:pt idx="429">
                  <c:v>178.74999999999943</c:v>
                </c:pt>
                <c:pt idx="430">
                  <c:v>179.16666666666609</c:v>
                </c:pt>
                <c:pt idx="431">
                  <c:v>179.58333333333275</c:v>
                </c:pt>
                <c:pt idx="432">
                  <c:v>179.9999999999994</c:v>
                </c:pt>
                <c:pt idx="433">
                  <c:v>180.41666666666606</c:v>
                </c:pt>
                <c:pt idx="434">
                  <c:v>180.83333333333272</c:v>
                </c:pt>
                <c:pt idx="435">
                  <c:v>181.24999999999937</c:v>
                </c:pt>
                <c:pt idx="436">
                  <c:v>181.66666666666603</c:v>
                </c:pt>
                <c:pt idx="437">
                  <c:v>182.08333333333269</c:v>
                </c:pt>
                <c:pt idx="438">
                  <c:v>182.49999999999935</c:v>
                </c:pt>
                <c:pt idx="439">
                  <c:v>182.916666666666</c:v>
                </c:pt>
                <c:pt idx="440">
                  <c:v>183.33333333333266</c:v>
                </c:pt>
                <c:pt idx="441">
                  <c:v>183.74999999999932</c:v>
                </c:pt>
                <c:pt idx="442">
                  <c:v>184.16666666666598</c:v>
                </c:pt>
                <c:pt idx="443">
                  <c:v>184.58333333333263</c:v>
                </c:pt>
                <c:pt idx="444">
                  <c:v>184.99999999999929</c:v>
                </c:pt>
                <c:pt idx="445">
                  <c:v>185.41666666666595</c:v>
                </c:pt>
                <c:pt idx="446">
                  <c:v>185.8333333333326</c:v>
                </c:pt>
                <c:pt idx="447">
                  <c:v>186.24999999999926</c:v>
                </c:pt>
                <c:pt idx="448">
                  <c:v>186.66666666666592</c:v>
                </c:pt>
                <c:pt idx="449">
                  <c:v>187.08333333333258</c:v>
                </c:pt>
                <c:pt idx="450">
                  <c:v>187.49999999999923</c:v>
                </c:pt>
                <c:pt idx="451">
                  <c:v>187.91666666666589</c:v>
                </c:pt>
                <c:pt idx="452">
                  <c:v>188.33333333333255</c:v>
                </c:pt>
                <c:pt idx="453">
                  <c:v>188.7499999999992</c:v>
                </c:pt>
                <c:pt idx="454">
                  <c:v>189.16666666666586</c:v>
                </c:pt>
                <c:pt idx="455">
                  <c:v>189.58333333333252</c:v>
                </c:pt>
                <c:pt idx="456">
                  <c:v>189.99999999999918</c:v>
                </c:pt>
                <c:pt idx="457">
                  <c:v>190.41666666666583</c:v>
                </c:pt>
                <c:pt idx="458">
                  <c:v>190.83333333333249</c:v>
                </c:pt>
                <c:pt idx="459">
                  <c:v>191.24999999999915</c:v>
                </c:pt>
                <c:pt idx="460">
                  <c:v>191.6666666666658</c:v>
                </c:pt>
                <c:pt idx="461">
                  <c:v>192.08333333333246</c:v>
                </c:pt>
                <c:pt idx="462">
                  <c:v>192.49999999999912</c:v>
                </c:pt>
                <c:pt idx="463">
                  <c:v>192.91666666666578</c:v>
                </c:pt>
                <c:pt idx="464">
                  <c:v>193.33333333333243</c:v>
                </c:pt>
                <c:pt idx="465">
                  <c:v>193.74999999999909</c:v>
                </c:pt>
                <c:pt idx="466">
                  <c:v>194.16666666666575</c:v>
                </c:pt>
                <c:pt idx="467">
                  <c:v>194.5833333333324</c:v>
                </c:pt>
                <c:pt idx="468">
                  <c:v>194.99999999999906</c:v>
                </c:pt>
                <c:pt idx="469">
                  <c:v>195.41666666666572</c:v>
                </c:pt>
                <c:pt idx="470">
                  <c:v>195.83333333333238</c:v>
                </c:pt>
                <c:pt idx="471">
                  <c:v>196.24999999999903</c:v>
                </c:pt>
                <c:pt idx="472">
                  <c:v>196.66666666666569</c:v>
                </c:pt>
                <c:pt idx="473">
                  <c:v>197.08333333333235</c:v>
                </c:pt>
                <c:pt idx="474">
                  <c:v>197.49999999999901</c:v>
                </c:pt>
                <c:pt idx="475">
                  <c:v>197.91666666666566</c:v>
                </c:pt>
                <c:pt idx="476">
                  <c:v>198.33333333333232</c:v>
                </c:pt>
                <c:pt idx="477">
                  <c:v>198.74999999999898</c:v>
                </c:pt>
                <c:pt idx="478">
                  <c:v>199.16666666666563</c:v>
                </c:pt>
                <c:pt idx="479">
                  <c:v>199.58333333333229</c:v>
                </c:pt>
                <c:pt idx="480">
                  <c:v>199.99999999999895</c:v>
                </c:pt>
                <c:pt idx="481">
                  <c:v>200.41666666666561</c:v>
                </c:pt>
                <c:pt idx="482">
                  <c:v>200.83333333333226</c:v>
                </c:pt>
                <c:pt idx="483">
                  <c:v>201.24999999999892</c:v>
                </c:pt>
                <c:pt idx="484">
                  <c:v>201.66666666666558</c:v>
                </c:pt>
                <c:pt idx="485">
                  <c:v>202.08333333333223</c:v>
                </c:pt>
                <c:pt idx="486">
                  <c:v>202.49999999999889</c:v>
                </c:pt>
                <c:pt idx="487">
                  <c:v>202.91666666666555</c:v>
                </c:pt>
                <c:pt idx="488">
                  <c:v>203.33333333333221</c:v>
                </c:pt>
                <c:pt idx="489">
                  <c:v>203.74999999999886</c:v>
                </c:pt>
                <c:pt idx="490">
                  <c:v>204.16666666666552</c:v>
                </c:pt>
                <c:pt idx="491">
                  <c:v>204.58333333333218</c:v>
                </c:pt>
                <c:pt idx="492">
                  <c:v>204.99999999999883</c:v>
                </c:pt>
                <c:pt idx="493">
                  <c:v>205.41666666666549</c:v>
                </c:pt>
                <c:pt idx="494">
                  <c:v>205.83333333333215</c:v>
                </c:pt>
                <c:pt idx="495">
                  <c:v>206.24999999999881</c:v>
                </c:pt>
                <c:pt idx="496">
                  <c:v>206.66666666666546</c:v>
                </c:pt>
                <c:pt idx="497">
                  <c:v>207.08333333333212</c:v>
                </c:pt>
                <c:pt idx="498">
                  <c:v>207.49999999999878</c:v>
                </c:pt>
                <c:pt idx="499">
                  <c:v>207.91666666666544</c:v>
                </c:pt>
                <c:pt idx="500">
                  <c:v>208.33333333333209</c:v>
                </c:pt>
                <c:pt idx="501">
                  <c:v>208.74999999999875</c:v>
                </c:pt>
                <c:pt idx="502">
                  <c:v>209.16666666666541</c:v>
                </c:pt>
                <c:pt idx="503">
                  <c:v>209.58333333333206</c:v>
                </c:pt>
                <c:pt idx="504">
                  <c:v>209.99999999999872</c:v>
                </c:pt>
                <c:pt idx="505">
                  <c:v>210.41666666666538</c:v>
                </c:pt>
                <c:pt idx="506">
                  <c:v>210.83333333333204</c:v>
                </c:pt>
                <c:pt idx="507">
                  <c:v>211.24999999999869</c:v>
                </c:pt>
                <c:pt idx="508">
                  <c:v>211.66666666666535</c:v>
                </c:pt>
                <c:pt idx="509">
                  <c:v>212.08333333333201</c:v>
                </c:pt>
                <c:pt idx="510">
                  <c:v>212.49999999999866</c:v>
                </c:pt>
                <c:pt idx="511">
                  <c:v>212.91666666666532</c:v>
                </c:pt>
                <c:pt idx="512">
                  <c:v>213.33333333333198</c:v>
                </c:pt>
                <c:pt idx="513">
                  <c:v>213.74999999999864</c:v>
                </c:pt>
                <c:pt idx="514">
                  <c:v>214.16666666666529</c:v>
                </c:pt>
                <c:pt idx="515">
                  <c:v>214.58333333333195</c:v>
                </c:pt>
                <c:pt idx="516">
                  <c:v>214.99999999999861</c:v>
                </c:pt>
                <c:pt idx="517">
                  <c:v>215.41666666666526</c:v>
                </c:pt>
                <c:pt idx="518">
                  <c:v>215.83333333333192</c:v>
                </c:pt>
                <c:pt idx="519">
                  <c:v>216.24999999999858</c:v>
                </c:pt>
                <c:pt idx="520">
                  <c:v>216.66666666666524</c:v>
                </c:pt>
                <c:pt idx="521">
                  <c:v>217.08333333333189</c:v>
                </c:pt>
                <c:pt idx="522">
                  <c:v>217.49999999999855</c:v>
                </c:pt>
                <c:pt idx="523">
                  <c:v>217.91666666666521</c:v>
                </c:pt>
                <c:pt idx="524">
                  <c:v>218.33333333333186</c:v>
                </c:pt>
                <c:pt idx="525">
                  <c:v>218.74999999999852</c:v>
                </c:pt>
                <c:pt idx="526">
                  <c:v>219.16666666666518</c:v>
                </c:pt>
                <c:pt idx="527">
                  <c:v>219.58333333333184</c:v>
                </c:pt>
                <c:pt idx="528">
                  <c:v>219.99999999999849</c:v>
                </c:pt>
                <c:pt idx="529">
                  <c:v>220.41666666666515</c:v>
                </c:pt>
                <c:pt idx="530">
                  <c:v>220.83333333333181</c:v>
                </c:pt>
                <c:pt idx="531">
                  <c:v>221.24999999999847</c:v>
                </c:pt>
                <c:pt idx="532">
                  <c:v>221.66666666666512</c:v>
                </c:pt>
                <c:pt idx="533">
                  <c:v>222.08333333333178</c:v>
                </c:pt>
                <c:pt idx="534">
                  <c:v>222.49999999999844</c:v>
                </c:pt>
                <c:pt idx="535">
                  <c:v>222.91666666666509</c:v>
                </c:pt>
                <c:pt idx="536">
                  <c:v>223.33333333333175</c:v>
                </c:pt>
                <c:pt idx="537">
                  <c:v>223.74999999999841</c:v>
                </c:pt>
                <c:pt idx="538">
                  <c:v>224.16666666666507</c:v>
                </c:pt>
                <c:pt idx="539">
                  <c:v>224.58333333333172</c:v>
                </c:pt>
                <c:pt idx="540">
                  <c:v>224.99999999999838</c:v>
                </c:pt>
                <c:pt idx="541">
                  <c:v>225.41666666666504</c:v>
                </c:pt>
                <c:pt idx="542">
                  <c:v>225.83333333333169</c:v>
                </c:pt>
                <c:pt idx="543">
                  <c:v>226.24999999999835</c:v>
                </c:pt>
                <c:pt idx="544">
                  <c:v>226.66666666666501</c:v>
                </c:pt>
                <c:pt idx="545">
                  <c:v>227.08333333333167</c:v>
                </c:pt>
                <c:pt idx="546">
                  <c:v>227.49999999999832</c:v>
                </c:pt>
                <c:pt idx="547">
                  <c:v>227.91666666666498</c:v>
                </c:pt>
                <c:pt idx="548">
                  <c:v>228.33333333333164</c:v>
                </c:pt>
                <c:pt idx="549">
                  <c:v>228.74999999999829</c:v>
                </c:pt>
                <c:pt idx="550">
                  <c:v>229.16666666666495</c:v>
                </c:pt>
                <c:pt idx="551">
                  <c:v>229.58333333333161</c:v>
                </c:pt>
                <c:pt idx="552">
                  <c:v>229.99999999999827</c:v>
                </c:pt>
                <c:pt idx="553">
                  <c:v>230.41666666666492</c:v>
                </c:pt>
                <c:pt idx="554">
                  <c:v>230.83333333333158</c:v>
                </c:pt>
                <c:pt idx="555">
                  <c:v>231.24999999999824</c:v>
                </c:pt>
                <c:pt idx="556">
                  <c:v>231.6666666666649</c:v>
                </c:pt>
                <c:pt idx="557">
                  <c:v>232.08333333333155</c:v>
                </c:pt>
                <c:pt idx="558">
                  <c:v>232.49999999999821</c:v>
                </c:pt>
                <c:pt idx="559">
                  <c:v>232.91666666666487</c:v>
                </c:pt>
                <c:pt idx="560">
                  <c:v>233.33333333333152</c:v>
                </c:pt>
                <c:pt idx="561">
                  <c:v>233.74999999999818</c:v>
                </c:pt>
                <c:pt idx="562">
                  <c:v>234.16666666666484</c:v>
                </c:pt>
                <c:pt idx="563">
                  <c:v>234.5833333333315</c:v>
                </c:pt>
                <c:pt idx="564">
                  <c:v>234.99999999999815</c:v>
                </c:pt>
                <c:pt idx="565">
                  <c:v>235.41666666666481</c:v>
                </c:pt>
                <c:pt idx="566">
                  <c:v>235.83333333333147</c:v>
                </c:pt>
                <c:pt idx="567">
                  <c:v>236.24999999999812</c:v>
                </c:pt>
                <c:pt idx="568">
                  <c:v>236.66666666666478</c:v>
                </c:pt>
                <c:pt idx="569">
                  <c:v>237.08333333333144</c:v>
                </c:pt>
                <c:pt idx="570">
                  <c:v>237.4999999999981</c:v>
                </c:pt>
                <c:pt idx="571">
                  <c:v>237.91666666666475</c:v>
                </c:pt>
                <c:pt idx="572">
                  <c:v>238.33333333333141</c:v>
                </c:pt>
                <c:pt idx="573">
                  <c:v>238.74999999999807</c:v>
                </c:pt>
                <c:pt idx="574">
                  <c:v>239.16666666666472</c:v>
                </c:pt>
                <c:pt idx="575">
                  <c:v>239.58333333333138</c:v>
                </c:pt>
                <c:pt idx="576">
                  <c:v>239.99999999999804</c:v>
                </c:pt>
                <c:pt idx="577">
                  <c:v>240.4166666666647</c:v>
                </c:pt>
                <c:pt idx="578">
                  <c:v>240.83333333333135</c:v>
                </c:pt>
                <c:pt idx="579">
                  <c:v>241.24999999999801</c:v>
                </c:pt>
                <c:pt idx="580">
                  <c:v>241.66666666666467</c:v>
                </c:pt>
                <c:pt idx="581">
                  <c:v>242.08333333333132</c:v>
                </c:pt>
                <c:pt idx="582">
                  <c:v>242.49999999999798</c:v>
                </c:pt>
                <c:pt idx="583">
                  <c:v>242.91666666666464</c:v>
                </c:pt>
                <c:pt idx="584">
                  <c:v>243.3333333333313</c:v>
                </c:pt>
                <c:pt idx="585">
                  <c:v>243.74999999999795</c:v>
                </c:pt>
                <c:pt idx="586">
                  <c:v>244.16666666666461</c:v>
                </c:pt>
                <c:pt idx="587">
                  <c:v>244.58333333333127</c:v>
                </c:pt>
                <c:pt idx="588">
                  <c:v>244.99999999999793</c:v>
                </c:pt>
                <c:pt idx="589">
                  <c:v>245.41666666666458</c:v>
                </c:pt>
                <c:pt idx="590">
                  <c:v>245.83333333333124</c:v>
                </c:pt>
                <c:pt idx="591">
                  <c:v>246.2499999999979</c:v>
                </c:pt>
                <c:pt idx="592">
                  <c:v>246.66666666666455</c:v>
                </c:pt>
                <c:pt idx="593">
                  <c:v>247.08333333333121</c:v>
                </c:pt>
                <c:pt idx="594">
                  <c:v>247.49999999999787</c:v>
                </c:pt>
                <c:pt idx="595">
                  <c:v>247.91666666666453</c:v>
                </c:pt>
                <c:pt idx="596">
                  <c:v>248.33333333333118</c:v>
                </c:pt>
                <c:pt idx="597">
                  <c:v>248.74999999999784</c:v>
                </c:pt>
                <c:pt idx="598">
                  <c:v>249.1666666666645</c:v>
                </c:pt>
                <c:pt idx="599">
                  <c:v>249.58333333333115</c:v>
                </c:pt>
                <c:pt idx="600">
                  <c:v>249.99999999999781</c:v>
                </c:pt>
                <c:pt idx="601">
                  <c:v>250.41666666666447</c:v>
                </c:pt>
                <c:pt idx="602">
                  <c:v>250.83333333333113</c:v>
                </c:pt>
                <c:pt idx="603">
                  <c:v>251.24999999999778</c:v>
                </c:pt>
                <c:pt idx="604">
                  <c:v>251.66666666666444</c:v>
                </c:pt>
                <c:pt idx="605">
                  <c:v>252.0833333333311</c:v>
                </c:pt>
                <c:pt idx="606">
                  <c:v>252.49999999999775</c:v>
                </c:pt>
                <c:pt idx="607">
                  <c:v>252.91666666666441</c:v>
                </c:pt>
                <c:pt idx="608">
                  <c:v>253.33333333333107</c:v>
                </c:pt>
                <c:pt idx="609">
                  <c:v>253.74999999999773</c:v>
                </c:pt>
                <c:pt idx="610">
                  <c:v>254.16666666666438</c:v>
                </c:pt>
                <c:pt idx="611">
                  <c:v>254.58333333333104</c:v>
                </c:pt>
                <c:pt idx="612">
                  <c:v>254.9999999999977</c:v>
                </c:pt>
                <c:pt idx="613">
                  <c:v>255.41666666666436</c:v>
                </c:pt>
                <c:pt idx="614">
                  <c:v>255.83333333333101</c:v>
                </c:pt>
                <c:pt idx="615">
                  <c:v>256.24999999999767</c:v>
                </c:pt>
                <c:pt idx="616">
                  <c:v>256.66666666666436</c:v>
                </c:pt>
                <c:pt idx="617">
                  <c:v>257.08333333333104</c:v>
                </c:pt>
                <c:pt idx="618">
                  <c:v>257.49999999999773</c:v>
                </c:pt>
                <c:pt idx="619">
                  <c:v>257.91666666666441</c:v>
                </c:pt>
                <c:pt idx="620">
                  <c:v>258.3333333333311</c:v>
                </c:pt>
                <c:pt idx="621">
                  <c:v>258.74999999999778</c:v>
                </c:pt>
                <c:pt idx="622">
                  <c:v>259.16666666666447</c:v>
                </c:pt>
                <c:pt idx="623">
                  <c:v>259.58333333333115</c:v>
                </c:pt>
                <c:pt idx="624">
                  <c:v>259.99999999999784</c:v>
                </c:pt>
                <c:pt idx="625">
                  <c:v>260.41666666666453</c:v>
                </c:pt>
                <c:pt idx="626">
                  <c:v>260.83333333333121</c:v>
                </c:pt>
                <c:pt idx="627">
                  <c:v>261.2499999999979</c:v>
                </c:pt>
                <c:pt idx="628">
                  <c:v>261.66666666666458</c:v>
                </c:pt>
                <c:pt idx="629">
                  <c:v>262.08333333333127</c:v>
                </c:pt>
                <c:pt idx="630">
                  <c:v>262.49999999999795</c:v>
                </c:pt>
                <c:pt idx="631">
                  <c:v>262.91666666666464</c:v>
                </c:pt>
                <c:pt idx="632">
                  <c:v>263.33333333333132</c:v>
                </c:pt>
                <c:pt idx="633">
                  <c:v>263.74999999999801</c:v>
                </c:pt>
                <c:pt idx="634">
                  <c:v>264.1666666666647</c:v>
                </c:pt>
                <c:pt idx="635">
                  <c:v>264.58333333333138</c:v>
                </c:pt>
                <c:pt idx="636">
                  <c:v>264.99999999999807</c:v>
                </c:pt>
                <c:pt idx="637">
                  <c:v>265.41666666666475</c:v>
                </c:pt>
                <c:pt idx="638">
                  <c:v>265.83333333333144</c:v>
                </c:pt>
                <c:pt idx="639">
                  <c:v>266.24999999999812</c:v>
                </c:pt>
                <c:pt idx="640">
                  <c:v>266.66666666666481</c:v>
                </c:pt>
                <c:pt idx="641">
                  <c:v>267.0833333333315</c:v>
                </c:pt>
                <c:pt idx="642">
                  <c:v>267.49999999999818</c:v>
                </c:pt>
                <c:pt idx="643">
                  <c:v>267.91666666666487</c:v>
                </c:pt>
                <c:pt idx="644">
                  <c:v>268.33333333333155</c:v>
                </c:pt>
                <c:pt idx="645">
                  <c:v>268.74999999999824</c:v>
                </c:pt>
                <c:pt idx="646">
                  <c:v>269.16666666666492</c:v>
                </c:pt>
                <c:pt idx="647">
                  <c:v>269.58333333333161</c:v>
                </c:pt>
                <c:pt idx="648">
                  <c:v>269.99999999999829</c:v>
                </c:pt>
                <c:pt idx="649">
                  <c:v>270.41666666666498</c:v>
                </c:pt>
                <c:pt idx="650">
                  <c:v>270.83333333333167</c:v>
                </c:pt>
                <c:pt idx="651">
                  <c:v>271.24999999999835</c:v>
                </c:pt>
                <c:pt idx="652">
                  <c:v>271.66666666666504</c:v>
                </c:pt>
                <c:pt idx="653">
                  <c:v>272.08333333333172</c:v>
                </c:pt>
                <c:pt idx="654">
                  <c:v>272.49999999999841</c:v>
                </c:pt>
                <c:pt idx="655">
                  <c:v>272.91666666666509</c:v>
                </c:pt>
                <c:pt idx="656">
                  <c:v>273.33333333333178</c:v>
                </c:pt>
                <c:pt idx="657">
                  <c:v>273.74999999999847</c:v>
                </c:pt>
                <c:pt idx="658">
                  <c:v>274.16666666666515</c:v>
                </c:pt>
                <c:pt idx="659">
                  <c:v>274.58333333333184</c:v>
                </c:pt>
                <c:pt idx="660">
                  <c:v>274.99999999999852</c:v>
                </c:pt>
                <c:pt idx="661">
                  <c:v>275.41666666666521</c:v>
                </c:pt>
                <c:pt idx="662">
                  <c:v>275.83333333333189</c:v>
                </c:pt>
                <c:pt idx="663">
                  <c:v>276.24999999999858</c:v>
                </c:pt>
                <c:pt idx="664">
                  <c:v>276.66666666666526</c:v>
                </c:pt>
                <c:pt idx="665">
                  <c:v>277.08333333333195</c:v>
                </c:pt>
                <c:pt idx="666">
                  <c:v>277.49999999999864</c:v>
                </c:pt>
                <c:pt idx="667">
                  <c:v>277.91666666666532</c:v>
                </c:pt>
                <c:pt idx="668">
                  <c:v>278.33333333333201</c:v>
                </c:pt>
                <c:pt idx="669">
                  <c:v>278.74999999999869</c:v>
                </c:pt>
                <c:pt idx="670">
                  <c:v>279.16666666666538</c:v>
                </c:pt>
                <c:pt idx="671">
                  <c:v>279.58333333333206</c:v>
                </c:pt>
                <c:pt idx="672">
                  <c:v>279.99999999999875</c:v>
                </c:pt>
                <c:pt idx="673">
                  <c:v>280.41666666666544</c:v>
                </c:pt>
                <c:pt idx="674">
                  <c:v>280.83333333333212</c:v>
                </c:pt>
                <c:pt idx="675">
                  <c:v>281.24999999999881</c:v>
                </c:pt>
                <c:pt idx="676">
                  <c:v>281.66666666666549</c:v>
                </c:pt>
                <c:pt idx="677">
                  <c:v>282.08333333333218</c:v>
                </c:pt>
                <c:pt idx="678">
                  <c:v>282.49999999999886</c:v>
                </c:pt>
                <c:pt idx="679">
                  <c:v>282.91666666666555</c:v>
                </c:pt>
                <c:pt idx="680">
                  <c:v>283.33333333333223</c:v>
                </c:pt>
                <c:pt idx="681">
                  <c:v>283.74999999999892</c:v>
                </c:pt>
                <c:pt idx="682">
                  <c:v>284.16666666666561</c:v>
                </c:pt>
                <c:pt idx="683">
                  <c:v>284.58333333333229</c:v>
                </c:pt>
                <c:pt idx="684">
                  <c:v>284.99999999999898</c:v>
                </c:pt>
                <c:pt idx="685">
                  <c:v>285.41666666666566</c:v>
                </c:pt>
                <c:pt idx="686">
                  <c:v>285.83333333333235</c:v>
                </c:pt>
                <c:pt idx="687">
                  <c:v>286.24999999999903</c:v>
                </c:pt>
                <c:pt idx="688">
                  <c:v>286.66666666666572</c:v>
                </c:pt>
                <c:pt idx="689">
                  <c:v>287.0833333333324</c:v>
                </c:pt>
                <c:pt idx="690">
                  <c:v>287.49999999999909</c:v>
                </c:pt>
                <c:pt idx="691">
                  <c:v>287.91666666666578</c:v>
                </c:pt>
                <c:pt idx="692">
                  <c:v>288.33333333333246</c:v>
                </c:pt>
                <c:pt idx="693">
                  <c:v>288.74999999999915</c:v>
                </c:pt>
                <c:pt idx="694">
                  <c:v>289.16666666666583</c:v>
                </c:pt>
                <c:pt idx="695">
                  <c:v>289.58333333333252</c:v>
                </c:pt>
                <c:pt idx="696">
                  <c:v>289.9999999999992</c:v>
                </c:pt>
                <c:pt idx="697">
                  <c:v>290.41666666666589</c:v>
                </c:pt>
                <c:pt idx="698">
                  <c:v>290.83333333333258</c:v>
                </c:pt>
                <c:pt idx="699">
                  <c:v>291.24999999999926</c:v>
                </c:pt>
                <c:pt idx="700">
                  <c:v>291.66666666666595</c:v>
                </c:pt>
                <c:pt idx="701">
                  <c:v>292.08333333333263</c:v>
                </c:pt>
                <c:pt idx="702">
                  <c:v>292.49999999999932</c:v>
                </c:pt>
                <c:pt idx="703">
                  <c:v>292.916666666666</c:v>
                </c:pt>
                <c:pt idx="704">
                  <c:v>293.33333333333269</c:v>
                </c:pt>
                <c:pt idx="705">
                  <c:v>293.74999999999937</c:v>
                </c:pt>
                <c:pt idx="706">
                  <c:v>294.16666666666606</c:v>
                </c:pt>
                <c:pt idx="707">
                  <c:v>294.58333333333275</c:v>
                </c:pt>
                <c:pt idx="708">
                  <c:v>294.99999999999943</c:v>
                </c:pt>
                <c:pt idx="709">
                  <c:v>295.41666666666612</c:v>
                </c:pt>
                <c:pt idx="710">
                  <c:v>295.8333333333328</c:v>
                </c:pt>
                <c:pt idx="711">
                  <c:v>296.24999999999949</c:v>
                </c:pt>
                <c:pt idx="712">
                  <c:v>296.66666666666617</c:v>
                </c:pt>
                <c:pt idx="713">
                  <c:v>297.08333333333286</c:v>
                </c:pt>
                <c:pt idx="714">
                  <c:v>297.49999999999955</c:v>
                </c:pt>
                <c:pt idx="715">
                  <c:v>297.91666666666623</c:v>
                </c:pt>
                <c:pt idx="716">
                  <c:v>298.33333333333292</c:v>
                </c:pt>
                <c:pt idx="717">
                  <c:v>298.7499999999996</c:v>
                </c:pt>
                <c:pt idx="718">
                  <c:v>299.16666666666629</c:v>
                </c:pt>
                <c:pt idx="719">
                  <c:v>299.58333333333297</c:v>
                </c:pt>
                <c:pt idx="720">
                  <c:v>299.99999999999966</c:v>
                </c:pt>
                <c:pt idx="721">
                  <c:v>300.41666666666634</c:v>
                </c:pt>
                <c:pt idx="722">
                  <c:v>300.83333333333303</c:v>
                </c:pt>
                <c:pt idx="723">
                  <c:v>301.24999999999972</c:v>
                </c:pt>
                <c:pt idx="724">
                  <c:v>301.6666666666664</c:v>
                </c:pt>
                <c:pt idx="725">
                  <c:v>302.08333333333309</c:v>
                </c:pt>
                <c:pt idx="726">
                  <c:v>302.49999999999977</c:v>
                </c:pt>
                <c:pt idx="727">
                  <c:v>302.91666666666646</c:v>
                </c:pt>
                <c:pt idx="728">
                  <c:v>303.33333333333314</c:v>
                </c:pt>
                <c:pt idx="729">
                  <c:v>303.74999999999983</c:v>
                </c:pt>
                <c:pt idx="730">
                  <c:v>304.16666666666652</c:v>
                </c:pt>
                <c:pt idx="731">
                  <c:v>304.5833333333332</c:v>
                </c:pt>
                <c:pt idx="732">
                  <c:v>304.99999999999989</c:v>
                </c:pt>
                <c:pt idx="733">
                  <c:v>305.41666666666657</c:v>
                </c:pt>
                <c:pt idx="734">
                  <c:v>305.83333333333326</c:v>
                </c:pt>
                <c:pt idx="735">
                  <c:v>306.24999999999994</c:v>
                </c:pt>
                <c:pt idx="736">
                  <c:v>306.66666666666663</c:v>
                </c:pt>
                <c:pt idx="737">
                  <c:v>307.08333333333331</c:v>
                </c:pt>
                <c:pt idx="738">
                  <c:v>307.5</c:v>
                </c:pt>
                <c:pt idx="739">
                  <c:v>307.91666666666669</c:v>
                </c:pt>
                <c:pt idx="740">
                  <c:v>308.33333333333337</c:v>
                </c:pt>
                <c:pt idx="741">
                  <c:v>308.75000000000006</c:v>
                </c:pt>
                <c:pt idx="742">
                  <c:v>309.16666666666674</c:v>
                </c:pt>
                <c:pt idx="743">
                  <c:v>309.58333333333343</c:v>
                </c:pt>
                <c:pt idx="744">
                  <c:v>310.00000000000011</c:v>
                </c:pt>
                <c:pt idx="745">
                  <c:v>310.4166666666668</c:v>
                </c:pt>
                <c:pt idx="746">
                  <c:v>310.83333333333348</c:v>
                </c:pt>
                <c:pt idx="747">
                  <c:v>311.25000000000017</c:v>
                </c:pt>
                <c:pt idx="748">
                  <c:v>311.66666666666686</c:v>
                </c:pt>
                <c:pt idx="749">
                  <c:v>312.08333333333354</c:v>
                </c:pt>
                <c:pt idx="750">
                  <c:v>312.50000000000023</c:v>
                </c:pt>
                <c:pt idx="751">
                  <c:v>312.91666666666691</c:v>
                </c:pt>
                <c:pt idx="752">
                  <c:v>313.3333333333336</c:v>
                </c:pt>
                <c:pt idx="753">
                  <c:v>313.75000000000028</c:v>
                </c:pt>
                <c:pt idx="754">
                  <c:v>314.16666666666697</c:v>
                </c:pt>
                <c:pt idx="755">
                  <c:v>314.58333333333366</c:v>
                </c:pt>
                <c:pt idx="756">
                  <c:v>315.00000000000034</c:v>
                </c:pt>
                <c:pt idx="757">
                  <c:v>315.41666666666703</c:v>
                </c:pt>
                <c:pt idx="758">
                  <c:v>315.83333333333371</c:v>
                </c:pt>
                <c:pt idx="759">
                  <c:v>316.2500000000004</c:v>
                </c:pt>
                <c:pt idx="760">
                  <c:v>316.66666666666708</c:v>
                </c:pt>
                <c:pt idx="761">
                  <c:v>317.08333333333377</c:v>
                </c:pt>
                <c:pt idx="762">
                  <c:v>317.50000000000045</c:v>
                </c:pt>
                <c:pt idx="763">
                  <c:v>317.91666666666714</c:v>
                </c:pt>
                <c:pt idx="764">
                  <c:v>318.33333333333383</c:v>
                </c:pt>
                <c:pt idx="765">
                  <c:v>318.75000000000051</c:v>
                </c:pt>
                <c:pt idx="766">
                  <c:v>319.1666666666672</c:v>
                </c:pt>
                <c:pt idx="767">
                  <c:v>319.58333333333388</c:v>
                </c:pt>
                <c:pt idx="768">
                  <c:v>320.00000000000057</c:v>
                </c:pt>
                <c:pt idx="769">
                  <c:v>320.41666666666725</c:v>
                </c:pt>
                <c:pt idx="770">
                  <c:v>320.83333333333394</c:v>
                </c:pt>
                <c:pt idx="771">
                  <c:v>321.25000000000063</c:v>
                </c:pt>
                <c:pt idx="772">
                  <c:v>321.66666666666731</c:v>
                </c:pt>
                <c:pt idx="773">
                  <c:v>322.083333333334</c:v>
                </c:pt>
                <c:pt idx="774">
                  <c:v>322.50000000000068</c:v>
                </c:pt>
                <c:pt idx="775">
                  <c:v>322.91666666666737</c:v>
                </c:pt>
                <c:pt idx="776">
                  <c:v>323.33333333333405</c:v>
                </c:pt>
                <c:pt idx="777">
                  <c:v>323.75000000000074</c:v>
                </c:pt>
                <c:pt idx="778">
                  <c:v>324.16666666666742</c:v>
                </c:pt>
                <c:pt idx="779">
                  <c:v>324.58333333333411</c:v>
                </c:pt>
                <c:pt idx="780">
                  <c:v>325.0000000000008</c:v>
                </c:pt>
                <c:pt idx="781">
                  <c:v>325.41666666666748</c:v>
                </c:pt>
                <c:pt idx="782">
                  <c:v>325.83333333333417</c:v>
                </c:pt>
                <c:pt idx="783">
                  <c:v>326.25000000000085</c:v>
                </c:pt>
                <c:pt idx="784">
                  <c:v>326.66666666666754</c:v>
                </c:pt>
                <c:pt idx="785">
                  <c:v>327.08333333333422</c:v>
                </c:pt>
                <c:pt idx="786">
                  <c:v>327.50000000000091</c:v>
                </c:pt>
                <c:pt idx="787">
                  <c:v>327.9166666666676</c:v>
                </c:pt>
                <c:pt idx="788">
                  <c:v>328.33333333333428</c:v>
                </c:pt>
                <c:pt idx="789">
                  <c:v>328.75000000000097</c:v>
                </c:pt>
                <c:pt idx="790">
                  <c:v>329.16666666666765</c:v>
                </c:pt>
                <c:pt idx="791">
                  <c:v>329.58333333333434</c:v>
                </c:pt>
                <c:pt idx="792">
                  <c:v>330.00000000000102</c:v>
                </c:pt>
                <c:pt idx="793">
                  <c:v>330.41666666666771</c:v>
                </c:pt>
                <c:pt idx="794">
                  <c:v>330.83333333333439</c:v>
                </c:pt>
                <c:pt idx="795">
                  <c:v>331.25000000000108</c:v>
                </c:pt>
                <c:pt idx="796">
                  <c:v>331.66666666666777</c:v>
                </c:pt>
                <c:pt idx="797">
                  <c:v>332.08333333333445</c:v>
                </c:pt>
                <c:pt idx="798">
                  <c:v>332.50000000000114</c:v>
                </c:pt>
                <c:pt idx="799">
                  <c:v>332.91666666666782</c:v>
                </c:pt>
                <c:pt idx="800">
                  <c:v>333.33333333333451</c:v>
                </c:pt>
                <c:pt idx="801">
                  <c:v>333.75000000000119</c:v>
                </c:pt>
                <c:pt idx="802">
                  <c:v>334.16666666666788</c:v>
                </c:pt>
                <c:pt idx="803">
                  <c:v>334.58333333333456</c:v>
                </c:pt>
                <c:pt idx="804">
                  <c:v>335.00000000000125</c:v>
                </c:pt>
                <c:pt idx="805">
                  <c:v>335.41666666666794</c:v>
                </c:pt>
                <c:pt idx="806">
                  <c:v>335.83333333333462</c:v>
                </c:pt>
                <c:pt idx="807">
                  <c:v>336.25000000000131</c:v>
                </c:pt>
                <c:pt idx="808">
                  <c:v>336.66666666666799</c:v>
                </c:pt>
                <c:pt idx="809">
                  <c:v>337.08333333333468</c:v>
                </c:pt>
                <c:pt idx="810">
                  <c:v>337.50000000000136</c:v>
                </c:pt>
                <c:pt idx="811">
                  <c:v>337.91666666666805</c:v>
                </c:pt>
                <c:pt idx="812">
                  <c:v>338.33333333333474</c:v>
                </c:pt>
                <c:pt idx="813">
                  <c:v>338.75000000000142</c:v>
                </c:pt>
                <c:pt idx="814">
                  <c:v>339.16666666666811</c:v>
                </c:pt>
                <c:pt idx="815">
                  <c:v>339.58333333333479</c:v>
                </c:pt>
                <c:pt idx="816">
                  <c:v>340.00000000000148</c:v>
                </c:pt>
                <c:pt idx="817">
                  <c:v>340.41666666666816</c:v>
                </c:pt>
                <c:pt idx="818">
                  <c:v>340.83333333333485</c:v>
                </c:pt>
                <c:pt idx="819">
                  <c:v>341.25000000000153</c:v>
                </c:pt>
                <c:pt idx="820">
                  <c:v>341.66666666666822</c:v>
                </c:pt>
                <c:pt idx="821">
                  <c:v>342.08333333333491</c:v>
                </c:pt>
                <c:pt idx="822">
                  <c:v>342.50000000000159</c:v>
                </c:pt>
                <c:pt idx="823">
                  <c:v>342.91666666666828</c:v>
                </c:pt>
                <c:pt idx="824">
                  <c:v>343.33333333333496</c:v>
                </c:pt>
                <c:pt idx="825">
                  <c:v>343.75000000000165</c:v>
                </c:pt>
                <c:pt idx="826">
                  <c:v>344.16666666666833</c:v>
                </c:pt>
                <c:pt idx="827">
                  <c:v>344.58333333333502</c:v>
                </c:pt>
                <c:pt idx="828">
                  <c:v>345.00000000000171</c:v>
                </c:pt>
                <c:pt idx="829">
                  <c:v>345.41666666666839</c:v>
                </c:pt>
                <c:pt idx="830">
                  <c:v>345.83333333333508</c:v>
                </c:pt>
                <c:pt idx="831">
                  <c:v>346.25000000000176</c:v>
                </c:pt>
                <c:pt idx="832">
                  <c:v>346.66666666666845</c:v>
                </c:pt>
                <c:pt idx="833">
                  <c:v>347.08333333333513</c:v>
                </c:pt>
                <c:pt idx="834">
                  <c:v>347.50000000000182</c:v>
                </c:pt>
                <c:pt idx="835">
                  <c:v>347.9166666666685</c:v>
                </c:pt>
                <c:pt idx="836">
                  <c:v>348.33333333333519</c:v>
                </c:pt>
                <c:pt idx="837">
                  <c:v>348.75000000000188</c:v>
                </c:pt>
                <c:pt idx="838">
                  <c:v>349.16666666666856</c:v>
                </c:pt>
                <c:pt idx="839">
                  <c:v>349.58333333333525</c:v>
                </c:pt>
                <c:pt idx="840">
                  <c:v>350.00000000000193</c:v>
                </c:pt>
                <c:pt idx="841">
                  <c:v>350.41666666666862</c:v>
                </c:pt>
                <c:pt idx="842">
                  <c:v>350.8333333333353</c:v>
                </c:pt>
                <c:pt idx="843">
                  <c:v>351.25000000000199</c:v>
                </c:pt>
                <c:pt idx="844">
                  <c:v>351.66666666666868</c:v>
                </c:pt>
                <c:pt idx="845">
                  <c:v>352.08333333333536</c:v>
                </c:pt>
                <c:pt idx="846">
                  <c:v>352.50000000000205</c:v>
                </c:pt>
                <c:pt idx="847">
                  <c:v>352.91666666666873</c:v>
                </c:pt>
                <c:pt idx="848">
                  <c:v>353.33333333333542</c:v>
                </c:pt>
                <c:pt idx="849">
                  <c:v>353.7500000000021</c:v>
                </c:pt>
                <c:pt idx="850">
                  <c:v>354.16666666666879</c:v>
                </c:pt>
                <c:pt idx="851">
                  <c:v>354.58333333333547</c:v>
                </c:pt>
                <c:pt idx="852">
                  <c:v>355.00000000000216</c:v>
                </c:pt>
                <c:pt idx="853">
                  <c:v>355.41666666666885</c:v>
                </c:pt>
                <c:pt idx="854">
                  <c:v>355.83333333333553</c:v>
                </c:pt>
                <c:pt idx="855">
                  <c:v>356.25000000000222</c:v>
                </c:pt>
                <c:pt idx="856">
                  <c:v>356.6666666666689</c:v>
                </c:pt>
                <c:pt idx="857">
                  <c:v>357.08333333333559</c:v>
                </c:pt>
                <c:pt idx="858">
                  <c:v>357.50000000000227</c:v>
                </c:pt>
                <c:pt idx="859">
                  <c:v>357.91666666666896</c:v>
                </c:pt>
                <c:pt idx="860">
                  <c:v>358.33333333333564</c:v>
                </c:pt>
                <c:pt idx="861">
                  <c:v>358.75000000000233</c:v>
                </c:pt>
                <c:pt idx="862">
                  <c:v>359.16666666666902</c:v>
                </c:pt>
                <c:pt idx="863">
                  <c:v>359.5833333333357</c:v>
                </c:pt>
                <c:pt idx="864">
                  <c:v>360.00000000000239</c:v>
                </c:pt>
                <c:pt idx="865">
                  <c:v>360.41666666666907</c:v>
                </c:pt>
                <c:pt idx="866">
                  <c:v>360.83333333333576</c:v>
                </c:pt>
                <c:pt idx="867">
                  <c:v>361.25000000000244</c:v>
                </c:pt>
                <c:pt idx="868">
                  <c:v>361.66666666666913</c:v>
                </c:pt>
                <c:pt idx="869">
                  <c:v>362.08333333333582</c:v>
                </c:pt>
                <c:pt idx="870">
                  <c:v>362.5000000000025</c:v>
                </c:pt>
                <c:pt idx="871">
                  <c:v>362.91666666666919</c:v>
                </c:pt>
                <c:pt idx="872">
                  <c:v>363.33333333333587</c:v>
                </c:pt>
                <c:pt idx="873">
                  <c:v>363.75000000000256</c:v>
                </c:pt>
                <c:pt idx="874">
                  <c:v>364.16666666666924</c:v>
                </c:pt>
                <c:pt idx="875">
                  <c:v>364.58333333333593</c:v>
                </c:pt>
                <c:pt idx="876">
                  <c:v>365</c:v>
                </c:pt>
              </c:numCache>
            </c:numRef>
          </c:xVal>
          <c:yVal>
            <c:numRef>
              <c:f>Model!$J$3:$J$879</c:f>
              <c:numCache>
                <c:formatCode>General</c:formatCode>
                <c:ptCount val="877"/>
                <c:pt idx="0">
                  <c:v>1E-3</c:v>
                </c:pt>
                <c:pt idx="1">
                  <c:v>1.1797241389512026E-3</c:v>
                </c:pt>
                <c:pt idx="2">
                  <c:v>1.3959866057927201E-3</c:v>
                </c:pt>
                <c:pt idx="3">
                  <c:v>1.6559182363860162E-3</c:v>
                </c:pt>
                <c:pt idx="4">
                  <c:v>1.9680598110170945E-3</c:v>
                </c:pt>
                <c:pt idx="5">
                  <c:v>2.3426395886192359E-3</c:v>
                </c:pt>
                <c:pt idx="6">
                  <c:v>2.7919055217244713E-3</c:v>
                </c:pt>
                <c:pt idx="7">
                  <c:v>3.3305229098397359E-3</c:v>
                </c:pt>
                <c:pt idx="8">
                  <c:v>3.9760503609876071E-3</c:v>
                </c:pt>
                <c:pt idx="9">
                  <c:v>4.7495094557940074E-3</c:v>
                </c:pt>
                <c:pt idx="10">
                  <c:v>5.6760665254661285E-3</c:v>
                </c:pt>
                <c:pt idx="11">
                  <c:v>6.7858485590201476E-3</c:v>
                </c:pt>
                <c:pt idx="12">
                  <c:v>8.1149195586030926E-3</c:v>
                </c:pt>
                <c:pt idx="13">
                  <c:v>9.7064487978486373E-3</c:v>
                </c:pt>
                <c:pt idx="14">
                  <c:v>1.1612108564252861E-2</c:v>
                </c:pt>
                <c:pt idx="15">
                  <c:v>1.3893746267978678E-2</c:v>
                </c:pt>
                <c:pt idx="16">
                  <c:v>1.6625384494080915E-2</c:v>
                </c:pt>
                <c:pt idx="17">
                  <c:v>1.9895612917604933E-2</c:v>
                </c:pt>
                <c:pt idx="18">
                  <c:v>2.3810448287701409E-2</c:v>
                </c:pt>
                <c:pt idx="19">
                  <c:v>2.8496753260328682E-2</c:v>
                </c:pt>
                <c:pt idx="20">
                  <c:v>3.41063221117964E-2</c:v>
                </c:pt>
                <c:pt idx="21">
                  <c:v>4.0820761742225931E-2</c:v>
                </c:pt>
                <c:pt idx="22">
                  <c:v>4.8857320375878213E-2</c:v>
                </c:pt>
                <c:pt idx="23">
                  <c:v>5.8475844528255709E-2</c:v>
                </c:pt>
                <c:pt idx="24">
                  <c:v>6.9987077716806179E-2</c:v>
                </c:pt>
                <c:pt idx="25">
                  <c:v>8.3762552633014964E-2</c:v>
                </c:pt>
                <c:pt idx="26">
                  <c:v>0.10024637262894866</c:v>
                </c:pt>
                <c:pt idx="27">
                  <c:v>0.11996922886460908</c:v>
                </c:pt>
                <c:pt idx="28">
                  <c:v>0.14356505657623825</c:v>
                </c:pt>
                <c:pt idx="29">
                  <c:v>0.17179079756169954</c:v>
                </c:pt>
                <c:pt idx="30">
                  <c:v>0.20554980544018303</c:v>
                </c:pt>
                <c:pt idx="31">
                  <c:v>0.24591950388488085</c:v>
                </c:pt>
                <c:pt idx="32">
                  <c:v>0.2941839827523326</c:v>
                </c:pt>
                <c:pt idx="33">
                  <c:v>0.35187228757530609</c:v>
                </c:pt>
                <c:pt idx="34">
                  <c:v>0.42080321580717855</c:v>
                </c:pt>
                <c:pt idx="35">
                  <c:v>0.50313746550181082</c:v>
                </c:pt>
                <c:pt idx="36">
                  <c:v>0.60143796933632909</c:v>
                </c:pt>
                <c:pt idx="37">
                  <c:v>0.71873916064776344</c:v>
                </c:pt>
                <c:pt idx="38">
                  <c:v>0.8586257179142871</c:v>
                </c:pt>
                <c:pt idx="39">
                  <c:v>1.025320963176672</c:v>
                </c:pt>
                <c:pt idx="40">
                  <c:v>1.2237844707485896</c:v>
                </c:pt>
                <c:pt idx="41">
                  <c:v>1.4598174718681662</c:v>
                </c:pt>
                <c:pt idx="42">
                  <c:v>1.7401731851280091</c:v>
                </c:pt>
                <c:pt idx="43">
                  <c:v>2.0726670957643609</c:v>
                </c:pt>
                <c:pt idx="44">
                  <c:v>2.4662792547598249</c:v>
                </c:pt>
                <c:pt idx="45">
                  <c:v>2.9312366629877684</c:v>
                </c:pt>
                <c:pt idx="46">
                  <c:v>3.4790585587832732</c:v>
                </c:pt>
                <c:pt idx="47">
                  <c:v>4.1225408390856479</c:v>
                </c:pt>
                <c:pt idx="48">
                  <c:v>4.8756480159802287</c:v>
                </c:pt>
                <c:pt idx="49">
                  <c:v>5.7532725240847169</c:v>
                </c:pt>
                <c:pt idx="50">
                  <c:v>6.7708129671326382</c:v>
                </c:pt>
                <c:pt idx="51">
                  <c:v>7.9435170967478079</c:v>
                </c:pt>
                <c:pt idx="52">
                  <c:v>9.2855353065964472</c:v>
                </c:pt>
                <c:pt idx="53">
                  <c:v>10.80864102329299</c:v>
                </c:pt>
                <c:pt idx="54">
                  <c:v>12.520601646931837</c:v>
                </c:pt>
                <c:pt idx="55">
                  <c:v>14.423233893272116</c:v>
                </c:pt>
                <c:pt idx="56">
                  <c:v>16.510254602791072</c:v>
                </c:pt>
                <c:pt idx="57">
                  <c:v>18.765140300721722</c:v>
                </c:pt>
                <c:pt idx="58">
                  <c:v>21.159322885570919</c:v>
                </c:pt>
                <c:pt idx="59">
                  <c:v>23.651146297521237</c:v>
                </c:pt>
                <c:pt idx="60">
                  <c:v>26.186046251530442</c:v>
                </c:pt>
                <c:pt idx="61">
                  <c:v>28.698342690632806</c:v>
                </c:pt>
                <c:pt idx="62">
                  <c:v>31.114818212992546</c:v>
                </c:pt>
                <c:pt idx="63">
                  <c:v>33.35990424686333</c:v>
                </c:pt>
                <c:pt idx="64">
                  <c:v>35.361883115020433</c:v>
                </c:pt>
                <c:pt idx="65">
                  <c:v>37.059168651761695</c:v>
                </c:pt>
                <c:pt idx="66">
                  <c:v>38.405592800127195</c:v>
                </c:pt>
                <c:pt idx="67">
                  <c:v>39.373783924616269</c:v>
                </c:pt>
                <c:pt idx="68">
                  <c:v>39.956143975580503</c:v>
                </c:pt>
                <c:pt idx="69">
                  <c:v>40.163474263053608</c:v>
                </c:pt>
                <c:pt idx="70">
                  <c:v>40.021776319896404</c:v>
                </c:pt>
                <c:pt idx="71">
                  <c:v>39.568022770559871</c:v>
                </c:pt>
                <c:pt idx="72">
                  <c:v>38.845712702539686</c:v>
                </c:pt>
                <c:pt idx="73">
                  <c:v>37.900853548434654</c:v>
                </c:pt>
                <c:pt idx="74">
                  <c:v>36.778751391779778</c:v>
                </c:pt>
                <c:pt idx="75">
                  <c:v>35.521740611328823</c:v>
                </c:pt>
                <c:pt idx="76">
                  <c:v>34.167799154300141</c:v>
                </c:pt>
                <c:pt idx="77">
                  <c:v>32.749892538351467</c:v>
                </c:pt>
                <c:pt idx="78">
                  <c:v>31.29585503528763</c:v>
                </c:pt>
                <c:pt idx="79">
                  <c:v>29.82862669862601</c:v>
                </c:pt>
                <c:pt idx="80">
                  <c:v>28.366697413908497</c:v>
                </c:pt>
                <c:pt idx="81">
                  <c:v>26.924647815858432</c:v>
                </c:pt>
                <c:pt idx="82">
                  <c:v>25.513712583201031</c:v>
                </c:pt>
                <c:pt idx="83">
                  <c:v>24.142320159065953</c:v>
                </c:pt>
                <c:pt idx="84">
                  <c:v>22.816582950678004</c:v>
                </c:pt>
                <c:pt idx="85">
                  <c:v>21.540728388518311</c:v>
                </c:pt>
                <c:pt idx="86">
                  <c:v>20.317468184478749</c:v>
                </c:pt>
                <c:pt idx="87">
                  <c:v>19.148308911260482</c:v>
                </c:pt>
                <c:pt idx="88">
                  <c:v>18.033809639245309</c:v>
                </c:pt>
                <c:pt idx="89">
                  <c:v>16.973793378809088</c:v>
                </c:pt>
                <c:pt idx="90">
                  <c:v>15.967519138228811</c:v>
                </c:pt>
                <c:pt idx="91">
                  <c:v>15.013820954151189</c:v>
                </c:pt>
                <c:pt idx="92">
                  <c:v>14.111219557855577</c:v>
                </c:pt>
                <c:pt idx="93">
                  <c:v>13.258011571276032</c:v>
                </c:pt>
                <c:pt idx="94">
                  <c:v>12.452340374709404</c:v>
                </c:pt>
                <c:pt idx="95">
                  <c:v>11.692252100474326</c:v>
                </c:pt>
                <c:pt idx="96">
                  <c:v>10.975739603060205</c:v>
                </c:pt>
                <c:pt idx="97">
                  <c:v>10.300776740238874</c:v>
                </c:pt>
                <c:pt idx="98">
                  <c:v>9.6653448664832116</c:v>
                </c:pt>
                <c:pt idx="99">
                  <c:v>9.067453081169889</c:v>
                </c:pt>
                <c:pt idx="100">
                  <c:v>8.505153479417233</c:v>
                </c:pt>
                <c:pt idx="101">
                  <c:v>7.9765524130972869</c:v>
                </c:pt>
                <c:pt idx="102">
                  <c:v>7.4798185744497516</c:v>
                </c:pt>
                <c:pt idx="103">
                  <c:v>7.0131885568133656</c:v>
                </c:pt>
                <c:pt idx="104">
                  <c:v>6.5749704194516241</c:v>
                </c:pt>
                <c:pt idx="105">
                  <c:v>6.1635456805731428</c:v>
                </c:pt>
                <c:pt idx="106">
                  <c:v>5.7773700797179695</c:v>
                </c:pt>
                <c:pt idx="107">
                  <c:v>5.4149733838448464</c:v>
                </c:pt>
                <c:pt idx="108">
                  <c:v>5.0749584575804203</c:v>
                </c:pt>
                <c:pt idx="109">
                  <c:v>4.7559997746493146</c:v>
                </c:pt>
                <c:pt idx="110">
                  <c:v>4.456841512455413</c:v>
                </c:pt>
                <c:pt idx="111">
                  <c:v>4.1762953434907306</c:v>
                </c:pt>
                <c:pt idx="112">
                  <c:v>3.9132380143929235</c:v>
                </c:pt>
                <c:pt idx="113">
                  <c:v>3.66660878499974</c:v>
                </c:pt>
                <c:pt idx="114">
                  <c:v>3.4354067848108643</c:v>
                </c:pt>
                <c:pt idx="115">
                  <c:v>3.2186883321842346</c:v>
                </c:pt>
                <c:pt idx="116">
                  <c:v>3.0155642518181702</c:v>
                </c:pt>
                <c:pt idx="117">
                  <c:v>2.8251972181627689</c:v>
                </c:pt>
                <c:pt idx="118">
                  <c:v>2.6467991460099034</c:v>
                </c:pt>
                <c:pt idx="119">
                  <c:v>2.4796286443451794</c:v>
                </c:pt>
                <c:pt idx="120">
                  <c:v>2.3229885453768473</c:v>
                </c:pt>
                <c:pt idx="121">
                  <c:v>2.1762235172993885</c:v>
                </c:pt>
                <c:pt idx="122">
                  <c:v>2.0387177666522822</c:v>
                </c:pt>
                <c:pt idx="123">
                  <c:v>1.9098928339747554</c:v>
                </c:pt>
                <c:pt idx="124">
                  <c:v>1.7892054847355658</c:v>
                </c:pt>
                <c:pt idx="125">
                  <c:v>1.6761456961520482</c:v>
                </c:pt>
                <c:pt idx="126">
                  <c:v>1.5702347394387375</c:v>
                </c:pt>
                <c:pt idx="127">
                  <c:v>1.4710233561890016</c:v>
                </c:pt>
                <c:pt idx="128">
                  <c:v>1.3780900269492395</c:v>
                </c:pt>
                <c:pt idx="129">
                  <c:v>1.291039329558312</c:v>
                </c:pt>
                <c:pt idx="130">
                  <c:v>1.209500384465493</c:v>
                </c:pt>
                <c:pt idx="131">
                  <c:v>1.1331253839841715</c:v>
                </c:pt>
                <c:pt idx="132">
                  <c:v>1.0615882022659775</c:v>
                </c:pt>
                <c:pt idx="133">
                  <c:v>0.99458308267468054</c:v>
                </c:pt>
                <c:pt idx="134">
                  <c:v>0.93182339918774471</c:v>
                </c:pt>
                <c:pt idx="135">
                  <c:v>0.87304048844487281</c:v>
                </c:pt>
                <c:pt idx="136">
                  <c:v>0.81798254908820411</c:v>
                </c:pt>
                <c:pt idx="137">
                  <c:v>0.76641360509068768</c:v>
                </c:pt>
                <c:pt idx="138">
                  <c:v>0.71811252984145735</c:v>
                </c:pt>
                <c:pt idx="139">
                  <c:v>0.67287212784484307</c:v>
                </c:pt>
                <c:pt idx="140">
                  <c:v>0.63049827098891198</c:v>
                </c:pt>
                <c:pt idx="141">
                  <c:v>0.59080908644683439</c:v>
                </c:pt>
                <c:pt idx="142">
                  <c:v>0.55363419338723863</c:v>
                </c:pt>
                <c:pt idx="143">
                  <c:v>0.51881398578587412</c:v>
                </c:pt>
                <c:pt idx="144">
                  <c:v>0.48619895874859775</c:v>
                </c:pt>
                <c:pt idx="145">
                  <c:v>0.4556490758735306</c:v>
                </c:pt>
                <c:pt idx="146">
                  <c:v>0.42703317529708879</c:v>
                </c:pt>
                <c:pt idx="147">
                  <c:v>0.40022841218359728</c:v>
                </c:pt>
                <c:pt idx="148">
                  <c:v>0.3751197355306703</c:v>
                </c:pt>
                <c:pt idx="149">
                  <c:v>0.35159939727197137</c:v>
                </c:pt>
                <c:pt idx="150">
                  <c:v>0.32956649176496339</c:v>
                </c:pt>
                <c:pt idx="151">
                  <c:v>0.30892652385355168</c:v>
                </c:pt>
                <c:pt idx="152">
                  <c:v>0.28959100379392411</c:v>
                </c:pt>
                <c:pt idx="153">
                  <c:v>0.27147706742628819</c:v>
                </c:pt>
                <c:pt idx="154">
                  <c:v>0.25450712006554338</c:v>
                </c:pt>
                <c:pt idx="155">
                  <c:v>0.23860850267019854</c:v>
                </c:pt>
                <c:pt idx="156">
                  <c:v>0.22371317893107714</c:v>
                </c:pt>
                <c:pt idx="157">
                  <c:v>0.20975744199962004</c:v>
                </c:pt>
                <c:pt idx="158">
                  <c:v>0.19668163964996166</c:v>
                </c:pt>
                <c:pt idx="159">
                  <c:v>0.18442991673954026</c:v>
                </c:pt>
                <c:pt idx="160">
                  <c:v>0.1729499738999114</c:v>
                </c:pt>
                <c:pt idx="161">
                  <c:v>0.16219284145279605</c:v>
                </c:pt>
                <c:pt idx="162">
                  <c:v>0.15211266760633993</c:v>
                </c:pt>
                <c:pt idx="163">
                  <c:v>0.14266652004322727</c:v>
                </c:pt>
                <c:pt idx="164">
                  <c:v>0.13381420006581726</c:v>
                </c:pt>
                <c:pt idx="165">
                  <c:v>0.12551806851399372</c:v>
                </c:pt>
                <c:pt idx="166">
                  <c:v>0.11774288271907817</c:v>
                </c:pt>
                <c:pt idx="167">
                  <c:v>0.11045564380208664</c:v>
                </c:pt>
                <c:pt idx="168">
                  <c:v>0.10362545366694877</c:v>
                </c:pt>
                <c:pt idx="169">
                  <c:v>9.7223381079180646E-2</c:v>
                </c:pt>
                <c:pt idx="170">
                  <c:v>9.122233625804041E-2</c:v>
                </c:pt>
                <c:pt idx="171">
                  <c:v>8.5596953445517904E-2</c:v>
                </c:pt>
                <c:pt idx="172">
                  <c:v>8.0323480948736398E-2</c:v>
                </c:pt>
                <c:pt idx="173">
                  <c:v>7.5379678183587762E-2</c:v>
                </c:pt>
                <c:pt idx="174">
                  <c:v>7.0744719276792836E-2</c:v>
                </c:pt>
                <c:pt idx="175">
                  <c:v>6.6399102811178751E-2</c:v>
                </c:pt>
                <c:pt idx="176">
                  <c:v>6.2324567324895198E-2</c:v>
                </c:pt>
                <c:pt idx="177">
                  <c:v>5.8504012199646523E-2</c:v>
                </c:pt>
                <c:pt idx="178">
                  <c:v>5.492142359588606E-2</c:v>
                </c:pt>
                <c:pt idx="179">
                  <c:v>5.1561805114389798E-2</c:v>
                </c:pt>
                <c:pt idx="180">
                  <c:v>4.841111288377898E-2</c:v>
                </c:pt>
                <c:pt idx="181">
                  <c:v>4.5456194792473301E-2</c:v>
                </c:pt>
                <c:pt idx="182">
                  <c:v>4.2684733601301095E-2</c:v>
                </c:pt>
                <c:pt idx="183">
                  <c:v>4.0085193693475789E-2</c:v>
                </c:pt>
                <c:pt idx="184">
                  <c:v>3.7646771226598173E-2</c:v>
                </c:pt>
                <c:pt idx="185">
                  <c:v>3.5359347459149849E-2</c:v>
                </c:pt>
                <c:pt idx="186">
                  <c:v>3.3213445064988328E-2</c:v>
                </c:pt>
                <c:pt idx="187">
                  <c:v>3.1200187239788582E-2</c:v>
                </c:pt>
                <c:pt idx="188">
                  <c:v>2.9311259421197496E-2</c:v>
                </c:pt>
                <c:pt idx="189">
                  <c:v>2.7538873455785977E-2</c:v>
                </c:pt>
                <c:pt idx="190">
                  <c:v>2.5875734056491153E-2</c:v>
                </c:pt>
                <c:pt idx="191">
                  <c:v>2.4315007404181813E-2</c:v>
                </c:pt>
                <c:pt idx="192">
                  <c:v>2.2850291756295091E-2</c:v>
                </c:pt>
                <c:pt idx="193">
                  <c:v>2.1475589934219989E-2</c:v>
                </c:pt>
                <c:pt idx="194">
                  <c:v>2.0185283569280062E-2</c:v>
                </c:pt>
                <c:pt idx="195">
                  <c:v>1.8974108994827574E-2</c:v>
                </c:pt>
                <c:pt idx="196">
                  <c:v>1.783713467913689E-2</c:v>
                </c:pt>
                <c:pt idx="197">
                  <c:v>1.6769740100505859E-2</c:v>
                </c:pt>
                <c:pt idx="198">
                  <c:v>1.5767595972269E-2</c:v>
                </c:pt>
                <c:pt idx="199">
                  <c:v>1.4826645731321876E-2</c:v>
                </c:pt>
                <c:pt idx="200">
                  <c:v>1.3943088209277312E-2</c:v>
                </c:pt>
                <c:pt idx="201">
                  <c:v>1.3113361410544517E-2</c:v>
                </c:pt>
                <c:pt idx="202">
                  <c:v>1.2334127326463672E-2</c:v>
                </c:pt>
                <c:pt idx="203">
                  <c:v>1.1602257719161973E-2</c:v>
                </c:pt>
                <c:pt idx="204">
                  <c:v>1.0914820813041782E-2</c:v>
                </c:pt>
                <c:pt idx="205">
                  <c:v>1.0269068835785754E-2</c:v>
                </c:pt>
                <c:pt idx="206">
                  <c:v>9.662426354484473E-3</c:v>
                </c:pt>
                <c:pt idx="207">
                  <c:v>9.0924793559755759E-3</c:v>
                </c:pt>
                <c:pt idx="208">
                  <c:v>8.5569650237442303E-3</c:v>
                </c:pt>
                <c:pt idx="209">
                  <c:v>8.0537621667876053E-3</c:v>
                </c:pt>
                <c:pt idx="210">
                  <c:v>7.5808822587035357E-3</c:v>
                </c:pt>
                <c:pt idx="211">
                  <c:v>7.136461047938576E-3</c:v>
                </c:pt>
                <c:pt idx="212">
                  <c:v>6.7187507026344583E-3</c:v>
                </c:pt>
                <c:pt idx="213">
                  <c:v>6.326112455855651E-3</c:v>
                </c:pt>
                <c:pt idx="214">
                  <c:v>5.9570097191743625E-3</c:v>
                </c:pt>
                <c:pt idx="215">
                  <c:v>5.6100016346425268E-3</c:v>
                </c:pt>
                <c:pt idx="216">
                  <c:v>5.2837370371020135E-3</c:v>
                </c:pt>
                <c:pt idx="217">
                  <c:v>4.9769488005828736E-3</c:v>
                </c:pt>
                <c:pt idx="218">
                  <c:v>4.6884485442227541E-3</c:v>
                </c:pt>
                <c:pt idx="219">
                  <c:v>4.4171216747160213E-3</c:v>
                </c:pt>
                <c:pt idx="220">
                  <c:v>4.1619227437755448E-3</c:v>
                </c:pt>
                <c:pt idx="221">
                  <c:v>3.9218711004699218E-3</c:v>
                </c:pt>
                <c:pt idx="222">
                  <c:v>3.6960468195902829E-3</c:v>
                </c:pt>
                <c:pt idx="223">
                  <c:v>3.483586888409284E-3</c:v>
                </c:pt>
                <c:pt idx="224">
                  <c:v>3.2836816353258628E-3</c:v>
                </c:pt>
                <c:pt idx="225">
                  <c:v>3.0955713849476819E-3</c:v>
                </c:pt>
                <c:pt idx="226">
                  <c:v>2.9185433251536245E-3</c:v>
                </c:pt>
                <c:pt idx="227">
                  <c:v>2.7519285726055713E-3</c:v>
                </c:pt>
                <c:pt idx="228">
                  <c:v>2.5950994240460257E-3</c:v>
                </c:pt>
                <c:pt idx="229">
                  <c:v>2.4474667815298358E-3</c:v>
                </c:pt>
                <c:pt idx="230">
                  <c:v>2.3084777404978008E-3</c:v>
                </c:pt>
                <c:pt idx="231">
                  <c:v>2.177613330310729E-3</c:v>
                </c:pt>
                <c:pt idx="232">
                  <c:v>2.0543863975276445E-3</c:v>
                </c:pt>
                <c:pt idx="233">
                  <c:v>1.938339622834271E-3</c:v>
                </c:pt>
                <c:pt idx="234">
                  <c:v>1.8290436631103496E-3</c:v>
                </c:pt>
                <c:pt idx="235">
                  <c:v>1.7260954106694136E-3</c:v>
                </c:pt>
                <c:pt idx="236">
                  <c:v>1.62911636221467E-3</c:v>
                </c:pt>
                <c:pt idx="237">
                  <c:v>1.5377510905319361E-3</c:v>
                </c:pt>
                <c:pt idx="238">
                  <c:v>1.4516658123872111E-3</c:v>
                </c:pt>
                <c:pt idx="239">
                  <c:v>1.3705470465144322E-3</c:v>
                </c:pt>
                <c:pt idx="240">
                  <c:v>1.294100355970081E-3</c:v>
                </c:pt>
                <c:pt idx="241">
                  <c:v>1.2220491694973207E-3</c:v>
                </c:pt>
                <c:pt idx="242">
                  <c:v>1.1541336768848619E-3</c:v>
                </c:pt>
                <c:pt idx="243">
                  <c:v>1.0901097936262779E-3</c:v>
                </c:pt>
                <c:pt idx="244">
                  <c:v>1.0297481904854506E-3</c:v>
                </c:pt>
                <c:pt idx="245">
                  <c:v>9.7283338385452682E-4</c:v>
                </c:pt>
                <c:pt idx="246">
                  <c:v>9.1916288305346277E-4</c:v>
                </c:pt>
                <c:pt idx="247">
                  <c:v>8.6854639096606507E-4</c:v>
                </c:pt>
                <c:pt idx="248">
                  <c:v>8.2080505463750857E-4</c:v>
                </c:pt>
                <c:pt idx="249">
                  <c:v>7.7577076267361725E-4</c:v>
                </c:pt>
                <c:pt idx="250">
                  <c:v>7.3328548648369921E-4</c:v>
                </c:pt>
                <c:pt idx="251">
                  <c:v>6.9320066259730812E-4</c:v>
                </c:pt>
                <c:pt idx="252">
                  <c:v>6.553766134617966E-4</c:v>
                </c:pt>
                <c:pt idx="253">
                  <c:v>6.1968200429270951E-4</c:v>
                </c:pt>
                <c:pt idx="254">
                  <c:v>5.859933337036611E-4</c:v>
                </c:pt>
                <c:pt idx="255">
                  <c:v>5.5419445598703398E-4</c:v>
                </c:pt>
                <c:pt idx="256">
                  <c:v>5.2417613305226431E-4</c:v>
                </c:pt>
                <c:pt idx="257">
                  <c:v>4.9583561415522963E-4</c:v>
                </c:pt>
                <c:pt idx="258">
                  <c:v>4.6907624167089984E-4</c:v>
                </c:pt>
                <c:pt idx="259">
                  <c:v>4.4380708127245508E-4</c:v>
                </c:pt>
                <c:pt idx="260">
                  <c:v>4.1994257498402038E-4</c:v>
                </c:pt>
                <c:pt idx="261">
                  <c:v>3.9740221567146022E-4</c:v>
                </c:pt>
                <c:pt idx="262">
                  <c:v>3.7611024162674935E-4</c:v>
                </c:pt>
                <c:pt idx="263">
                  <c:v>3.5599534998668873E-4</c:v>
                </c:pt>
                <c:pt idx="264">
                  <c:v>3.3699042780654004E-4</c:v>
                </c:pt>
                <c:pt idx="265">
                  <c:v>3.190322996838582E-4</c:v>
                </c:pt>
                <c:pt idx="266">
                  <c:v>3.0206149089773783E-4</c:v>
                </c:pt>
                <c:pt idx="267">
                  <c:v>2.86022005094162E-4</c:v>
                </c:pt>
                <c:pt idx="268">
                  <c:v>2.7086111560943506E-4</c:v>
                </c:pt>
                <c:pt idx="269">
                  <c:v>2.5652916958106661E-4</c:v>
                </c:pt>
                <c:pt idx="270">
                  <c:v>2.4297940404919885E-4</c:v>
                </c:pt>
                <c:pt idx="271">
                  <c:v>2.3016777330197197E-4</c:v>
                </c:pt>
                <c:pt idx="272">
                  <c:v>2.1805278676531844E-4</c:v>
                </c:pt>
                <c:pt idx="273">
                  <c:v>2.0659535678177571E-4</c:v>
                </c:pt>
                <c:pt idx="274">
                  <c:v>1.9575865566419712E-4</c:v>
                </c:pt>
                <c:pt idx="275">
                  <c:v>1.8550798144890539E-4</c:v>
                </c:pt>
                <c:pt idx="276">
                  <c:v>1.7581063180903769E-4</c:v>
                </c:pt>
                <c:pt idx="277">
                  <c:v>1.6663578562273534E-4</c:v>
                </c:pt>
                <c:pt idx="278">
                  <c:v>1.579543917225808E-4</c:v>
                </c:pt>
                <c:pt idx="279">
                  <c:v>1.4973906438241834E-4</c:v>
                </c:pt>
                <c:pt idx="280">
                  <c:v>1.4196398512554117E-4</c:v>
                </c:pt>
                <c:pt idx="281">
                  <c:v>1.3460481046430794E-4</c:v>
                </c:pt>
                <c:pt idx="282">
                  <c:v>1.2763858520567747E-4</c:v>
                </c:pt>
                <c:pt idx="283">
                  <c:v>1.2104366098003004E-4</c:v>
                </c:pt>
                <c:pt idx="284">
                  <c:v>1.1479961967207245E-4</c:v>
                </c:pt>
                <c:pt idx="285">
                  <c:v>1.0888720145269764E-4</c:v>
                </c:pt>
                <c:pt idx="286">
                  <c:v>1.0328823712947304E-4</c:v>
                </c:pt>
                <c:pt idx="287">
                  <c:v>9.7985584551046597E-5</c:v>
                </c:pt>
                <c:pt idx="288">
                  <c:v>9.2963068817260671E-5</c:v>
                </c:pt>
                <c:pt idx="289">
                  <c:v>8.8205426062224333E-5</c:v>
                </c:pt>
                <c:pt idx="290">
                  <c:v>8.36982505920782E-5</c:v>
                </c:pt>
                <c:pt idx="291">
                  <c:v>7.942794517275679E-5</c:v>
                </c:pt>
                <c:pt idx="292">
                  <c:v>7.5381674275769105E-5</c:v>
                </c:pt>
                <c:pt idx="293">
                  <c:v>7.1547320101932304E-5</c:v>
                </c:pt>
                <c:pt idx="294">
                  <c:v>6.7913441214158659E-5</c:v>
                </c:pt>
                <c:pt idx="295">
                  <c:v>6.4469233620858033E-5</c:v>
                </c:pt>
                <c:pt idx="296">
                  <c:v>6.1204494161323629E-5</c:v>
                </c:pt>
                <c:pt idx="297">
                  <c:v>5.8109586053657665E-5</c:v>
                </c:pt>
                <c:pt idx="298">
                  <c:v>5.5175406474406488E-5</c:v>
                </c:pt>
                <c:pt idx="299">
                  <c:v>5.2393356047146869E-5</c:v>
                </c:pt>
                <c:pt idx="300">
                  <c:v>4.9755310124832119E-5</c:v>
                </c:pt>
                <c:pt idx="301">
                  <c:v>4.7253591757799429E-5</c:v>
                </c:pt>
                <c:pt idx="302">
                  <c:v>4.4880946245988971E-5</c:v>
                </c:pt>
                <c:pt idx="303">
                  <c:v>4.2630517180158911E-5</c:v>
                </c:pt>
                <c:pt idx="304">
                  <c:v>4.0495823882724506E-5</c:v>
                </c:pt>
                <c:pt idx="305">
                  <c:v>3.8470740164328925E-5</c:v>
                </c:pt>
                <c:pt idx="306">
                  <c:v>3.6549474317391216E-5</c:v>
                </c:pt>
                <c:pt idx="307">
                  <c:v>3.4726550272694421E-5</c:v>
                </c:pt>
                <c:pt idx="308">
                  <c:v>3.2996789849594746E-5</c:v>
                </c:pt>
                <c:pt idx="309">
                  <c:v>3.1355296034669076E-5</c:v>
                </c:pt>
                <c:pt idx="310">
                  <c:v>2.9797437227592598E-5</c:v>
                </c:pt>
                <c:pt idx="311">
                  <c:v>2.8318832396763983E-5</c:v>
                </c:pt>
                <c:pt idx="312">
                  <c:v>2.6915337090692171E-5</c:v>
                </c:pt>
                <c:pt idx="313">
                  <c:v>2.5583030254437609E-5</c:v>
                </c:pt>
                <c:pt idx="314">
                  <c:v>2.4318201803476995E-5</c:v>
                </c:pt>
                <c:pt idx="315">
                  <c:v>2.3117340910246507E-5</c:v>
                </c:pt>
                <c:pt idx="316">
                  <c:v>2.1977124961326107E-5</c:v>
                </c:pt>
                <c:pt idx="317">
                  <c:v>2.0894409145768044E-5</c:v>
                </c:pt>
                <c:pt idx="318">
                  <c:v>1.9866216637456576E-5</c:v>
                </c:pt>
                <c:pt idx="319">
                  <c:v>1.8889729336622985E-5</c:v>
                </c:pt>
                <c:pt idx="320">
                  <c:v>1.7962279137739397E-5</c:v>
                </c:pt>
                <c:pt idx="321">
                  <c:v>1.7081339692985347E-5</c:v>
                </c:pt>
                <c:pt idx="322">
                  <c:v>1.6244518642330396E-5</c:v>
                </c:pt>
                <c:pt idx="323">
                  <c:v>1.5449550283012219E-5</c:v>
                </c:pt>
                <c:pt idx="324">
                  <c:v>1.4694288652819209E-5</c:v>
                </c:pt>
                <c:pt idx="325">
                  <c:v>1.3976701003116585E-5</c:v>
                </c:pt>
                <c:pt idx="326">
                  <c:v>1.3294861638991515E-5</c:v>
                </c:pt>
                <c:pt idx="327">
                  <c:v>1.2646946105241474E-5</c:v>
                </c:pt>
                <c:pt idx="328">
                  <c:v>1.2031225698196615E-5</c:v>
                </c:pt>
                <c:pt idx="329">
                  <c:v>1.1446062284556309E-5</c:v>
                </c:pt>
                <c:pt idx="330">
                  <c:v>1.0889903409537076E-5</c:v>
                </c:pt>
                <c:pt idx="331">
                  <c:v>1.0361277677678288E-5</c:v>
                </c:pt>
                <c:pt idx="332">
                  <c:v>9.8587903906375554E-6</c:v>
                </c:pt>
                <c:pt idx="333">
                  <c:v>9.3811194272335076E-6</c:v>
                </c:pt>
                <c:pt idx="334">
                  <c:v>8.9270113518634336E-6</c:v>
                </c:pt>
                <c:pt idx="335">
                  <c:v>8.4952777382404186E-6</c:v>
                </c:pt>
                <c:pt idx="336">
                  <c:v>8.0847916961625029E-6</c:v>
                </c:pt>
                <c:pt idx="337">
                  <c:v>7.6944845897478993E-6</c:v>
                </c:pt>
                <c:pt idx="338">
                  <c:v>7.3233429362484624E-6</c:v>
                </c:pt>
                <c:pt idx="339">
                  <c:v>6.9704054751909118E-6</c:v>
                </c:pt>
                <c:pt idx="340">
                  <c:v>6.6347603981943942E-6</c:v>
                </c:pt>
                <c:pt idx="341">
                  <c:v>6.315542730376112E-6</c:v>
                </c:pt>
                <c:pt idx="342">
                  <c:v>6.0119318547861699E-6</c:v>
                </c:pt>
                <c:pt idx="343">
                  <c:v>5.7231491718105488E-6</c:v>
                </c:pt>
                <c:pt idx="344">
                  <c:v>5.4484558859491686E-6</c:v>
                </c:pt>
                <c:pt idx="345">
                  <c:v>5.1871509128161314E-6</c:v>
                </c:pt>
                <c:pt idx="346">
                  <c:v>4.9385688996231541E-6</c:v>
                </c:pt>
                <c:pt idx="347">
                  <c:v>4.702078352796535E-6</c:v>
                </c:pt>
                <c:pt idx="348">
                  <c:v>4.4770798667441882E-6</c:v>
                </c:pt>
                <c:pt idx="349">
                  <c:v>4.2630044481337801E-6</c:v>
                </c:pt>
                <c:pt idx="350">
                  <c:v>4.0593119303671194E-6</c:v>
                </c:pt>
                <c:pt idx="351">
                  <c:v>3.8654894732408834E-6</c:v>
                </c:pt>
                <c:pt idx="352">
                  <c:v>3.6810501430707381E-6</c:v>
                </c:pt>
                <c:pt idx="353">
                  <c:v>3.5055315688259468E-6</c:v>
                </c:pt>
                <c:pt idx="354">
                  <c:v>3.3384946700757322E-6</c:v>
                </c:pt>
                <c:pt idx="355">
                  <c:v>3.1795224527878867E-6</c:v>
                </c:pt>
                <c:pt idx="356">
                  <c:v>3.0282188692453349E-6</c:v>
                </c:pt>
                <c:pt idx="357">
                  <c:v>2.8842077385583694E-6</c:v>
                </c:pt>
                <c:pt idx="358">
                  <c:v>2.7471317244499073E-6</c:v>
                </c:pt>
                <c:pt idx="359">
                  <c:v>2.6166513671790947E-6</c:v>
                </c:pt>
                <c:pt idx="360">
                  <c:v>2.4924441666456076E-6</c:v>
                </c:pt>
                <c:pt idx="361">
                  <c:v>2.3742037138837199E-6</c:v>
                </c:pt>
                <c:pt idx="362">
                  <c:v>2.2616388683122613E-6</c:v>
                </c:pt>
                <c:pt idx="363">
                  <c:v>2.1544729782545197E-6</c:v>
                </c:pt>
                <c:pt idx="364">
                  <c:v>2.0524431423815244E-6</c:v>
                </c:pt>
                <c:pt idx="365">
                  <c:v>1.9552995098634624E-6</c:v>
                </c:pt>
                <c:pt idx="366">
                  <c:v>1.8628046171377344E-6</c:v>
                </c:pt>
                <c:pt idx="367">
                  <c:v>1.774732759318775E-6</c:v>
                </c:pt>
                <c:pt idx="368">
                  <c:v>1.6908693943846759E-6</c:v>
                </c:pt>
                <c:pt idx="369">
                  <c:v>1.6110105783792662E-6</c:v>
                </c:pt>
                <c:pt idx="370">
                  <c:v>1.5349624299659711E-6</c:v>
                </c:pt>
                <c:pt idx="371">
                  <c:v>1.4625406227618603E-6</c:v>
                </c:pt>
                <c:pt idx="372">
                  <c:v>1.3935699039671283E-6</c:v>
                </c:pt>
                <c:pt idx="373">
                  <c:v>1.3278836378871282E-6</c:v>
                </c:pt>
                <c:pt idx="374">
                  <c:v>1.265323373021306E-6</c:v>
                </c:pt>
                <c:pt idx="375">
                  <c:v>1.2057384314662198E-6</c:v>
                </c:pt>
                <c:pt idx="376">
                  <c:v>1.1489855194485378E-6</c:v>
                </c:pt>
                <c:pt idx="377">
                  <c:v>1.0949283578687311E-6</c:v>
                </c:pt>
                <c:pt idx="378">
                  <c:v>1.0434373317973342E-6</c:v>
                </c:pt>
                <c:pt idx="379">
                  <c:v>9.9438915792336323E-7</c:v>
                </c:pt>
                <c:pt idx="380">
                  <c:v>9.476665690089397E-7</c:v>
                </c:pt>
                <c:pt idx="381">
                  <c:v>9.0315801445557491E-7</c:v>
                </c:pt>
                <c:pt idx="382">
                  <c:v>8.607573761360904E-7</c:v>
                </c:pt>
                <c:pt idx="383">
                  <c:v>8.2036369869195544E-7</c:v>
                </c:pt>
                <c:pt idx="384">
                  <c:v>7.8188093353906824E-7</c:v>
                </c:pt>
                <c:pt idx="385">
                  <c:v>7.4521769586584185E-7</c:v>
                </c:pt>
                <c:pt idx="386">
                  <c:v>7.102870339460173E-7</c:v>
                </c:pt>
                <c:pt idx="387">
                  <c:v>6.7700621012504325E-7</c:v>
                </c:pt>
                <c:pt idx="388">
                  <c:v>6.4529649287326267E-7</c:v>
                </c:pt>
                <c:pt idx="389">
                  <c:v>6.1508295933163739E-7</c:v>
                </c:pt>
                <c:pt idx="390">
                  <c:v>5.8629430780644291E-7</c:v>
                </c:pt>
                <c:pt idx="391">
                  <c:v>5.5886267969836913E-7</c:v>
                </c:pt>
                <c:pt idx="392">
                  <c:v>5.3272349037887114E-7</c:v>
                </c:pt>
                <c:pt idx="393">
                  <c:v>5.0781526855251709E-7</c:v>
                </c:pt>
                <c:pt idx="394">
                  <c:v>4.8407950366855922E-7</c:v>
                </c:pt>
                <c:pt idx="395">
                  <c:v>4.6146050096809658E-7</c:v>
                </c:pt>
                <c:pt idx="396">
                  <c:v>4.3990524377507329E-7</c:v>
                </c:pt>
                <c:pt idx="397">
                  <c:v>4.1936326266003861E-7</c:v>
                </c:pt>
                <c:pt idx="398">
                  <c:v>3.9978651112515129E-7</c:v>
                </c:pt>
                <c:pt idx="399">
                  <c:v>3.8112924747740476E-7</c:v>
                </c:pt>
                <c:pt idx="400">
                  <c:v>3.6334792257453955E-7</c:v>
                </c:pt>
                <c:pt idx="401">
                  <c:v>3.464010731446519E-7</c:v>
                </c:pt>
                <c:pt idx="402">
                  <c:v>3.3024922039615722E-7</c:v>
                </c:pt>
                <c:pt idx="403">
                  <c:v>3.1485477364957087E-7</c:v>
                </c:pt>
                <c:pt idx="404">
                  <c:v>3.0018193873657611E-7</c:v>
                </c:pt>
                <c:pt idx="405">
                  <c:v>2.8619663092510378E-7</c:v>
                </c:pt>
                <c:pt idx="406">
                  <c:v>2.7286639214169011E-7</c:v>
                </c:pt>
                <c:pt idx="407">
                  <c:v>2.6016031227425152E-7</c:v>
                </c:pt>
                <c:pt idx="408">
                  <c:v>2.4804895434965082E-7</c:v>
                </c:pt>
                <c:pt idx="409">
                  <c:v>2.3650428339106612E-7</c:v>
                </c:pt>
                <c:pt idx="410">
                  <c:v>2.2549959877024414E-7</c:v>
                </c:pt>
                <c:pt idx="411">
                  <c:v>2.1500946987925397E-7</c:v>
                </c:pt>
                <c:pt idx="412">
                  <c:v>2.0500967495538544E-7</c:v>
                </c:pt>
                <c:pt idx="413">
                  <c:v>1.9547714290138703E-7</c:v>
                </c:pt>
                <c:pt idx="414">
                  <c:v>1.8638989795133504E-7</c:v>
                </c:pt>
                <c:pt idx="415">
                  <c:v>1.7772700704009667E-7</c:v>
                </c:pt>
                <c:pt idx="416">
                  <c:v>1.694685297416152E-7</c:v>
                </c:pt>
                <c:pt idx="417">
                  <c:v>1.6159547064812862E-7</c:v>
                </c:pt>
                <c:pt idx="418">
                  <c:v>1.5408973406895572E-7</c:v>
                </c:pt>
                <c:pt idx="419">
                  <c:v>1.4693408093366288E-7</c:v>
                </c:pt>
                <c:pt idx="420">
                  <c:v>1.4011208779028177E-7</c:v>
                </c:pt>
                <c:pt idx="421">
                  <c:v>1.3360810779479815E-7</c:v>
                </c:pt>
                <c:pt idx="422">
                  <c:v>1.27407233593393E-7</c:v>
                </c:pt>
                <c:pt idx="423">
                  <c:v>1.2149526200390407E-7</c:v>
                </c:pt>
                <c:pt idx="424">
                  <c:v>1.1585866040770322E-7</c:v>
                </c:pt>
                <c:pt idx="425">
                  <c:v>1.1048453476766745E-7</c:v>
                </c:pt>
                <c:pt idx="426">
                  <c:v>1.0536059919217088E-7</c:v>
                </c:pt>
                <c:pt idx="427">
                  <c:v>1.0047514696905554E-7</c:v>
                </c:pt>
                <c:pt idx="428">
                  <c:v>9.5817022997359965E-8</c:v>
                </c:pt>
                <c:pt idx="429">
                  <c:v>9.1375597548210038E-8</c:v>
                </c:pt>
                <c:pt idx="430">
                  <c:v>8.7140741289714093E-8</c:v>
                </c:pt>
                <c:pt idx="431">
                  <c:v>8.3102801513965887E-8</c:v>
                </c:pt>
                <c:pt idx="432">
                  <c:v>7.9252579507353105E-8</c:v>
                </c:pt>
                <c:pt idx="433">
                  <c:v>7.558130900830442E-8</c:v>
                </c:pt>
                <c:pt idx="434">
                  <c:v>7.2080635699393432E-8</c:v>
                </c:pt>
                <c:pt idx="435">
                  <c:v>6.8742597683360787E-8</c:v>
                </c:pt>
                <c:pt idx="436">
                  <c:v>6.5559606895124063E-8</c:v>
                </c:pt>
                <c:pt idx="437">
                  <c:v>6.2524431404225245E-8</c:v>
                </c:pt>
                <c:pt idx="438">
                  <c:v>5.9630178564425324E-8</c:v>
                </c:pt>
                <c:pt idx="439">
                  <c:v>5.6870278969299905E-8</c:v>
                </c:pt>
                <c:pt idx="440">
                  <c:v>5.4238471174725976E-8</c:v>
                </c:pt>
                <c:pt idx="441">
                  <c:v>5.1728787151082581E-8</c:v>
                </c:pt>
                <c:pt idx="442">
                  <c:v>4.9335538429823545E-8</c:v>
                </c:pt>
                <c:pt idx="443">
                  <c:v>4.7053302910822788E-8</c:v>
                </c:pt>
                <c:pt idx="444">
                  <c:v>4.4876912298547526E-8</c:v>
                </c:pt>
                <c:pt idx="445">
                  <c:v>4.2801440136686013E-8</c:v>
                </c:pt>
                <c:pt idx="446">
                  <c:v>4.0822190412348941E-8</c:v>
                </c:pt>
                <c:pt idx="447">
                  <c:v>3.8934686702381111E-8</c:v>
                </c:pt>
                <c:pt idx="448">
                  <c:v>3.713466183566639E-8</c:v>
                </c:pt>
                <c:pt idx="449">
                  <c:v>3.5418048046588052E-8</c:v>
                </c:pt>
                <c:pt idx="450">
                  <c:v>3.3780967596021704E-8</c:v>
                </c:pt>
                <c:pt idx="451">
                  <c:v>3.2219723837392383E-8</c:v>
                </c:pt>
                <c:pt idx="452">
                  <c:v>3.0730792706424372E-8</c:v>
                </c:pt>
                <c:pt idx="453">
                  <c:v>2.9310814614254401E-8</c:v>
                </c:pt>
                <c:pt idx="454">
                  <c:v>2.795658672456944E-8</c:v>
                </c:pt>
                <c:pt idx="455">
                  <c:v>2.6665055596371432E-8</c:v>
                </c:pt>
                <c:pt idx="456">
                  <c:v>2.5433310174865872E-8</c:v>
                </c:pt>
                <c:pt idx="457">
                  <c:v>2.4258575113821339E-8</c:v>
                </c:pt>
                <c:pt idx="458">
                  <c:v>2.3138204413555208E-8</c:v>
                </c:pt>
                <c:pt idx="459">
                  <c:v>2.2069675359468981E-8</c:v>
                </c:pt>
                <c:pt idx="460">
                  <c:v>2.1050582746786909E-8</c:v>
                </c:pt>
                <c:pt idx="461">
                  <c:v>2.0078633377845856E-8</c:v>
                </c:pt>
                <c:pt idx="462">
                  <c:v>1.9151640818944404E-8</c:v>
                </c:pt>
                <c:pt idx="463">
                  <c:v>1.8267520404386778E-8</c:v>
                </c:pt>
                <c:pt idx="464">
                  <c:v>1.742428447595393E-8</c:v>
                </c:pt>
                <c:pt idx="465">
                  <c:v>1.662003784660157E-8</c:v>
                </c:pt>
                <c:pt idx="466">
                  <c:v>1.5852973477724572E-8</c:v>
                </c:pt>
                <c:pt idx="467">
                  <c:v>1.5121368359840327E-8</c:v>
                </c:pt>
                <c:pt idx="468">
                  <c:v>1.442357958703182E-8</c:v>
                </c:pt>
                <c:pt idx="469">
                  <c:v>1.3758040615955333E-8</c:v>
                </c:pt>
                <c:pt idx="470">
                  <c:v>1.3123257700659285E-8</c:v>
                </c:pt>
                <c:pt idx="471">
                  <c:v>1.2517806494880795E-8</c:v>
                </c:pt>
                <c:pt idx="472">
                  <c:v>1.1940328813886053E-8</c:v>
                </c:pt>
                <c:pt idx="473">
                  <c:v>1.1389529548300747E-8</c:v>
                </c:pt>
                <c:pt idx="474">
                  <c:v>1.0864173722738432E-8</c:v>
                </c:pt>
                <c:pt idx="475">
                  <c:v>1.036308369237876E-8</c:v>
                </c:pt>
                <c:pt idx="476">
                  <c:v>9.885136470974905E-9</c:v>
                </c:pt>
                <c:pt idx="477">
                  <c:v>9.4292611840809738E-9</c:v>
                </c:pt>
                <c:pt idx="478">
                  <c:v>8.994436641586619E-9</c:v>
                </c:pt>
                <c:pt idx="479">
                  <c:v>8.579689023928143E-9</c:v>
                </c:pt>
                <c:pt idx="480">
                  <c:v>8.1840896766137722E-9</c:v>
                </c:pt>
                <c:pt idx="481">
                  <c:v>7.8067530079562722E-9</c:v>
                </c:pt>
                <c:pt idx="482">
                  <c:v>7.4468344851491837E-9</c:v>
                </c:pt>
                <c:pt idx="483">
                  <c:v>7.1035287240543524E-9</c:v>
                </c:pt>
                <c:pt idx="484">
                  <c:v>6.7760676682886952E-9</c:v>
                </c:pt>
                <c:pt idx="485">
                  <c:v>6.4637188534077746E-9</c:v>
                </c:pt>
                <c:pt idx="486">
                  <c:v>6.1657837521833376E-9</c:v>
                </c:pt>
                <c:pt idx="487">
                  <c:v>5.8815961971619124E-9</c:v>
                </c:pt>
                <c:pt idx="488">
                  <c:v>5.6105208768724437E-9</c:v>
                </c:pt>
                <c:pt idx="489">
                  <c:v>5.3519519022230811E-9</c:v>
                </c:pt>
                <c:pt idx="490">
                  <c:v>5.1053114397911669E-9</c:v>
                </c:pt>
                <c:pt idx="491">
                  <c:v>4.8700484088665222E-9</c:v>
                </c:pt>
                <c:pt idx="492">
                  <c:v>4.6456372392567205E-9</c:v>
                </c:pt>
                <c:pt idx="493">
                  <c:v>4.4315766870045115E-9</c:v>
                </c:pt>
                <c:pt idx="494">
                  <c:v>4.2273887053022751E-9</c:v>
                </c:pt>
                <c:pt idx="495">
                  <c:v>4.0326173680166655E-9</c:v>
                </c:pt>
                <c:pt idx="496">
                  <c:v>3.8468278433587573E-9</c:v>
                </c:pt>
                <c:pt idx="497">
                  <c:v>3.6696054153513339E-9</c:v>
                </c:pt>
                <c:pt idx="498">
                  <c:v>3.5005545508557387E-9</c:v>
                </c:pt>
                <c:pt idx="499">
                  <c:v>3.3392980100262136E-9</c:v>
                </c:pt>
                <c:pt idx="500">
                  <c:v>3.1854759981601295E-9</c:v>
                </c:pt>
                <c:pt idx="501">
                  <c:v>3.0387453570082119E-9</c:v>
                </c:pt>
                <c:pt idx="502">
                  <c:v>2.8987787937000173E-9</c:v>
                </c:pt>
                <c:pt idx="503">
                  <c:v>2.7652641455267273E-9</c:v>
                </c:pt>
                <c:pt idx="504">
                  <c:v>2.6379036789060251E-9</c:v>
                </c:pt>
                <c:pt idx="505">
                  <c:v>2.516413420932594E-9</c:v>
                </c:pt>
                <c:pt idx="506">
                  <c:v>2.4005225219927988E-9</c:v>
                </c:pt>
                <c:pt idx="507">
                  <c:v>2.2899726479936008E-9</c:v>
                </c:pt>
                <c:pt idx="508">
                  <c:v>2.1845174008238378E-9</c:v>
                </c:pt>
                <c:pt idx="509">
                  <c:v>2.0839217657308702E-9</c:v>
                </c:pt>
                <c:pt idx="510">
                  <c:v>1.9879615843573892E-9</c:v>
                </c:pt>
                <c:pt idx="511">
                  <c:v>1.8964230522420595E-9</c:v>
                </c:pt>
                <c:pt idx="512">
                  <c:v>1.8091022396437533E-9</c:v>
                </c:pt>
                <c:pt idx="513">
                  <c:v>1.725804634602578E-9</c:v>
                </c:pt>
                <c:pt idx="514">
                  <c:v>1.6463447072018126E-9</c:v>
                </c:pt>
                <c:pt idx="515">
                  <c:v>1.5705454940433828E-9</c:v>
                </c:pt>
                <c:pt idx="516">
                  <c:v>1.4982382019957286E-9</c:v>
                </c:pt>
                <c:pt idx="517">
                  <c:v>1.4292618303169626E-9</c:v>
                </c:pt>
                <c:pt idx="518">
                  <c:v>1.3634628102981875E-9</c:v>
                </c:pt>
                <c:pt idx="519">
                  <c:v>1.300694661611831E-9</c:v>
                </c:pt>
                <c:pt idx="520">
                  <c:v>1.2408176645879676E-9</c:v>
                </c:pt>
                <c:pt idx="521">
                  <c:v>1.1836985476779112E-9</c:v>
                </c:pt>
                <c:pt idx="522">
                  <c:v>1.1292101893989682E-9</c:v>
                </c:pt>
                <c:pt idx="523">
                  <c:v>1.0772313340872209E-9</c:v>
                </c:pt>
                <c:pt idx="524">
                  <c:v>1.0276463208166438E-9</c:v>
                </c:pt>
                <c:pt idx="525">
                  <c:v>9.803448248728022E-10</c:v>
                </c:pt>
                <c:pt idx="526">
                  <c:v>9.3522161119793448E-10</c:v>
                </c:pt>
                <c:pt idx="527">
                  <c:v>8.9217629925142178E-10</c:v>
                </c:pt>
                <c:pt idx="528">
                  <c:v>8.5111313875558183E-10</c:v>
                </c:pt>
                <c:pt idx="529">
                  <c:v>8.1194079582143327E-10</c:v>
                </c:pt>
                <c:pt idx="530">
                  <c:v>7.7457214897263476E-10</c:v>
                </c:pt>
                <c:pt idx="531">
                  <c:v>7.3892409460825234E-10</c:v>
                </c:pt>
                <c:pt idx="532">
                  <c:v>7.0491736146640698E-10</c:v>
                </c:pt>
                <c:pt idx="533">
                  <c:v>6.7247633367125206E-10</c:v>
                </c:pt>
                <c:pt idx="534">
                  <c:v>6.4152888196517137E-10</c:v>
                </c:pt>
                <c:pt idx="535">
                  <c:v>6.1200620274662021E-10</c:v>
                </c:pt>
                <c:pt idx="536">
                  <c:v>5.8384266455169737E-10</c:v>
                </c:pt>
                <c:pt idx="537">
                  <c:v>5.5697566163437424E-10</c:v>
                </c:pt>
                <c:pt idx="538">
                  <c:v>5.3134547431635801E-10</c:v>
                </c:pt>
                <c:pt idx="539">
                  <c:v>5.0689513579286856E-10</c:v>
                </c:pt>
                <c:pt idx="540">
                  <c:v>4.8357030509519373E-10</c:v>
                </c:pt>
                <c:pt idx="541">
                  <c:v>4.6131914592479359E-10</c:v>
                </c:pt>
                <c:pt idx="542">
                  <c:v>4.4009221108697881E-10</c:v>
                </c:pt>
                <c:pt idx="543">
                  <c:v>4.1984233226482694E-10</c:v>
                </c:pt>
                <c:pt idx="544">
                  <c:v>4.0052451488604623E-10</c:v>
                </c:pt>
                <c:pt idx="545">
                  <c:v>3.8209583784698264E-10</c:v>
                </c:pt>
                <c:pt idx="546">
                  <c:v>3.6451535786891495E-10</c:v>
                </c:pt>
                <c:pt idx="547">
                  <c:v>3.4774401827222246E-10</c:v>
                </c:pt>
                <c:pt idx="548">
                  <c:v>3.3174456196396167E-10</c:v>
                </c:pt>
                <c:pt idx="549">
                  <c:v>3.1648144844387746E-10</c:v>
                </c:pt>
                <c:pt idx="550">
                  <c:v>3.0192077464292078E-10</c:v>
                </c:pt>
                <c:pt idx="551">
                  <c:v>2.8803019941697079E-10</c:v>
                </c:pt>
                <c:pt idx="552">
                  <c:v>2.747788715266818E-10</c:v>
                </c:pt>
                <c:pt idx="553">
                  <c:v>2.6213736094221793E-10</c:v>
                </c:pt>
                <c:pt idx="554">
                  <c:v>2.5007759331911297E-10</c:v>
                </c:pt>
                <c:pt idx="555">
                  <c:v>2.3857278749862207E-10</c:v>
                </c:pt>
                <c:pt idx="556">
                  <c:v>2.2759739589272793E-10</c:v>
                </c:pt>
                <c:pt idx="557">
                  <c:v>2.1712704762044477E-10</c:v>
                </c:pt>
                <c:pt idx="558">
                  <c:v>2.0713849426824272E-10</c:v>
                </c:pt>
                <c:pt idx="559">
                  <c:v>1.9760955815330675E-10</c:v>
                </c:pt>
                <c:pt idx="560">
                  <c:v>1.8851908297396307E-10</c:v>
                </c:pt>
                <c:pt idx="561">
                  <c:v>1.7984688673696235E-10</c:v>
                </c:pt>
                <c:pt idx="562">
                  <c:v>1.7157371685641766E-10</c:v>
                </c:pt>
                <c:pt idx="563">
                  <c:v>1.6368120732406574E-10</c:v>
                </c:pt>
                <c:pt idx="564">
                  <c:v>1.5615183785516542E-10</c:v>
                </c:pt>
                <c:pt idx="565">
                  <c:v>1.4896889491877556E-10</c:v>
                </c:pt>
                <c:pt idx="566">
                  <c:v>1.4211643456537874E-10</c:v>
                </c:pt>
                <c:pt idx="567">
                  <c:v>1.3557924696884455E-10</c:v>
                </c:pt>
                <c:pt idx="568">
                  <c:v>1.2934282260356661E-10</c:v>
                </c:pt>
                <c:pt idx="569">
                  <c:v>1.2339331998127018E-10</c:v>
                </c:pt>
                <c:pt idx="570">
                  <c:v>1.1771753487547997E-10</c:v>
                </c:pt>
                <c:pt idx="571">
                  <c:v>1.1230287096496789E-10</c:v>
                </c:pt>
                <c:pt idx="572">
                  <c:v>1.0713731183067713E-10</c:v>
                </c:pt>
                <c:pt idx="573">
                  <c:v>1.0220939424364763E-10</c:v>
                </c:pt>
                <c:pt idx="574">
                  <c:v>9.7508182684356873E-11</c:v>
                </c:pt>
                <c:pt idx="575">
                  <c:v>9.3023245036644086E-11</c:v>
                </c:pt>
                <c:pt idx="576">
                  <c:v>8.8744629402013602E-11</c:v>
                </c:pt>
                <c:pt idx="577">
                  <c:v>8.4662841982617983E-11</c:v>
                </c:pt>
                <c:pt idx="578">
                  <c:v>8.0768825983611009E-11</c:v>
                </c:pt>
                <c:pt idx="579">
                  <c:v>7.7053941487839255E-11</c:v>
                </c:pt>
                <c:pt idx="580">
                  <c:v>7.3509946258014003E-11</c:v>
                </c:pt>
                <c:pt idx="581">
                  <c:v>7.0128977423577819E-11</c:v>
                </c:pt>
                <c:pt idx="582">
                  <c:v>6.6903534011456511E-11</c:v>
                </c:pt>
                <c:pt idx="583">
                  <c:v>6.3826460281772432E-11</c:v>
                </c:pt>
                <c:pt idx="584">
                  <c:v>6.0890929831392806E-11</c:v>
                </c:pt>
                <c:pt idx="585">
                  <c:v>5.8090430429901209E-11</c:v>
                </c:pt>
                <c:pt idx="586">
                  <c:v>5.5418749554215931E-11</c:v>
                </c:pt>
                <c:pt idx="587">
                  <c:v>5.2869960589638326E-11</c:v>
                </c:pt>
                <c:pt idx="588">
                  <c:v>5.0438409666601748E-11</c:v>
                </c:pt>
                <c:pt idx="589">
                  <c:v>4.81187031038105E-11</c:v>
                </c:pt>
                <c:pt idx="590">
                  <c:v>4.5905695429811101E-11</c:v>
                </c:pt>
                <c:pt idx="591">
                  <c:v>4.3794477956328823E-11</c:v>
                </c:pt>
                <c:pt idx="592">
                  <c:v>4.1780367877933199E-11</c:v>
                </c:pt>
                <c:pt idx="593">
                  <c:v>3.985889787377014E-11</c:v>
                </c:pt>
                <c:pt idx="594">
                  <c:v>3.8025806188218026E-11</c:v>
                </c:pt>
                <c:pt idx="595">
                  <c:v>3.6277027168392937E-11</c:v>
                </c:pt>
                <c:pt idx="596">
                  <c:v>3.4608682237446886E-11</c:v>
                </c:pt>
                <c:pt idx="597">
                  <c:v>3.3017071283574298E-11</c:v>
                </c:pt>
                <c:pt idx="598">
                  <c:v>3.1498664445568591E-11</c:v>
                </c:pt>
                <c:pt idx="599">
                  <c:v>3.005009427665458E-11</c:v>
                </c:pt>
                <c:pt idx="600">
                  <c:v>2.8668148269165337E-11</c:v>
                </c:pt>
                <c:pt idx="601">
                  <c:v>2.7349761723436126E-11</c:v>
                </c:pt>
                <c:pt idx="602">
                  <c:v>2.6092010945055011E-11</c:v>
                </c:pt>
                <c:pt idx="603">
                  <c:v>2.4892106755341135E-11</c:v>
                </c:pt>
                <c:pt idx="604">
                  <c:v>2.3747388300619397E-11</c:v>
                </c:pt>
                <c:pt idx="605">
                  <c:v>2.2655317146525711E-11</c:v>
                </c:pt>
                <c:pt idx="606">
                  <c:v>2.161347164421179E-11</c:v>
                </c:pt>
                <c:pt idx="607">
                  <c:v>2.0619541555923835E-11</c:v>
                </c:pt>
                <c:pt idx="608">
                  <c:v>1.9671322928007039E-11</c:v>
                </c:pt>
                <c:pt idx="609">
                  <c:v>1.8766713199938594E-11</c:v>
                </c:pt>
                <c:pt idx="610">
                  <c:v>1.7903706538517369E-11</c:v>
                </c:pt>
                <c:pt idx="611">
                  <c:v>1.7080389386839546E-11</c:v>
                </c:pt>
                <c:pt idx="612">
                  <c:v>1.629493621816757E-11</c:v>
                </c:pt>
                <c:pt idx="613">
                  <c:v>1.5545605485255716E-11</c:v>
                </c:pt>
                <c:pt idx="614">
                  <c:v>1.4830735756130554E-11</c:v>
                </c:pt>
                <c:pt idx="615">
                  <c:v>1.4148742027739441E-11</c:v>
                </c:pt>
                <c:pt idx="616">
                  <c:v>1.3498112209275838E-11</c:v>
                </c:pt>
                <c:pt idx="617">
                  <c:v>1.2877403767368057E-11</c:v>
                </c:pt>
                <c:pt idx="618">
                  <c:v>1.228524052567734E-11</c:v>
                </c:pt>
                <c:pt idx="619">
                  <c:v>1.1720309611795639E-11</c:v>
                </c:pt>
                <c:pt idx="620">
                  <c:v>1.11813585446603E-11</c:v>
                </c:pt>
                <c:pt idx="621">
                  <c:v>1.0667192456015694E-11</c:v>
                </c:pt>
                <c:pt idx="622">
                  <c:v>1.0176671439749867E-11</c:v>
                </c:pt>
                <c:pt idx="623">
                  <c:v>9.7087080232186304E-12</c:v>
                </c:pt>
                <c:pt idx="624">
                  <c:v>9.2622647549407329E-12</c:v>
                </c:pt>
                <c:pt idx="625">
                  <c:v>8.8363519033065215E-12</c:v>
                </c:pt>
                <c:pt idx="626">
                  <c:v>8.4300252611892546E-12</c:v>
                </c:pt>
                <c:pt idx="627">
                  <c:v>8.0423840515836957E-12</c:v>
                </c:pt>
                <c:pt idx="628">
                  <c:v>7.6725689296211512E-12</c:v>
                </c:pt>
                <c:pt idx="629">
                  <c:v>7.3197600765243468E-12</c:v>
                </c:pt>
                <c:pt idx="630">
                  <c:v>6.983175381269894E-12</c:v>
                </c:pt>
                <c:pt idx="631">
                  <c:v>6.6620687059209877E-12</c:v>
                </c:pt>
                <c:pt idx="632">
                  <c:v>6.355728230778955E-12</c:v>
                </c:pt>
                <c:pt idx="633">
                  <c:v>6.0634748756796135E-12</c:v>
                </c:pt>
                <c:pt idx="634">
                  <c:v>5.7846607939296169E-12</c:v>
                </c:pt>
                <c:pt idx="635">
                  <c:v>5.5186679355393473E-12</c:v>
                </c:pt>
                <c:pt idx="636">
                  <c:v>5.2649066765628828E-12</c:v>
                </c:pt>
                <c:pt idx="637">
                  <c:v>5.0228145115024435E-12</c:v>
                </c:pt>
                <c:pt idx="638">
                  <c:v>4.791854805874795E-12</c:v>
                </c:pt>
                <c:pt idx="639">
                  <c:v>4.5715156061707651E-12</c:v>
                </c:pt>
                <c:pt idx="640">
                  <c:v>4.3613085045664886E-12</c:v>
                </c:pt>
                <c:pt idx="641">
                  <c:v>4.1607675558666214E-12</c:v>
                </c:pt>
                <c:pt idx="642">
                  <c:v>3.9694482442757817E-12</c:v>
                </c:pt>
                <c:pt idx="643">
                  <c:v>3.786926497705125E-12</c:v>
                </c:pt>
                <c:pt idx="644">
                  <c:v>3.6127977474265487E-12</c:v>
                </c:pt>
                <c:pt idx="645">
                  <c:v>3.4466760309877118E-12</c:v>
                </c:pt>
                <c:pt idx="646">
                  <c:v>3.2881931363971305E-12</c:v>
                </c:pt>
                <c:pt idx="647">
                  <c:v>3.1369977856802535E-12</c:v>
                </c:pt>
                <c:pt idx="648">
                  <c:v>2.9927548559948349E-12</c:v>
                </c:pt>
                <c:pt idx="649">
                  <c:v>2.8551446365773262E-12</c:v>
                </c:pt>
                <c:pt idx="650">
                  <c:v>2.7238621198715578E-12</c:v>
                </c:pt>
                <c:pt idx="651">
                  <c:v>2.5986163252668712E-12</c:v>
                </c:pt>
                <c:pt idx="652">
                  <c:v>2.4791296539452609E-12</c:v>
                </c:pt>
                <c:pt idx="653">
                  <c:v>2.3651372734061468E-12</c:v>
                </c:pt>
                <c:pt idx="654">
                  <c:v>2.2563865303032737E-12</c:v>
                </c:pt>
                <c:pt idx="655">
                  <c:v>2.1526363902910919E-12</c:v>
                </c:pt>
                <c:pt idx="656">
                  <c:v>2.0536569036379163E-12</c:v>
                </c:pt>
                <c:pt idx="657">
                  <c:v>1.9592286954203646E-12</c:v>
                </c:pt>
                <c:pt idx="658">
                  <c:v>1.8691424791681276E-12</c:v>
                </c:pt>
                <c:pt idx="659">
                  <c:v>1.7831985928801769E-12</c:v>
                </c:pt>
                <c:pt idx="660">
                  <c:v>1.7012065563831622E-12</c:v>
                </c:pt>
                <c:pt idx="661">
                  <c:v>1.6229846490501251E-12</c:v>
                </c:pt>
                <c:pt idx="662">
                  <c:v>1.5483595069428302E-12</c:v>
                </c:pt>
                <c:pt idx="663">
                  <c:v>1.4771657384841266E-12</c:v>
                </c:pt>
                <c:pt idx="664">
                  <c:v>1.4092455578078714E-12</c:v>
                </c:pt>
                <c:pt idx="665">
                  <c:v>1.3444484349731742E-12</c:v>
                </c:pt>
                <c:pt idx="666">
                  <c:v>1.2826307622671432E-12</c:v>
                </c:pt>
                <c:pt idx="667">
                  <c:v>1.2236555358560132E-12</c:v>
                </c:pt>
                <c:pt idx="668">
                  <c:v>1.1673920520785909E-12</c:v>
                </c:pt>
                <c:pt idx="669">
                  <c:v>1.1137156177084434E-12</c:v>
                </c:pt>
                <c:pt idx="670">
                  <c:v>1.0625072735422452E-12</c:v>
                </c:pt>
                <c:pt idx="671">
                  <c:v>1.0136535307012681E-12</c:v>
                </c:pt>
                <c:pt idx="672">
                  <c:v>9.6704611906120508E-13</c:v>
                </c:pt>
                <c:pt idx="673">
                  <c:v>9.2258174725242134E-13</c:v>
                </c:pt>
                <c:pt idx="674">
                  <c:v>8.8016187369840114E-13</c:v>
                </c:pt>
                <c:pt idx="675">
                  <c:v>8.3969248818464206E-13</c:v>
                </c:pt>
                <c:pt idx="676">
                  <c:v>8.0108390347361168E-13</c:v>
                </c:pt>
                <c:pt idx="677">
                  <c:v>7.6425055650366507E-13</c:v>
                </c:pt>
                <c:pt idx="678">
                  <c:v>7.2911081873108277E-13</c:v>
                </c:pt>
                <c:pt idx="679">
                  <c:v>6.9558681519467054E-13</c:v>
                </c:pt>
                <c:pt idx="680">
                  <c:v>6.6360425190170938E-13</c:v>
                </c:pt>
                <c:pt idx="681">
                  <c:v>6.3309225115250338E-13</c:v>
                </c:pt>
                <c:pt idx="682">
                  <c:v>6.0398319443838011E-13</c:v>
                </c:pt>
                <c:pt idx="683">
                  <c:v>5.7621257256479774E-13</c:v>
                </c:pt>
                <c:pt idx="684">
                  <c:v>5.4971884266723708E-13</c:v>
                </c:pt>
                <c:pt idx="685">
                  <c:v>5.2444329180284604E-13</c:v>
                </c:pt>
                <c:pt idx="686">
                  <c:v>5.0032990681538602E-13</c:v>
                </c:pt>
                <c:pt idx="687">
                  <c:v>4.7732525018494619E-13</c:v>
                </c:pt>
                <c:pt idx="688">
                  <c:v>4.5537834158716128E-13</c:v>
                </c:pt>
                <c:pt idx="689">
                  <c:v>4.3444054489933351E-13</c:v>
                </c:pt>
                <c:pt idx="690">
                  <c:v>4.1446546040293797E-13</c:v>
                </c:pt>
                <c:pt idx="691">
                  <c:v>3.9540882194351458E-13</c:v>
                </c:pt>
                <c:pt idx="692">
                  <c:v>3.7722839881994379E-13</c:v>
                </c:pt>
                <c:pt idx="693">
                  <c:v>3.5988390218559107E-13</c:v>
                </c:pt>
                <c:pt idx="694">
                  <c:v>3.4333689575381086E-13</c:v>
                </c:pt>
                <c:pt idx="695">
                  <c:v>3.2755071060984511E-13</c:v>
                </c:pt>
                <c:pt idx="696">
                  <c:v>3.1249036394025829E-13</c:v>
                </c:pt>
                <c:pt idx="697">
                  <c:v>2.9812248149973677E-13</c:v>
                </c:pt>
                <c:pt idx="698">
                  <c:v>2.844152236433688E-13</c:v>
                </c:pt>
                <c:pt idx="699">
                  <c:v>2.7133821476042689E-13</c:v>
                </c:pt>
                <c:pt idx="700">
                  <c:v>2.5886247595321664E-13</c:v>
                </c:pt>
                <c:pt idx="701">
                  <c:v>2.4696036081175163E-13</c:v>
                </c:pt>
                <c:pt idx="702">
                  <c:v>2.356054941418786E-13</c:v>
                </c:pt>
                <c:pt idx="703">
                  <c:v>2.2477271351102523E-13</c:v>
                </c:pt>
                <c:pt idx="704">
                  <c:v>2.1443801348199042E-13</c:v>
                </c:pt>
                <c:pt idx="705">
                  <c:v>2.0457849241115715E-13</c:v>
                </c:pt>
                <c:pt idx="706">
                  <c:v>1.9517230169319323E-13</c:v>
                </c:pt>
                <c:pt idx="707">
                  <c:v>1.861985973397299E-13</c:v>
                </c:pt>
                <c:pt idx="708">
                  <c:v>1.7763749378468295E-13</c:v>
                </c:pt>
                <c:pt idx="709">
                  <c:v>1.694700198138174E-13</c:v>
                </c:pt>
                <c:pt idx="710">
                  <c:v>1.6167807652086652E-13</c:v>
                </c:pt>
                <c:pt idx="711">
                  <c:v>1.5424439719700918E-13</c:v>
                </c:pt>
                <c:pt idx="712">
                  <c:v>1.4715250906479525E-13</c:v>
                </c:pt>
                <c:pt idx="713">
                  <c:v>1.4038669677169838E-13</c:v>
                </c:pt>
                <c:pt idx="714">
                  <c:v>1.3393196756237634E-13</c:v>
                </c:pt>
                <c:pt idx="715">
                  <c:v>1.2777401805244054E-13</c:v>
                </c:pt>
                <c:pt idx="716">
                  <c:v>1.2189920253008703E-13</c:v>
                </c:pt>
                <c:pt idx="717">
                  <c:v>1.162945027153282E-13</c:v>
                </c:pt>
                <c:pt idx="718">
                  <c:v>1.1094749890979571E-13</c:v>
                </c:pt>
                <c:pt idx="719">
                  <c:v>1.0584634247316799E-13</c:v>
                </c:pt>
                <c:pt idx="720">
                  <c:v>1.0097972956521636E-13</c:v>
                </c:pt>
                <c:pt idx="721">
                  <c:v>9.6336876095269687E-14</c:v>
                </c:pt>
                <c:pt idx="722">
                  <c:v>9.1907493823573688E-14</c:v>
                </c:pt>
                <c:pt idx="723">
                  <c:v>8.7681767561574998E-14</c:v>
                </c:pt>
                <c:pt idx="724">
                  <c:v>8.3650333420595605E-14</c:v>
                </c:pt>
                <c:pt idx="725">
                  <c:v>7.9804258060687677E-14</c:v>
                </c:pt>
                <c:pt idx="726">
                  <c:v>7.6135018893675597E-14</c:v>
                </c:pt>
                <c:pt idx="727">
                  <c:v>7.2634485196507355E-14</c:v>
                </c:pt>
                <c:pt idx="728">
                  <c:v>6.929490009305517E-14</c:v>
                </c:pt>
                <c:pt idx="729">
                  <c:v>6.6108863364430317E-14</c:v>
                </c:pt>
                <c:pt idx="730">
                  <c:v>6.3069315049713667E-14</c:v>
                </c:pt>
                <c:pt idx="731">
                  <c:v>6.0169519800755415E-14</c:v>
                </c:pt>
                <c:pt idx="732">
                  <c:v>5.7403051956368917E-14</c:v>
                </c:pt>
                <c:pt idx="733">
                  <c:v>5.476378130283833E-14</c:v>
                </c:pt>
                <c:pt idx="734">
                  <c:v>5.2245859489180775E-14</c:v>
                </c:pt>
                <c:pt idx="735">
                  <c:v>4.984370706705514E-14</c:v>
                </c:pt>
                <c:pt idx="736">
                  <c:v>4.7552001126594255E-14</c:v>
                </c:pt>
                <c:pt idx="737">
                  <c:v>4.5365663500757876E-14</c:v>
                </c:pt>
                <c:pt idx="738">
                  <c:v>4.3279849512064193E-14</c:v>
                </c:pt>
                <c:pt idx="739">
                  <c:v>4.1289937236759661E-14</c:v>
                </c:pt>
                <c:pt idx="740">
                  <c:v>3.939151726263386E-14</c:v>
                </c:pt>
                <c:pt idx="741">
                  <c:v>3.7580382917780268E-14</c:v>
                </c:pt>
                <c:pt idx="742">
                  <c:v>3.5852520948647573E-14</c:v>
                </c:pt>
                <c:pt idx="743">
                  <c:v>3.4204102626722034E-14</c:v>
                </c:pt>
                <c:pt idx="744">
                  <c:v>3.263147526413144E-14</c:v>
                </c:pt>
                <c:pt idx="745">
                  <c:v>3.1131154119367469E-14</c:v>
                </c:pt>
                <c:pt idx="746">
                  <c:v>2.9699814675187946E-14</c:v>
                </c:pt>
                <c:pt idx="747">
                  <c:v>2.8334285271585457E-14</c:v>
                </c:pt>
                <c:pt idx="748">
                  <c:v>2.7031540077495575E-14</c:v>
                </c:pt>
                <c:pt idx="749">
                  <c:v>2.5788692385668879E-14</c:v>
                </c:pt>
                <c:pt idx="750">
                  <c:v>2.4602988215847085E-14</c:v>
                </c:pt>
                <c:pt idx="751">
                  <c:v>2.3471800212066951E-14</c:v>
                </c:pt>
                <c:pt idx="752">
                  <c:v>2.2392621820567489E-14</c:v>
                </c:pt>
                <c:pt idx="753">
                  <c:v>2.1363061735397922E-14</c:v>
                </c:pt>
                <c:pt idx="754">
                  <c:v>2.0380838599417118E-14</c:v>
                </c:pt>
                <c:pt idx="755">
                  <c:v>1.9443775948941273E-14</c:v>
                </c:pt>
                <c:pt idx="756">
                  <c:v>1.8549797390836572E-14</c:v>
                </c:pt>
                <c:pt idx="757">
                  <c:v>1.7696922001368754E-14</c:v>
                </c:pt>
                <c:pt idx="758">
                  <c:v>1.6883259936612959E-14</c:v>
                </c:pt>
                <c:pt idx="759">
                  <c:v>1.6107008244696085E-14</c:v>
                </c:pt>
                <c:pt idx="760">
                  <c:v>1.5366446870591222E-14</c:v>
                </c:pt>
                <c:pt idx="761">
                  <c:v>1.4659934844610453E-14</c:v>
                </c:pt>
                <c:pt idx="762">
                  <c:v>1.3985906646149437E-14</c:v>
                </c:pt>
                <c:pt idx="763">
                  <c:v>1.334286873462555E-14</c:v>
                </c:pt>
                <c:pt idx="764">
                  <c:v>1.272939623992195E-14</c:v>
                </c:pt>
                <c:pt idx="765">
                  <c:v>1.214412980500337E-14</c:v>
                </c:pt>
                <c:pt idx="766">
                  <c:v>1.1585772573706719E-14</c:v>
                </c:pt>
                <c:pt idx="767">
                  <c:v>1.1053087317031296E-14</c:v>
                </c:pt>
                <c:pt idx="768">
                  <c:v>1.054489369156035E-14</c:v>
                </c:pt>
                <c:pt idx="769">
                  <c:v>1.0060065623938542E-14</c:v>
                </c:pt>
                <c:pt idx="770">
                  <c:v>9.5975288156092458E-15</c:v>
                </c:pt>
                <c:pt idx="771">
                  <c:v>9.1562583622821104E-15</c:v>
                </c:pt>
                <c:pt idx="772">
                  <c:v>8.7352764828555764E-15</c:v>
                </c:pt>
                <c:pt idx="773">
                  <c:v>8.3336503527616032E-15</c:v>
                </c:pt>
                <c:pt idx="774">
                  <c:v>7.9504900369312746E-15</c:v>
                </c:pt>
                <c:pt idx="775">
                  <c:v>7.5849465178007254E-15</c:v>
                </c:pt>
                <c:pt idx="776">
                  <c:v>7.2362098139874411E-15</c:v>
                </c:pt>
                <c:pt idx="777">
                  <c:v>6.9035071854679363E-15</c:v>
                </c:pt>
                <c:pt idx="778">
                  <c:v>6.5861014212794795E-15</c:v>
                </c:pt>
                <c:pt idx="779">
                  <c:v>6.2832892059514528E-15</c:v>
                </c:pt>
                <c:pt idx="780">
                  <c:v>5.9943995610463694E-15</c:v>
                </c:pt>
                <c:pt idx="781">
                  <c:v>5.7187923583570492E-15</c:v>
                </c:pt>
                <c:pt idx="782">
                  <c:v>5.4558569014652224E-15</c:v>
                </c:pt>
                <c:pt idx="783">
                  <c:v>5.2050105725183442E-15</c:v>
                </c:pt>
                <c:pt idx="784">
                  <c:v>4.9656975412259213E-15</c:v>
                </c:pt>
                <c:pt idx="785">
                  <c:v>4.7373875332145284E-15</c:v>
                </c:pt>
                <c:pt idx="786">
                  <c:v>4.5195746550122472E-15</c:v>
                </c:pt>
                <c:pt idx="787">
                  <c:v>4.3117762730587402E-15</c:v>
                </c:pt>
                <c:pt idx="788">
                  <c:v>4.1135319442569018E-15</c:v>
                </c:pt>
                <c:pt idx="789">
                  <c:v>3.9244023956962423E-15</c:v>
                </c:pt>
                <c:pt idx="790">
                  <c:v>3.7439685512871294E-15</c:v>
                </c:pt>
                <c:pt idx="791">
                  <c:v>3.5718306031489681E-15</c:v>
                </c:pt>
                <c:pt idx="792">
                  <c:v>3.4076071256945683E-15</c:v>
                </c:pt>
                <c:pt idx="793">
                  <c:v>3.2509342304475695E-15</c:v>
                </c:pt>
                <c:pt idx="794">
                  <c:v>3.1014647597200601E-15</c:v>
                </c:pt>
                <c:pt idx="795">
                  <c:v>2.9588675173636355E-15</c:v>
                </c:pt>
                <c:pt idx="796">
                  <c:v>2.8228265348892936E-15</c:v>
                </c:pt>
                <c:pt idx="797">
                  <c:v>2.6930403713299548E-15</c:v>
                </c:pt>
                <c:pt idx="798">
                  <c:v>2.5692214452941502E-15</c:v>
                </c:pt>
                <c:pt idx="799">
                  <c:v>2.4510953977307694E-15</c:v>
                </c:pt>
                <c:pt idx="800">
                  <c:v>2.3384004839928082E-15</c:v>
                </c:pt>
                <c:pt idx="801">
                  <c:v>2.2308869938529848E-15</c:v>
                </c:pt>
                <c:pt idx="802">
                  <c:v>2.1283166981860302E-15</c:v>
                </c:pt>
                <c:pt idx="803">
                  <c:v>2.0304623210915554E-15</c:v>
                </c:pt>
                <c:pt idx="804">
                  <c:v>1.9371070362877714E-15</c:v>
                </c:pt>
                <c:pt idx="805">
                  <c:v>1.8480439866601184E-15</c:v>
                </c:pt>
                <c:pt idx="806">
                  <c:v>1.7630758259001735E-15</c:v>
                </c:pt>
                <c:pt idx="807">
                  <c:v>1.682014281219161E-15</c:v>
                </c:pt>
                <c:pt idx="808">
                  <c:v>1.6046797361670786E-15</c:v>
                </c:pt>
                <c:pt idx="809">
                  <c:v>1.5309008326330181E-15</c:v>
                </c:pt>
                <c:pt idx="810">
                  <c:v>1.4605140911447547E-15</c:v>
                </c:pt>
                <c:pt idx="811">
                  <c:v>1.393363548626234E-15</c:v>
                </c:pt>
                <c:pt idx="812">
                  <c:v>1.3293004128102677E-15</c:v>
                </c:pt>
                <c:pt idx="813">
                  <c:v>1.268182732540659E-15</c:v>
                </c:pt>
                <c:pt idx="814">
                  <c:v>1.2098750832331862E-15</c:v>
                </c:pt>
                <c:pt idx="815">
                  <c:v>1.1542482667984659E-15</c:v>
                </c:pt>
                <c:pt idx="816">
                  <c:v>1.1011790253617596E-15</c:v>
                </c:pt>
                <c:pt idx="817">
                  <c:v>1.0505497681453666E-15</c:v>
                </c:pt>
                <c:pt idx="818">
                  <c:v>1.0022483109084076E-15</c:v>
                </c:pt>
                <c:pt idx="819">
                  <c:v>9.5616762736663138E-16</c:v>
                </c:pt>
                <c:pt idx="820">
                  <c:v>9.1220561204142558E-16</c:v>
                </c:pt>
                <c:pt idx="821">
                  <c:v>8.7026485401253575E-16</c:v>
                </c:pt>
                <c:pt idx="822">
                  <c:v>8.3025242107315867E-16</c:v>
                </c:pt>
                <c:pt idx="823">
                  <c:v>7.9207965380912957E-16</c:v>
                </c:pt>
                <c:pt idx="824">
                  <c:v>7.5566196914590964E-16</c:v>
                </c:pt>
                <c:pt idx="825">
                  <c:v>7.2091867292806278E-16</c:v>
                </c:pt>
                <c:pt idx="826">
                  <c:v>6.8777278111592414E-16</c:v>
                </c:pt>
                <c:pt idx="827">
                  <c:v>6.5615084920325814E-16</c:v>
                </c:pt>
                <c:pt idx="828">
                  <c:v>6.2598280947792037E-16</c:v>
                </c:pt>
                <c:pt idx="829">
                  <c:v>5.9720181576491778E-16</c:v>
                </c:pt>
                <c:pt idx="830">
                  <c:v>5.6974409530783997E-16</c:v>
                </c:pt>
                <c:pt idx="831">
                  <c:v>5.4354880746045366E-16</c:v>
                </c:pt>
                <c:pt idx="832">
                  <c:v>5.1855790887534287E-16</c:v>
                </c:pt>
                <c:pt idx="833">
                  <c:v>4.9471602489087254E-16</c:v>
                </c:pt>
                <c:pt idx="834">
                  <c:v>4.7197032683149018E-16</c:v>
                </c:pt>
                <c:pt idx="835">
                  <c:v>4.5027041494948159E-16</c:v>
                </c:pt>
                <c:pt idx="836">
                  <c:v>4.2956820674879806E-16</c:v>
                </c:pt>
                <c:pt idx="837">
                  <c:v>4.0981783044349865E-16</c:v>
                </c:pt>
                <c:pt idx="838">
                  <c:v>3.909755233147287E-16</c:v>
                </c:pt>
                <c:pt idx="839">
                  <c:v>3.729995347410096E-16</c:v>
                </c:pt>
                <c:pt idx="840">
                  <c:v>3.5585003368697119E-16</c:v>
                </c:pt>
                <c:pt idx="841">
                  <c:v>3.3948902044553681E-16</c:v>
                </c:pt>
                <c:pt idx="842">
                  <c:v>3.2388024243799643E-16</c:v>
                </c:pt>
                <c:pt idx="843">
                  <c:v>3.0898911388539469E-16</c:v>
                </c:pt>
                <c:pt idx="844">
                  <c:v>2.9478263917323926E-16</c:v>
                </c:pt>
                <c:pt idx="845">
                  <c:v>2.8122933973971846E-16</c:v>
                </c:pt>
                <c:pt idx="846">
                  <c:v>2.6829918432542511E-16</c:v>
                </c:pt>
                <c:pt idx="847">
                  <c:v>2.5596352243003186E-16</c:v>
                </c:pt>
                <c:pt idx="848">
                  <c:v>2.4419502082846928E-16</c:v>
                </c:pt>
                <c:pt idx="849">
                  <c:v>2.3296760300593767E-16</c:v>
                </c:pt>
                <c:pt idx="850">
                  <c:v>2.2225639137755126E-16</c:v>
                </c:pt>
                <c:pt idx="851">
                  <c:v>2.1203765216458336E-16</c:v>
                </c:pt>
                <c:pt idx="852">
                  <c:v>2.0228874280516814E-16</c:v>
                </c:pt>
                <c:pt idx="853">
                  <c:v>1.9298806178293043E-16</c:v>
                </c:pt>
                <c:pt idx="854">
                  <c:v>1.8411500076237257E-16</c:v>
                </c:pt>
                <c:pt idx="855">
                  <c:v>1.7564989892495924E-16</c:v>
                </c:pt>
                <c:pt idx="856">
                  <c:v>1.6757399940471671E-16</c:v>
                </c:pt>
                <c:pt idx="857">
                  <c:v>1.5986940772681618E-16</c:v>
                </c:pt>
                <c:pt idx="858">
                  <c:v>1.5251905215704833E-16</c:v>
                </c:pt>
                <c:pt idx="859">
                  <c:v>1.4550664587433089E-16</c:v>
                </c:pt>
                <c:pt idx="860">
                  <c:v>1.3881665088243043E-16</c:v>
                </c:pt>
                <c:pt idx="861">
                  <c:v>1.3243424358093319E-16</c:v>
                </c:pt>
                <c:pt idx="862">
                  <c:v>1.2634528191917703E-16</c:v>
                </c:pt>
                <c:pt idx="863">
                  <c:v>1.2053627406036301E-16</c:v>
                </c:pt>
                <c:pt idx="864">
                  <c:v>1.1499434848641293E-16</c:v>
                </c:pt>
                <c:pt idx="865">
                  <c:v>1.0970722547733003E-16</c:v>
                </c:pt>
                <c:pt idx="866">
                  <c:v>1.0466318990186701E-16</c:v>
                </c:pt>
                <c:pt idx="867">
                  <c:v>9.9851065259210304E-17</c:v>
                </c:pt>
                <c:pt idx="868">
                  <c:v>9.5260188914162013E-17</c:v>
                </c:pt>
                <c:pt idx="869">
                  <c:v>9.0880388470945374E-17</c:v>
                </c:pt>
                <c:pt idx="870">
                  <c:v>8.6701959233282495E-17</c:v>
                </c:pt>
                <c:pt idx="871">
                  <c:v>8.2715642700800376E-17</c:v>
                </c:pt>
                <c:pt idx="872">
                  <c:v>7.891260605411723E-17</c:v>
                </c:pt>
                <c:pt idx="873">
                  <c:v>7.5284422583152033E-17</c:v>
                </c:pt>
                <c:pt idx="874">
                  <c:v>7.1823053015290285E-17</c:v>
                </c:pt>
                <c:pt idx="875">
                  <c:v>6.8520827702032702E-17</c:v>
                </c:pt>
                <c:pt idx="876">
                  <c:v>6.5370429624675745E-17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3E-4433-9808-1C97454963AB}"/>
            </c:ext>
          </c:extLst>
        </c:ser>
        <c:ser>
          <c:idx val="2"/>
          <c:order val="2"/>
          <c:tx>
            <c:strRef>
              <c:f>Model!$K$2</c:f>
              <c:strCache>
                <c:ptCount val="1"/>
                <c:pt idx="0">
                  <c:v>Symptomatic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Model!$G$3:$G$879</c:f>
              <c:numCache>
                <c:formatCode>General</c:formatCode>
                <c:ptCount val="877"/>
                <c:pt idx="0">
                  <c:v>0</c:v>
                </c:pt>
                <c:pt idx="1">
                  <c:v>0.41666666666666669</c:v>
                </c:pt>
                <c:pt idx="2">
                  <c:v>0.83333333333333337</c:v>
                </c:pt>
                <c:pt idx="3">
                  <c:v>1.25</c:v>
                </c:pt>
                <c:pt idx="4">
                  <c:v>1.6666666666666667</c:v>
                </c:pt>
                <c:pt idx="5">
                  <c:v>2.0833333333333335</c:v>
                </c:pt>
                <c:pt idx="6">
                  <c:v>2.5</c:v>
                </c:pt>
                <c:pt idx="7">
                  <c:v>2.9166666666666665</c:v>
                </c:pt>
                <c:pt idx="8">
                  <c:v>3.333333333333333</c:v>
                </c:pt>
                <c:pt idx="9">
                  <c:v>3.7499999999999996</c:v>
                </c:pt>
                <c:pt idx="10">
                  <c:v>4.1666666666666661</c:v>
                </c:pt>
                <c:pt idx="11">
                  <c:v>4.583333333333333</c:v>
                </c:pt>
                <c:pt idx="12">
                  <c:v>5</c:v>
                </c:pt>
                <c:pt idx="13">
                  <c:v>5.416666666666667</c:v>
                </c:pt>
                <c:pt idx="14">
                  <c:v>5.8333333333333339</c:v>
                </c:pt>
                <c:pt idx="15">
                  <c:v>6.2500000000000009</c:v>
                </c:pt>
                <c:pt idx="16">
                  <c:v>6.6666666666666679</c:v>
                </c:pt>
                <c:pt idx="17">
                  <c:v>7.0833333333333348</c:v>
                </c:pt>
                <c:pt idx="18">
                  <c:v>7.5000000000000018</c:v>
                </c:pt>
                <c:pt idx="19">
                  <c:v>7.9166666666666687</c:v>
                </c:pt>
                <c:pt idx="20">
                  <c:v>8.3333333333333357</c:v>
                </c:pt>
                <c:pt idx="21">
                  <c:v>8.7500000000000018</c:v>
                </c:pt>
                <c:pt idx="22">
                  <c:v>9.1666666666666679</c:v>
                </c:pt>
                <c:pt idx="23">
                  <c:v>9.5833333333333339</c:v>
                </c:pt>
                <c:pt idx="24">
                  <c:v>10</c:v>
                </c:pt>
                <c:pt idx="25">
                  <c:v>10.416666666666666</c:v>
                </c:pt>
                <c:pt idx="26">
                  <c:v>10.833333333333332</c:v>
                </c:pt>
                <c:pt idx="27">
                  <c:v>11.249999999999998</c:v>
                </c:pt>
                <c:pt idx="28">
                  <c:v>11.666666666666664</c:v>
                </c:pt>
                <c:pt idx="29">
                  <c:v>12.08333333333333</c:v>
                </c:pt>
                <c:pt idx="30">
                  <c:v>12.499999999999996</c:v>
                </c:pt>
                <c:pt idx="31">
                  <c:v>12.916666666666663</c:v>
                </c:pt>
                <c:pt idx="32">
                  <c:v>13.333333333333329</c:v>
                </c:pt>
                <c:pt idx="33">
                  <c:v>13.749999999999995</c:v>
                </c:pt>
                <c:pt idx="34">
                  <c:v>14.166666666666661</c:v>
                </c:pt>
                <c:pt idx="35">
                  <c:v>14.583333333333327</c:v>
                </c:pt>
                <c:pt idx="36">
                  <c:v>14.999999999999993</c:v>
                </c:pt>
                <c:pt idx="37">
                  <c:v>15.416666666666659</c:v>
                </c:pt>
                <c:pt idx="38">
                  <c:v>15.833333333333325</c:v>
                </c:pt>
                <c:pt idx="39">
                  <c:v>16.249999999999993</c:v>
                </c:pt>
                <c:pt idx="40">
                  <c:v>16.666666666666661</c:v>
                </c:pt>
                <c:pt idx="41">
                  <c:v>17.083333333333329</c:v>
                </c:pt>
                <c:pt idx="42">
                  <c:v>17.499999999999996</c:v>
                </c:pt>
                <c:pt idx="43">
                  <c:v>17.916666666666664</c:v>
                </c:pt>
                <c:pt idx="44">
                  <c:v>18.333333333333332</c:v>
                </c:pt>
                <c:pt idx="45">
                  <c:v>18.75</c:v>
                </c:pt>
                <c:pt idx="46">
                  <c:v>19.166666666666668</c:v>
                </c:pt>
                <c:pt idx="47">
                  <c:v>19.583333333333336</c:v>
                </c:pt>
                <c:pt idx="48">
                  <c:v>20.000000000000004</c:v>
                </c:pt>
                <c:pt idx="49">
                  <c:v>20.416666666666671</c:v>
                </c:pt>
                <c:pt idx="50">
                  <c:v>20.833333333333339</c:v>
                </c:pt>
                <c:pt idx="51">
                  <c:v>21.250000000000007</c:v>
                </c:pt>
                <c:pt idx="52">
                  <c:v>21.666666666666675</c:v>
                </c:pt>
                <c:pt idx="53">
                  <c:v>22.083333333333343</c:v>
                </c:pt>
                <c:pt idx="54">
                  <c:v>22.500000000000011</c:v>
                </c:pt>
                <c:pt idx="55">
                  <c:v>22.916666666666679</c:v>
                </c:pt>
                <c:pt idx="56">
                  <c:v>23.333333333333346</c:v>
                </c:pt>
                <c:pt idx="57">
                  <c:v>23.750000000000014</c:v>
                </c:pt>
                <c:pt idx="58">
                  <c:v>24.166666666666682</c:v>
                </c:pt>
                <c:pt idx="59">
                  <c:v>24.58333333333335</c:v>
                </c:pt>
                <c:pt idx="60">
                  <c:v>25.000000000000018</c:v>
                </c:pt>
                <c:pt idx="61">
                  <c:v>25.416666666666686</c:v>
                </c:pt>
                <c:pt idx="62">
                  <c:v>25.833333333333353</c:v>
                </c:pt>
                <c:pt idx="63">
                  <c:v>26.250000000000021</c:v>
                </c:pt>
                <c:pt idx="64">
                  <c:v>26.666666666666689</c:v>
                </c:pt>
                <c:pt idx="65">
                  <c:v>27.083333333333357</c:v>
                </c:pt>
                <c:pt idx="66">
                  <c:v>27.500000000000025</c:v>
                </c:pt>
                <c:pt idx="67">
                  <c:v>27.916666666666693</c:v>
                </c:pt>
                <c:pt idx="68">
                  <c:v>28.333333333333361</c:v>
                </c:pt>
                <c:pt idx="69">
                  <c:v>28.750000000000028</c:v>
                </c:pt>
                <c:pt idx="70">
                  <c:v>29.166666666666696</c:v>
                </c:pt>
                <c:pt idx="71">
                  <c:v>29.583333333333364</c:v>
                </c:pt>
                <c:pt idx="72">
                  <c:v>30.000000000000032</c:v>
                </c:pt>
                <c:pt idx="73">
                  <c:v>30.4166666666667</c:v>
                </c:pt>
                <c:pt idx="74">
                  <c:v>30.833333333333368</c:v>
                </c:pt>
                <c:pt idx="75">
                  <c:v>31.250000000000036</c:v>
                </c:pt>
                <c:pt idx="76">
                  <c:v>31.666666666666703</c:v>
                </c:pt>
                <c:pt idx="77">
                  <c:v>32.083333333333371</c:v>
                </c:pt>
                <c:pt idx="78">
                  <c:v>32.500000000000036</c:v>
                </c:pt>
                <c:pt idx="79">
                  <c:v>32.9166666666667</c:v>
                </c:pt>
                <c:pt idx="80">
                  <c:v>33.333333333333364</c:v>
                </c:pt>
                <c:pt idx="81">
                  <c:v>33.750000000000028</c:v>
                </c:pt>
                <c:pt idx="82">
                  <c:v>34.166666666666693</c:v>
                </c:pt>
                <c:pt idx="83">
                  <c:v>34.583333333333357</c:v>
                </c:pt>
                <c:pt idx="84">
                  <c:v>35.000000000000021</c:v>
                </c:pt>
                <c:pt idx="85">
                  <c:v>35.416666666666686</c:v>
                </c:pt>
                <c:pt idx="86">
                  <c:v>35.83333333333335</c:v>
                </c:pt>
                <c:pt idx="87">
                  <c:v>36.250000000000014</c:v>
                </c:pt>
                <c:pt idx="88">
                  <c:v>36.666666666666679</c:v>
                </c:pt>
                <c:pt idx="89">
                  <c:v>37.083333333333343</c:v>
                </c:pt>
                <c:pt idx="90">
                  <c:v>37.500000000000007</c:v>
                </c:pt>
                <c:pt idx="91">
                  <c:v>37.916666666666671</c:v>
                </c:pt>
                <c:pt idx="92">
                  <c:v>38.333333333333336</c:v>
                </c:pt>
                <c:pt idx="93">
                  <c:v>38.75</c:v>
                </c:pt>
                <c:pt idx="94">
                  <c:v>39.166666666666664</c:v>
                </c:pt>
                <c:pt idx="95">
                  <c:v>39.583333333333329</c:v>
                </c:pt>
                <c:pt idx="96">
                  <c:v>39.999999999999993</c:v>
                </c:pt>
                <c:pt idx="97">
                  <c:v>40.416666666666657</c:v>
                </c:pt>
                <c:pt idx="98">
                  <c:v>40.833333333333321</c:v>
                </c:pt>
                <c:pt idx="99">
                  <c:v>41.249999999999986</c:v>
                </c:pt>
                <c:pt idx="100">
                  <c:v>41.66666666666665</c:v>
                </c:pt>
                <c:pt idx="101">
                  <c:v>42.083333333333314</c:v>
                </c:pt>
                <c:pt idx="102">
                  <c:v>42.499999999999979</c:v>
                </c:pt>
                <c:pt idx="103">
                  <c:v>42.916666666666643</c:v>
                </c:pt>
                <c:pt idx="104">
                  <c:v>43.333333333333307</c:v>
                </c:pt>
                <c:pt idx="105">
                  <c:v>43.749999999999972</c:v>
                </c:pt>
                <c:pt idx="106">
                  <c:v>44.166666666666636</c:v>
                </c:pt>
                <c:pt idx="107">
                  <c:v>44.5833333333333</c:v>
                </c:pt>
                <c:pt idx="108">
                  <c:v>44.999999999999964</c:v>
                </c:pt>
                <c:pt idx="109">
                  <c:v>45.416666666666629</c:v>
                </c:pt>
                <c:pt idx="110">
                  <c:v>45.833333333333293</c:v>
                </c:pt>
                <c:pt idx="111">
                  <c:v>46.249999999999957</c:v>
                </c:pt>
                <c:pt idx="112">
                  <c:v>46.666666666666622</c:v>
                </c:pt>
                <c:pt idx="113">
                  <c:v>47.083333333333286</c:v>
                </c:pt>
                <c:pt idx="114">
                  <c:v>47.49999999999995</c:v>
                </c:pt>
                <c:pt idx="115">
                  <c:v>47.916666666666615</c:v>
                </c:pt>
                <c:pt idx="116">
                  <c:v>48.333333333333279</c:v>
                </c:pt>
                <c:pt idx="117">
                  <c:v>48.749999999999943</c:v>
                </c:pt>
                <c:pt idx="118">
                  <c:v>49.166666666666607</c:v>
                </c:pt>
                <c:pt idx="119">
                  <c:v>49.583333333333272</c:v>
                </c:pt>
                <c:pt idx="120">
                  <c:v>49.999999999999936</c:v>
                </c:pt>
                <c:pt idx="121">
                  <c:v>50.4166666666666</c:v>
                </c:pt>
                <c:pt idx="122">
                  <c:v>50.833333333333265</c:v>
                </c:pt>
                <c:pt idx="123">
                  <c:v>51.249999999999929</c:v>
                </c:pt>
                <c:pt idx="124">
                  <c:v>51.666666666666593</c:v>
                </c:pt>
                <c:pt idx="125">
                  <c:v>52.083333333333258</c:v>
                </c:pt>
                <c:pt idx="126">
                  <c:v>52.499999999999922</c:v>
                </c:pt>
                <c:pt idx="127">
                  <c:v>52.916666666666586</c:v>
                </c:pt>
                <c:pt idx="128">
                  <c:v>53.33333333333325</c:v>
                </c:pt>
                <c:pt idx="129">
                  <c:v>53.749999999999915</c:v>
                </c:pt>
                <c:pt idx="130">
                  <c:v>54.166666666666579</c:v>
                </c:pt>
                <c:pt idx="131">
                  <c:v>54.583333333333243</c:v>
                </c:pt>
                <c:pt idx="132">
                  <c:v>54.999999999999908</c:v>
                </c:pt>
                <c:pt idx="133">
                  <c:v>55.416666666666572</c:v>
                </c:pt>
                <c:pt idx="134">
                  <c:v>55.833333333333236</c:v>
                </c:pt>
                <c:pt idx="135">
                  <c:v>56.249999999999901</c:v>
                </c:pt>
                <c:pt idx="136">
                  <c:v>56.666666666666565</c:v>
                </c:pt>
                <c:pt idx="137">
                  <c:v>57.083333333333229</c:v>
                </c:pt>
                <c:pt idx="138">
                  <c:v>57.499999999999893</c:v>
                </c:pt>
                <c:pt idx="139">
                  <c:v>57.916666666666558</c:v>
                </c:pt>
                <c:pt idx="140">
                  <c:v>58.333333333333222</c:v>
                </c:pt>
                <c:pt idx="141">
                  <c:v>58.749999999999886</c:v>
                </c:pt>
                <c:pt idx="142">
                  <c:v>59.166666666666551</c:v>
                </c:pt>
                <c:pt idx="143">
                  <c:v>59.583333333333215</c:v>
                </c:pt>
                <c:pt idx="144">
                  <c:v>59.999999999999879</c:v>
                </c:pt>
                <c:pt idx="145">
                  <c:v>60.416666666666544</c:v>
                </c:pt>
                <c:pt idx="146">
                  <c:v>60.833333333333208</c:v>
                </c:pt>
                <c:pt idx="147">
                  <c:v>61.249999999999872</c:v>
                </c:pt>
                <c:pt idx="148">
                  <c:v>61.666666666666536</c:v>
                </c:pt>
                <c:pt idx="149">
                  <c:v>62.083333333333201</c:v>
                </c:pt>
                <c:pt idx="150">
                  <c:v>62.499999999999865</c:v>
                </c:pt>
                <c:pt idx="151">
                  <c:v>62.916666666666529</c:v>
                </c:pt>
                <c:pt idx="152">
                  <c:v>63.333333333333194</c:v>
                </c:pt>
                <c:pt idx="153">
                  <c:v>63.749999999999858</c:v>
                </c:pt>
                <c:pt idx="154">
                  <c:v>64.166666666666529</c:v>
                </c:pt>
                <c:pt idx="155">
                  <c:v>64.583333333333201</c:v>
                </c:pt>
                <c:pt idx="156">
                  <c:v>64.999999999999872</c:v>
                </c:pt>
                <c:pt idx="157">
                  <c:v>65.416666666666544</c:v>
                </c:pt>
                <c:pt idx="158">
                  <c:v>65.833333333333215</c:v>
                </c:pt>
                <c:pt idx="159">
                  <c:v>66.249999999999886</c:v>
                </c:pt>
                <c:pt idx="160">
                  <c:v>66.666666666666558</c:v>
                </c:pt>
                <c:pt idx="161">
                  <c:v>67.083333333333229</c:v>
                </c:pt>
                <c:pt idx="162">
                  <c:v>67.499999999999901</c:v>
                </c:pt>
                <c:pt idx="163">
                  <c:v>67.916666666666572</c:v>
                </c:pt>
                <c:pt idx="164">
                  <c:v>68.333333333333243</c:v>
                </c:pt>
                <c:pt idx="165">
                  <c:v>68.749999999999915</c:v>
                </c:pt>
                <c:pt idx="166">
                  <c:v>69.166666666666586</c:v>
                </c:pt>
                <c:pt idx="167">
                  <c:v>69.583333333333258</c:v>
                </c:pt>
                <c:pt idx="168">
                  <c:v>69.999999999999929</c:v>
                </c:pt>
                <c:pt idx="169">
                  <c:v>70.4166666666666</c:v>
                </c:pt>
                <c:pt idx="170">
                  <c:v>70.833333333333272</c:v>
                </c:pt>
                <c:pt idx="171">
                  <c:v>71.249999999999943</c:v>
                </c:pt>
                <c:pt idx="172">
                  <c:v>71.666666666666615</c:v>
                </c:pt>
                <c:pt idx="173">
                  <c:v>72.083333333333286</c:v>
                </c:pt>
                <c:pt idx="174">
                  <c:v>72.499999999999957</c:v>
                </c:pt>
                <c:pt idx="175">
                  <c:v>72.916666666666629</c:v>
                </c:pt>
                <c:pt idx="176">
                  <c:v>73.3333333333333</c:v>
                </c:pt>
                <c:pt idx="177">
                  <c:v>73.749999999999972</c:v>
                </c:pt>
                <c:pt idx="178">
                  <c:v>74.166666666666643</c:v>
                </c:pt>
                <c:pt idx="179">
                  <c:v>74.583333333333314</c:v>
                </c:pt>
                <c:pt idx="180">
                  <c:v>74.999999999999986</c:v>
                </c:pt>
                <c:pt idx="181">
                  <c:v>75.416666666666657</c:v>
                </c:pt>
                <c:pt idx="182">
                  <c:v>75.833333333333329</c:v>
                </c:pt>
                <c:pt idx="183">
                  <c:v>76.25</c:v>
                </c:pt>
                <c:pt idx="184">
                  <c:v>76.666666666666671</c:v>
                </c:pt>
                <c:pt idx="185">
                  <c:v>77.083333333333343</c:v>
                </c:pt>
                <c:pt idx="186">
                  <c:v>77.500000000000014</c:v>
                </c:pt>
                <c:pt idx="187">
                  <c:v>77.916666666666686</c:v>
                </c:pt>
                <c:pt idx="188">
                  <c:v>78.333333333333357</c:v>
                </c:pt>
                <c:pt idx="189">
                  <c:v>78.750000000000028</c:v>
                </c:pt>
                <c:pt idx="190">
                  <c:v>79.1666666666667</c:v>
                </c:pt>
                <c:pt idx="191">
                  <c:v>79.583333333333371</c:v>
                </c:pt>
                <c:pt idx="192">
                  <c:v>80.000000000000043</c:v>
                </c:pt>
                <c:pt idx="193">
                  <c:v>80.416666666666714</c:v>
                </c:pt>
                <c:pt idx="194">
                  <c:v>80.833333333333385</c:v>
                </c:pt>
                <c:pt idx="195">
                  <c:v>81.250000000000057</c:v>
                </c:pt>
                <c:pt idx="196">
                  <c:v>81.666666666666728</c:v>
                </c:pt>
                <c:pt idx="197">
                  <c:v>82.0833333333334</c:v>
                </c:pt>
                <c:pt idx="198">
                  <c:v>82.500000000000071</c:v>
                </c:pt>
                <c:pt idx="199">
                  <c:v>82.916666666666742</c:v>
                </c:pt>
                <c:pt idx="200">
                  <c:v>83.333333333333414</c:v>
                </c:pt>
                <c:pt idx="201">
                  <c:v>83.750000000000085</c:v>
                </c:pt>
                <c:pt idx="202">
                  <c:v>84.166666666666757</c:v>
                </c:pt>
                <c:pt idx="203">
                  <c:v>84.583333333333428</c:v>
                </c:pt>
                <c:pt idx="204">
                  <c:v>85.000000000000099</c:v>
                </c:pt>
                <c:pt idx="205">
                  <c:v>85.416666666666771</c:v>
                </c:pt>
                <c:pt idx="206">
                  <c:v>85.833333333333442</c:v>
                </c:pt>
                <c:pt idx="207">
                  <c:v>86.250000000000114</c:v>
                </c:pt>
                <c:pt idx="208">
                  <c:v>86.666666666666785</c:v>
                </c:pt>
                <c:pt idx="209">
                  <c:v>87.083333333333456</c:v>
                </c:pt>
                <c:pt idx="210">
                  <c:v>87.500000000000128</c:v>
                </c:pt>
                <c:pt idx="211">
                  <c:v>87.916666666666799</c:v>
                </c:pt>
                <c:pt idx="212">
                  <c:v>88.333333333333471</c:v>
                </c:pt>
                <c:pt idx="213">
                  <c:v>88.750000000000142</c:v>
                </c:pt>
                <c:pt idx="214">
                  <c:v>89.166666666666814</c:v>
                </c:pt>
                <c:pt idx="215">
                  <c:v>89.583333333333485</c:v>
                </c:pt>
                <c:pt idx="216">
                  <c:v>90.000000000000156</c:v>
                </c:pt>
                <c:pt idx="217">
                  <c:v>90.416666666666828</c:v>
                </c:pt>
                <c:pt idx="218">
                  <c:v>90.833333333333499</c:v>
                </c:pt>
                <c:pt idx="219">
                  <c:v>91.250000000000171</c:v>
                </c:pt>
                <c:pt idx="220">
                  <c:v>91.666666666666842</c:v>
                </c:pt>
                <c:pt idx="221">
                  <c:v>92.083333333333513</c:v>
                </c:pt>
                <c:pt idx="222">
                  <c:v>92.500000000000185</c:v>
                </c:pt>
                <c:pt idx="223">
                  <c:v>92.916666666666856</c:v>
                </c:pt>
                <c:pt idx="224">
                  <c:v>93.333333333333528</c:v>
                </c:pt>
                <c:pt idx="225">
                  <c:v>93.750000000000199</c:v>
                </c:pt>
                <c:pt idx="226">
                  <c:v>94.16666666666687</c:v>
                </c:pt>
                <c:pt idx="227">
                  <c:v>94.583333333333542</c:v>
                </c:pt>
                <c:pt idx="228">
                  <c:v>95.000000000000213</c:v>
                </c:pt>
                <c:pt idx="229">
                  <c:v>95.416666666666885</c:v>
                </c:pt>
                <c:pt idx="230">
                  <c:v>95.833333333333556</c:v>
                </c:pt>
                <c:pt idx="231">
                  <c:v>96.250000000000227</c:v>
                </c:pt>
                <c:pt idx="232">
                  <c:v>96.666666666666899</c:v>
                </c:pt>
                <c:pt idx="233">
                  <c:v>97.08333333333357</c:v>
                </c:pt>
                <c:pt idx="234">
                  <c:v>97.500000000000242</c:v>
                </c:pt>
                <c:pt idx="235">
                  <c:v>97.916666666666913</c:v>
                </c:pt>
                <c:pt idx="236">
                  <c:v>98.333333333333584</c:v>
                </c:pt>
                <c:pt idx="237">
                  <c:v>98.750000000000256</c:v>
                </c:pt>
                <c:pt idx="238">
                  <c:v>99.166666666666927</c:v>
                </c:pt>
                <c:pt idx="239">
                  <c:v>99.583333333333599</c:v>
                </c:pt>
                <c:pt idx="240">
                  <c:v>100.00000000000027</c:v>
                </c:pt>
                <c:pt idx="241">
                  <c:v>100.41666666666694</c:v>
                </c:pt>
                <c:pt idx="242">
                  <c:v>100.83333333333361</c:v>
                </c:pt>
                <c:pt idx="243">
                  <c:v>101.25000000000028</c:v>
                </c:pt>
                <c:pt idx="244">
                  <c:v>101.66666666666696</c:v>
                </c:pt>
                <c:pt idx="245">
                  <c:v>102.08333333333363</c:v>
                </c:pt>
                <c:pt idx="246">
                  <c:v>102.5000000000003</c:v>
                </c:pt>
                <c:pt idx="247">
                  <c:v>102.91666666666697</c:v>
                </c:pt>
                <c:pt idx="248">
                  <c:v>103.33333333333364</c:v>
                </c:pt>
                <c:pt idx="249">
                  <c:v>103.75000000000031</c:v>
                </c:pt>
                <c:pt idx="250">
                  <c:v>104.16666666666698</c:v>
                </c:pt>
                <c:pt idx="251">
                  <c:v>104.58333333333366</c:v>
                </c:pt>
                <c:pt idx="252">
                  <c:v>105.00000000000033</c:v>
                </c:pt>
                <c:pt idx="253">
                  <c:v>105.416666666667</c:v>
                </c:pt>
                <c:pt idx="254">
                  <c:v>105.83333333333367</c:v>
                </c:pt>
                <c:pt idx="255">
                  <c:v>106.25000000000034</c:v>
                </c:pt>
                <c:pt idx="256">
                  <c:v>106.66666666666701</c:v>
                </c:pt>
                <c:pt idx="257">
                  <c:v>107.08333333333368</c:v>
                </c:pt>
                <c:pt idx="258">
                  <c:v>107.50000000000036</c:v>
                </c:pt>
                <c:pt idx="259">
                  <c:v>107.91666666666703</c:v>
                </c:pt>
                <c:pt idx="260">
                  <c:v>108.3333333333337</c:v>
                </c:pt>
                <c:pt idx="261">
                  <c:v>108.75000000000037</c:v>
                </c:pt>
                <c:pt idx="262">
                  <c:v>109.16666666666704</c:v>
                </c:pt>
                <c:pt idx="263">
                  <c:v>109.58333333333371</c:v>
                </c:pt>
                <c:pt idx="264">
                  <c:v>110.00000000000038</c:v>
                </c:pt>
                <c:pt idx="265">
                  <c:v>110.41666666666706</c:v>
                </c:pt>
                <c:pt idx="266">
                  <c:v>110.83333333333373</c:v>
                </c:pt>
                <c:pt idx="267">
                  <c:v>111.2500000000004</c:v>
                </c:pt>
                <c:pt idx="268">
                  <c:v>111.66666666666707</c:v>
                </c:pt>
                <c:pt idx="269">
                  <c:v>112.08333333333374</c:v>
                </c:pt>
                <c:pt idx="270">
                  <c:v>112.50000000000041</c:v>
                </c:pt>
                <c:pt idx="271">
                  <c:v>112.91666666666708</c:v>
                </c:pt>
                <c:pt idx="272">
                  <c:v>113.33333333333375</c:v>
                </c:pt>
                <c:pt idx="273">
                  <c:v>113.75000000000043</c:v>
                </c:pt>
                <c:pt idx="274">
                  <c:v>114.1666666666671</c:v>
                </c:pt>
                <c:pt idx="275">
                  <c:v>114.58333333333377</c:v>
                </c:pt>
                <c:pt idx="276">
                  <c:v>115.00000000000044</c:v>
                </c:pt>
                <c:pt idx="277">
                  <c:v>115.41666666666711</c:v>
                </c:pt>
                <c:pt idx="278">
                  <c:v>115.83333333333378</c:v>
                </c:pt>
                <c:pt idx="279">
                  <c:v>116.25000000000045</c:v>
                </c:pt>
                <c:pt idx="280">
                  <c:v>116.66666666666713</c:v>
                </c:pt>
                <c:pt idx="281">
                  <c:v>117.0833333333338</c:v>
                </c:pt>
                <c:pt idx="282">
                  <c:v>117.50000000000047</c:v>
                </c:pt>
                <c:pt idx="283">
                  <c:v>117.91666666666714</c:v>
                </c:pt>
                <c:pt idx="284">
                  <c:v>118.33333333333381</c:v>
                </c:pt>
                <c:pt idx="285">
                  <c:v>118.75000000000048</c:v>
                </c:pt>
                <c:pt idx="286">
                  <c:v>119.16666666666715</c:v>
                </c:pt>
                <c:pt idx="287">
                  <c:v>119.58333333333383</c:v>
                </c:pt>
                <c:pt idx="288">
                  <c:v>120.0000000000005</c:v>
                </c:pt>
                <c:pt idx="289">
                  <c:v>120.41666666666717</c:v>
                </c:pt>
                <c:pt idx="290">
                  <c:v>120.83333333333384</c:v>
                </c:pt>
                <c:pt idx="291">
                  <c:v>121.25000000000051</c:v>
                </c:pt>
                <c:pt idx="292">
                  <c:v>121.66666666666718</c:v>
                </c:pt>
                <c:pt idx="293">
                  <c:v>122.08333333333385</c:v>
                </c:pt>
                <c:pt idx="294">
                  <c:v>122.50000000000053</c:v>
                </c:pt>
                <c:pt idx="295">
                  <c:v>122.9166666666672</c:v>
                </c:pt>
                <c:pt idx="296">
                  <c:v>123.33333333333387</c:v>
                </c:pt>
                <c:pt idx="297">
                  <c:v>123.75000000000054</c:v>
                </c:pt>
                <c:pt idx="298">
                  <c:v>124.16666666666721</c:v>
                </c:pt>
                <c:pt idx="299">
                  <c:v>124.58333333333388</c:v>
                </c:pt>
                <c:pt idx="300">
                  <c:v>125.00000000000055</c:v>
                </c:pt>
                <c:pt idx="301">
                  <c:v>125.41666666666723</c:v>
                </c:pt>
                <c:pt idx="302">
                  <c:v>125.8333333333339</c:v>
                </c:pt>
                <c:pt idx="303">
                  <c:v>126.25000000000057</c:v>
                </c:pt>
                <c:pt idx="304">
                  <c:v>126.66666666666724</c:v>
                </c:pt>
                <c:pt idx="305">
                  <c:v>127.08333333333391</c:v>
                </c:pt>
                <c:pt idx="306">
                  <c:v>127.50000000000058</c:v>
                </c:pt>
                <c:pt idx="307">
                  <c:v>127.91666666666725</c:v>
                </c:pt>
                <c:pt idx="308">
                  <c:v>128.33333333333391</c:v>
                </c:pt>
                <c:pt idx="309">
                  <c:v>128.75000000000057</c:v>
                </c:pt>
                <c:pt idx="310">
                  <c:v>129.16666666666723</c:v>
                </c:pt>
                <c:pt idx="311">
                  <c:v>129.58333333333388</c:v>
                </c:pt>
                <c:pt idx="312">
                  <c:v>130.00000000000054</c:v>
                </c:pt>
                <c:pt idx="313">
                  <c:v>130.4166666666672</c:v>
                </c:pt>
                <c:pt idx="314">
                  <c:v>130.83333333333385</c:v>
                </c:pt>
                <c:pt idx="315">
                  <c:v>131.25000000000051</c:v>
                </c:pt>
                <c:pt idx="316">
                  <c:v>131.66666666666717</c:v>
                </c:pt>
                <c:pt idx="317">
                  <c:v>132.08333333333383</c:v>
                </c:pt>
                <c:pt idx="318">
                  <c:v>132.50000000000048</c:v>
                </c:pt>
                <c:pt idx="319">
                  <c:v>132.91666666666714</c:v>
                </c:pt>
                <c:pt idx="320">
                  <c:v>133.3333333333338</c:v>
                </c:pt>
                <c:pt idx="321">
                  <c:v>133.75000000000045</c:v>
                </c:pt>
                <c:pt idx="322">
                  <c:v>134.16666666666711</c:v>
                </c:pt>
                <c:pt idx="323">
                  <c:v>134.58333333333377</c:v>
                </c:pt>
                <c:pt idx="324">
                  <c:v>135.00000000000043</c:v>
                </c:pt>
                <c:pt idx="325">
                  <c:v>135.41666666666708</c:v>
                </c:pt>
                <c:pt idx="326">
                  <c:v>135.83333333333374</c:v>
                </c:pt>
                <c:pt idx="327">
                  <c:v>136.2500000000004</c:v>
                </c:pt>
                <c:pt idx="328">
                  <c:v>136.66666666666706</c:v>
                </c:pt>
                <c:pt idx="329">
                  <c:v>137.08333333333371</c:v>
                </c:pt>
                <c:pt idx="330">
                  <c:v>137.50000000000037</c:v>
                </c:pt>
                <c:pt idx="331">
                  <c:v>137.91666666666703</c:v>
                </c:pt>
                <c:pt idx="332">
                  <c:v>138.33333333333368</c:v>
                </c:pt>
                <c:pt idx="333">
                  <c:v>138.75000000000034</c:v>
                </c:pt>
                <c:pt idx="334">
                  <c:v>139.166666666667</c:v>
                </c:pt>
                <c:pt idx="335">
                  <c:v>139.58333333333366</c:v>
                </c:pt>
                <c:pt idx="336">
                  <c:v>140.00000000000031</c:v>
                </c:pt>
                <c:pt idx="337">
                  <c:v>140.41666666666697</c:v>
                </c:pt>
                <c:pt idx="338">
                  <c:v>140.83333333333363</c:v>
                </c:pt>
                <c:pt idx="339">
                  <c:v>141.25000000000028</c:v>
                </c:pt>
                <c:pt idx="340">
                  <c:v>141.66666666666694</c:v>
                </c:pt>
                <c:pt idx="341">
                  <c:v>142.0833333333336</c:v>
                </c:pt>
                <c:pt idx="342">
                  <c:v>142.50000000000026</c:v>
                </c:pt>
                <c:pt idx="343">
                  <c:v>142.91666666666691</c:v>
                </c:pt>
                <c:pt idx="344">
                  <c:v>143.33333333333357</c:v>
                </c:pt>
                <c:pt idx="345">
                  <c:v>143.75000000000023</c:v>
                </c:pt>
                <c:pt idx="346">
                  <c:v>144.16666666666688</c:v>
                </c:pt>
                <c:pt idx="347">
                  <c:v>144.58333333333354</c:v>
                </c:pt>
                <c:pt idx="348">
                  <c:v>145.0000000000002</c:v>
                </c:pt>
                <c:pt idx="349">
                  <c:v>145.41666666666686</c:v>
                </c:pt>
                <c:pt idx="350">
                  <c:v>145.83333333333351</c:v>
                </c:pt>
                <c:pt idx="351">
                  <c:v>146.25000000000017</c:v>
                </c:pt>
                <c:pt idx="352">
                  <c:v>146.66666666666683</c:v>
                </c:pt>
                <c:pt idx="353">
                  <c:v>147.08333333333348</c:v>
                </c:pt>
                <c:pt idx="354">
                  <c:v>147.50000000000014</c:v>
                </c:pt>
                <c:pt idx="355">
                  <c:v>147.9166666666668</c:v>
                </c:pt>
                <c:pt idx="356">
                  <c:v>148.33333333333346</c:v>
                </c:pt>
                <c:pt idx="357">
                  <c:v>148.75000000000011</c:v>
                </c:pt>
                <c:pt idx="358">
                  <c:v>149.16666666666677</c:v>
                </c:pt>
                <c:pt idx="359">
                  <c:v>149.58333333333343</c:v>
                </c:pt>
                <c:pt idx="360">
                  <c:v>150.00000000000009</c:v>
                </c:pt>
                <c:pt idx="361">
                  <c:v>150.41666666666674</c:v>
                </c:pt>
                <c:pt idx="362">
                  <c:v>150.8333333333334</c:v>
                </c:pt>
                <c:pt idx="363">
                  <c:v>151.25000000000006</c:v>
                </c:pt>
                <c:pt idx="364">
                  <c:v>151.66666666666671</c:v>
                </c:pt>
                <c:pt idx="365">
                  <c:v>152.08333333333337</c:v>
                </c:pt>
                <c:pt idx="366">
                  <c:v>152.50000000000003</c:v>
                </c:pt>
                <c:pt idx="367">
                  <c:v>152.91666666666669</c:v>
                </c:pt>
                <c:pt idx="368">
                  <c:v>153.33333333333334</c:v>
                </c:pt>
                <c:pt idx="369">
                  <c:v>153.75</c:v>
                </c:pt>
                <c:pt idx="370">
                  <c:v>154.16666666666666</c:v>
                </c:pt>
                <c:pt idx="371">
                  <c:v>154.58333333333331</c:v>
                </c:pt>
                <c:pt idx="372">
                  <c:v>154.99999999999997</c:v>
                </c:pt>
                <c:pt idx="373">
                  <c:v>155.41666666666663</c:v>
                </c:pt>
                <c:pt idx="374">
                  <c:v>155.83333333333329</c:v>
                </c:pt>
                <c:pt idx="375">
                  <c:v>156.24999999999994</c:v>
                </c:pt>
                <c:pt idx="376">
                  <c:v>156.6666666666666</c:v>
                </c:pt>
                <c:pt idx="377">
                  <c:v>157.08333333333326</c:v>
                </c:pt>
                <c:pt idx="378">
                  <c:v>157.49999999999991</c:v>
                </c:pt>
                <c:pt idx="379">
                  <c:v>157.91666666666657</c:v>
                </c:pt>
                <c:pt idx="380">
                  <c:v>158.33333333333323</c:v>
                </c:pt>
                <c:pt idx="381">
                  <c:v>158.74999999999989</c:v>
                </c:pt>
                <c:pt idx="382">
                  <c:v>159.16666666666654</c:v>
                </c:pt>
                <c:pt idx="383">
                  <c:v>159.5833333333332</c:v>
                </c:pt>
                <c:pt idx="384">
                  <c:v>159.99999999999986</c:v>
                </c:pt>
                <c:pt idx="385">
                  <c:v>160.41666666666652</c:v>
                </c:pt>
                <c:pt idx="386">
                  <c:v>160.83333333333317</c:v>
                </c:pt>
                <c:pt idx="387">
                  <c:v>161.24999999999983</c:v>
                </c:pt>
                <c:pt idx="388">
                  <c:v>161.66666666666649</c:v>
                </c:pt>
                <c:pt idx="389">
                  <c:v>162.08333333333314</c:v>
                </c:pt>
                <c:pt idx="390">
                  <c:v>162.4999999999998</c:v>
                </c:pt>
                <c:pt idx="391">
                  <c:v>162.91666666666646</c:v>
                </c:pt>
                <c:pt idx="392">
                  <c:v>163.33333333333312</c:v>
                </c:pt>
                <c:pt idx="393">
                  <c:v>163.74999999999977</c:v>
                </c:pt>
                <c:pt idx="394">
                  <c:v>164.16666666666643</c:v>
                </c:pt>
                <c:pt idx="395">
                  <c:v>164.58333333333309</c:v>
                </c:pt>
                <c:pt idx="396">
                  <c:v>164.99999999999974</c:v>
                </c:pt>
                <c:pt idx="397">
                  <c:v>165.4166666666664</c:v>
                </c:pt>
                <c:pt idx="398">
                  <c:v>165.83333333333306</c:v>
                </c:pt>
                <c:pt idx="399">
                  <c:v>166.24999999999972</c:v>
                </c:pt>
                <c:pt idx="400">
                  <c:v>166.66666666666637</c:v>
                </c:pt>
                <c:pt idx="401">
                  <c:v>167.08333333333303</c:v>
                </c:pt>
                <c:pt idx="402">
                  <c:v>167.49999999999969</c:v>
                </c:pt>
                <c:pt idx="403">
                  <c:v>167.91666666666634</c:v>
                </c:pt>
                <c:pt idx="404">
                  <c:v>168.333333333333</c:v>
                </c:pt>
                <c:pt idx="405">
                  <c:v>168.74999999999966</c:v>
                </c:pt>
                <c:pt idx="406">
                  <c:v>169.16666666666632</c:v>
                </c:pt>
                <c:pt idx="407">
                  <c:v>169.58333333333297</c:v>
                </c:pt>
                <c:pt idx="408">
                  <c:v>169.99999999999963</c:v>
                </c:pt>
                <c:pt idx="409">
                  <c:v>170.41666666666629</c:v>
                </c:pt>
                <c:pt idx="410">
                  <c:v>170.83333333333294</c:v>
                </c:pt>
                <c:pt idx="411">
                  <c:v>171.2499999999996</c:v>
                </c:pt>
                <c:pt idx="412">
                  <c:v>171.66666666666626</c:v>
                </c:pt>
                <c:pt idx="413">
                  <c:v>172.08333333333292</c:v>
                </c:pt>
                <c:pt idx="414">
                  <c:v>172.49999999999957</c:v>
                </c:pt>
                <c:pt idx="415">
                  <c:v>172.91666666666623</c:v>
                </c:pt>
                <c:pt idx="416">
                  <c:v>173.33333333333289</c:v>
                </c:pt>
                <c:pt idx="417">
                  <c:v>173.74999999999955</c:v>
                </c:pt>
                <c:pt idx="418">
                  <c:v>174.1666666666662</c:v>
                </c:pt>
                <c:pt idx="419">
                  <c:v>174.58333333333286</c:v>
                </c:pt>
                <c:pt idx="420">
                  <c:v>174.99999999999952</c:v>
                </c:pt>
                <c:pt idx="421">
                  <c:v>175.41666666666617</c:v>
                </c:pt>
                <c:pt idx="422">
                  <c:v>175.83333333333283</c:v>
                </c:pt>
                <c:pt idx="423">
                  <c:v>176.24999999999949</c:v>
                </c:pt>
                <c:pt idx="424">
                  <c:v>176.66666666666615</c:v>
                </c:pt>
                <c:pt idx="425">
                  <c:v>177.0833333333328</c:v>
                </c:pt>
                <c:pt idx="426">
                  <c:v>177.49999999999946</c:v>
                </c:pt>
                <c:pt idx="427">
                  <c:v>177.91666666666612</c:v>
                </c:pt>
                <c:pt idx="428">
                  <c:v>178.33333333333277</c:v>
                </c:pt>
                <c:pt idx="429">
                  <c:v>178.74999999999943</c:v>
                </c:pt>
                <c:pt idx="430">
                  <c:v>179.16666666666609</c:v>
                </c:pt>
                <c:pt idx="431">
                  <c:v>179.58333333333275</c:v>
                </c:pt>
                <c:pt idx="432">
                  <c:v>179.9999999999994</c:v>
                </c:pt>
                <c:pt idx="433">
                  <c:v>180.41666666666606</c:v>
                </c:pt>
                <c:pt idx="434">
                  <c:v>180.83333333333272</c:v>
                </c:pt>
                <c:pt idx="435">
                  <c:v>181.24999999999937</c:v>
                </c:pt>
                <c:pt idx="436">
                  <c:v>181.66666666666603</c:v>
                </c:pt>
                <c:pt idx="437">
                  <c:v>182.08333333333269</c:v>
                </c:pt>
                <c:pt idx="438">
                  <c:v>182.49999999999935</c:v>
                </c:pt>
                <c:pt idx="439">
                  <c:v>182.916666666666</c:v>
                </c:pt>
                <c:pt idx="440">
                  <c:v>183.33333333333266</c:v>
                </c:pt>
                <c:pt idx="441">
                  <c:v>183.74999999999932</c:v>
                </c:pt>
                <c:pt idx="442">
                  <c:v>184.16666666666598</c:v>
                </c:pt>
                <c:pt idx="443">
                  <c:v>184.58333333333263</c:v>
                </c:pt>
                <c:pt idx="444">
                  <c:v>184.99999999999929</c:v>
                </c:pt>
                <c:pt idx="445">
                  <c:v>185.41666666666595</c:v>
                </c:pt>
                <c:pt idx="446">
                  <c:v>185.8333333333326</c:v>
                </c:pt>
                <c:pt idx="447">
                  <c:v>186.24999999999926</c:v>
                </c:pt>
                <c:pt idx="448">
                  <c:v>186.66666666666592</c:v>
                </c:pt>
                <c:pt idx="449">
                  <c:v>187.08333333333258</c:v>
                </c:pt>
                <c:pt idx="450">
                  <c:v>187.49999999999923</c:v>
                </c:pt>
                <c:pt idx="451">
                  <c:v>187.91666666666589</c:v>
                </c:pt>
                <c:pt idx="452">
                  <c:v>188.33333333333255</c:v>
                </c:pt>
                <c:pt idx="453">
                  <c:v>188.7499999999992</c:v>
                </c:pt>
                <c:pt idx="454">
                  <c:v>189.16666666666586</c:v>
                </c:pt>
                <c:pt idx="455">
                  <c:v>189.58333333333252</c:v>
                </c:pt>
                <c:pt idx="456">
                  <c:v>189.99999999999918</c:v>
                </c:pt>
                <c:pt idx="457">
                  <c:v>190.41666666666583</c:v>
                </c:pt>
                <c:pt idx="458">
                  <c:v>190.83333333333249</c:v>
                </c:pt>
                <c:pt idx="459">
                  <c:v>191.24999999999915</c:v>
                </c:pt>
                <c:pt idx="460">
                  <c:v>191.6666666666658</c:v>
                </c:pt>
                <c:pt idx="461">
                  <c:v>192.08333333333246</c:v>
                </c:pt>
                <c:pt idx="462">
                  <c:v>192.49999999999912</c:v>
                </c:pt>
                <c:pt idx="463">
                  <c:v>192.91666666666578</c:v>
                </c:pt>
                <c:pt idx="464">
                  <c:v>193.33333333333243</c:v>
                </c:pt>
                <c:pt idx="465">
                  <c:v>193.74999999999909</c:v>
                </c:pt>
                <c:pt idx="466">
                  <c:v>194.16666666666575</c:v>
                </c:pt>
                <c:pt idx="467">
                  <c:v>194.5833333333324</c:v>
                </c:pt>
                <c:pt idx="468">
                  <c:v>194.99999999999906</c:v>
                </c:pt>
                <c:pt idx="469">
                  <c:v>195.41666666666572</c:v>
                </c:pt>
                <c:pt idx="470">
                  <c:v>195.83333333333238</c:v>
                </c:pt>
                <c:pt idx="471">
                  <c:v>196.24999999999903</c:v>
                </c:pt>
                <c:pt idx="472">
                  <c:v>196.66666666666569</c:v>
                </c:pt>
                <c:pt idx="473">
                  <c:v>197.08333333333235</c:v>
                </c:pt>
                <c:pt idx="474">
                  <c:v>197.49999999999901</c:v>
                </c:pt>
                <c:pt idx="475">
                  <c:v>197.91666666666566</c:v>
                </c:pt>
                <c:pt idx="476">
                  <c:v>198.33333333333232</c:v>
                </c:pt>
                <c:pt idx="477">
                  <c:v>198.74999999999898</c:v>
                </c:pt>
                <c:pt idx="478">
                  <c:v>199.16666666666563</c:v>
                </c:pt>
                <c:pt idx="479">
                  <c:v>199.58333333333229</c:v>
                </c:pt>
                <c:pt idx="480">
                  <c:v>199.99999999999895</c:v>
                </c:pt>
                <c:pt idx="481">
                  <c:v>200.41666666666561</c:v>
                </c:pt>
                <c:pt idx="482">
                  <c:v>200.83333333333226</c:v>
                </c:pt>
                <c:pt idx="483">
                  <c:v>201.24999999999892</c:v>
                </c:pt>
                <c:pt idx="484">
                  <c:v>201.66666666666558</c:v>
                </c:pt>
                <c:pt idx="485">
                  <c:v>202.08333333333223</c:v>
                </c:pt>
                <c:pt idx="486">
                  <c:v>202.49999999999889</c:v>
                </c:pt>
                <c:pt idx="487">
                  <c:v>202.91666666666555</c:v>
                </c:pt>
                <c:pt idx="488">
                  <c:v>203.33333333333221</c:v>
                </c:pt>
                <c:pt idx="489">
                  <c:v>203.74999999999886</c:v>
                </c:pt>
                <c:pt idx="490">
                  <c:v>204.16666666666552</c:v>
                </c:pt>
                <c:pt idx="491">
                  <c:v>204.58333333333218</c:v>
                </c:pt>
                <c:pt idx="492">
                  <c:v>204.99999999999883</c:v>
                </c:pt>
                <c:pt idx="493">
                  <c:v>205.41666666666549</c:v>
                </c:pt>
                <c:pt idx="494">
                  <c:v>205.83333333333215</c:v>
                </c:pt>
                <c:pt idx="495">
                  <c:v>206.24999999999881</c:v>
                </c:pt>
                <c:pt idx="496">
                  <c:v>206.66666666666546</c:v>
                </c:pt>
                <c:pt idx="497">
                  <c:v>207.08333333333212</c:v>
                </c:pt>
                <c:pt idx="498">
                  <c:v>207.49999999999878</c:v>
                </c:pt>
                <c:pt idx="499">
                  <c:v>207.91666666666544</c:v>
                </c:pt>
                <c:pt idx="500">
                  <c:v>208.33333333333209</c:v>
                </c:pt>
                <c:pt idx="501">
                  <c:v>208.74999999999875</c:v>
                </c:pt>
                <c:pt idx="502">
                  <c:v>209.16666666666541</c:v>
                </c:pt>
                <c:pt idx="503">
                  <c:v>209.58333333333206</c:v>
                </c:pt>
                <c:pt idx="504">
                  <c:v>209.99999999999872</c:v>
                </c:pt>
                <c:pt idx="505">
                  <c:v>210.41666666666538</c:v>
                </c:pt>
                <c:pt idx="506">
                  <c:v>210.83333333333204</c:v>
                </c:pt>
                <c:pt idx="507">
                  <c:v>211.24999999999869</c:v>
                </c:pt>
                <c:pt idx="508">
                  <c:v>211.66666666666535</c:v>
                </c:pt>
                <c:pt idx="509">
                  <c:v>212.08333333333201</c:v>
                </c:pt>
                <c:pt idx="510">
                  <c:v>212.49999999999866</c:v>
                </c:pt>
                <c:pt idx="511">
                  <c:v>212.91666666666532</c:v>
                </c:pt>
                <c:pt idx="512">
                  <c:v>213.33333333333198</c:v>
                </c:pt>
                <c:pt idx="513">
                  <c:v>213.74999999999864</c:v>
                </c:pt>
                <c:pt idx="514">
                  <c:v>214.16666666666529</c:v>
                </c:pt>
                <c:pt idx="515">
                  <c:v>214.58333333333195</c:v>
                </c:pt>
                <c:pt idx="516">
                  <c:v>214.99999999999861</c:v>
                </c:pt>
                <c:pt idx="517">
                  <c:v>215.41666666666526</c:v>
                </c:pt>
                <c:pt idx="518">
                  <c:v>215.83333333333192</c:v>
                </c:pt>
                <c:pt idx="519">
                  <c:v>216.24999999999858</c:v>
                </c:pt>
                <c:pt idx="520">
                  <c:v>216.66666666666524</c:v>
                </c:pt>
                <c:pt idx="521">
                  <c:v>217.08333333333189</c:v>
                </c:pt>
                <c:pt idx="522">
                  <c:v>217.49999999999855</c:v>
                </c:pt>
                <c:pt idx="523">
                  <c:v>217.91666666666521</c:v>
                </c:pt>
                <c:pt idx="524">
                  <c:v>218.33333333333186</c:v>
                </c:pt>
                <c:pt idx="525">
                  <c:v>218.74999999999852</c:v>
                </c:pt>
                <c:pt idx="526">
                  <c:v>219.16666666666518</c:v>
                </c:pt>
                <c:pt idx="527">
                  <c:v>219.58333333333184</c:v>
                </c:pt>
                <c:pt idx="528">
                  <c:v>219.99999999999849</c:v>
                </c:pt>
                <c:pt idx="529">
                  <c:v>220.41666666666515</c:v>
                </c:pt>
                <c:pt idx="530">
                  <c:v>220.83333333333181</c:v>
                </c:pt>
                <c:pt idx="531">
                  <c:v>221.24999999999847</c:v>
                </c:pt>
                <c:pt idx="532">
                  <c:v>221.66666666666512</c:v>
                </c:pt>
                <c:pt idx="533">
                  <c:v>222.08333333333178</c:v>
                </c:pt>
                <c:pt idx="534">
                  <c:v>222.49999999999844</c:v>
                </c:pt>
                <c:pt idx="535">
                  <c:v>222.91666666666509</c:v>
                </c:pt>
                <c:pt idx="536">
                  <c:v>223.33333333333175</c:v>
                </c:pt>
                <c:pt idx="537">
                  <c:v>223.74999999999841</c:v>
                </c:pt>
                <c:pt idx="538">
                  <c:v>224.16666666666507</c:v>
                </c:pt>
                <c:pt idx="539">
                  <c:v>224.58333333333172</c:v>
                </c:pt>
                <c:pt idx="540">
                  <c:v>224.99999999999838</c:v>
                </c:pt>
                <c:pt idx="541">
                  <c:v>225.41666666666504</c:v>
                </c:pt>
                <c:pt idx="542">
                  <c:v>225.83333333333169</c:v>
                </c:pt>
                <c:pt idx="543">
                  <c:v>226.24999999999835</c:v>
                </c:pt>
                <c:pt idx="544">
                  <c:v>226.66666666666501</c:v>
                </c:pt>
                <c:pt idx="545">
                  <c:v>227.08333333333167</c:v>
                </c:pt>
                <c:pt idx="546">
                  <c:v>227.49999999999832</c:v>
                </c:pt>
                <c:pt idx="547">
                  <c:v>227.91666666666498</c:v>
                </c:pt>
                <c:pt idx="548">
                  <c:v>228.33333333333164</c:v>
                </c:pt>
                <c:pt idx="549">
                  <c:v>228.74999999999829</c:v>
                </c:pt>
                <c:pt idx="550">
                  <c:v>229.16666666666495</c:v>
                </c:pt>
                <c:pt idx="551">
                  <c:v>229.58333333333161</c:v>
                </c:pt>
                <c:pt idx="552">
                  <c:v>229.99999999999827</c:v>
                </c:pt>
                <c:pt idx="553">
                  <c:v>230.41666666666492</c:v>
                </c:pt>
                <c:pt idx="554">
                  <c:v>230.83333333333158</c:v>
                </c:pt>
                <c:pt idx="555">
                  <c:v>231.24999999999824</c:v>
                </c:pt>
                <c:pt idx="556">
                  <c:v>231.6666666666649</c:v>
                </c:pt>
                <c:pt idx="557">
                  <c:v>232.08333333333155</c:v>
                </c:pt>
                <c:pt idx="558">
                  <c:v>232.49999999999821</c:v>
                </c:pt>
                <c:pt idx="559">
                  <c:v>232.91666666666487</c:v>
                </c:pt>
                <c:pt idx="560">
                  <c:v>233.33333333333152</c:v>
                </c:pt>
                <c:pt idx="561">
                  <c:v>233.74999999999818</c:v>
                </c:pt>
                <c:pt idx="562">
                  <c:v>234.16666666666484</c:v>
                </c:pt>
                <c:pt idx="563">
                  <c:v>234.5833333333315</c:v>
                </c:pt>
                <c:pt idx="564">
                  <c:v>234.99999999999815</c:v>
                </c:pt>
                <c:pt idx="565">
                  <c:v>235.41666666666481</c:v>
                </c:pt>
                <c:pt idx="566">
                  <c:v>235.83333333333147</c:v>
                </c:pt>
                <c:pt idx="567">
                  <c:v>236.24999999999812</c:v>
                </c:pt>
                <c:pt idx="568">
                  <c:v>236.66666666666478</c:v>
                </c:pt>
                <c:pt idx="569">
                  <c:v>237.08333333333144</c:v>
                </c:pt>
                <c:pt idx="570">
                  <c:v>237.4999999999981</c:v>
                </c:pt>
                <c:pt idx="571">
                  <c:v>237.91666666666475</c:v>
                </c:pt>
                <c:pt idx="572">
                  <c:v>238.33333333333141</c:v>
                </c:pt>
                <c:pt idx="573">
                  <c:v>238.74999999999807</c:v>
                </c:pt>
                <c:pt idx="574">
                  <c:v>239.16666666666472</c:v>
                </c:pt>
                <c:pt idx="575">
                  <c:v>239.58333333333138</c:v>
                </c:pt>
                <c:pt idx="576">
                  <c:v>239.99999999999804</c:v>
                </c:pt>
                <c:pt idx="577">
                  <c:v>240.4166666666647</c:v>
                </c:pt>
                <c:pt idx="578">
                  <c:v>240.83333333333135</c:v>
                </c:pt>
                <c:pt idx="579">
                  <c:v>241.24999999999801</c:v>
                </c:pt>
                <c:pt idx="580">
                  <c:v>241.66666666666467</c:v>
                </c:pt>
                <c:pt idx="581">
                  <c:v>242.08333333333132</c:v>
                </c:pt>
                <c:pt idx="582">
                  <c:v>242.49999999999798</c:v>
                </c:pt>
                <c:pt idx="583">
                  <c:v>242.91666666666464</c:v>
                </c:pt>
                <c:pt idx="584">
                  <c:v>243.3333333333313</c:v>
                </c:pt>
                <c:pt idx="585">
                  <c:v>243.74999999999795</c:v>
                </c:pt>
                <c:pt idx="586">
                  <c:v>244.16666666666461</c:v>
                </c:pt>
                <c:pt idx="587">
                  <c:v>244.58333333333127</c:v>
                </c:pt>
                <c:pt idx="588">
                  <c:v>244.99999999999793</c:v>
                </c:pt>
                <c:pt idx="589">
                  <c:v>245.41666666666458</c:v>
                </c:pt>
                <c:pt idx="590">
                  <c:v>245.83333333333124</c:v>
                </c:pt>
                <c:pt idx="591">
                  <c:v>246.2499999999979</c:v>
                </c:pt>
                <c:pt idx="592">
                  <c:v>246.66666666666455</c:v>
                </c:pt>
                <c:pt idx="593">
                  <c:v>247.08333333333121</c:v>
                </c:pt>
                <c:pt idx="594">
                  <c:v>247.49999999999787</c:v>
                </c:pt>
                <c:pt idx="595">
                  <c:v>247.91666666666453</c:v>
                </c:pt>
                <c:pt idx="596">
                  <c:v>248.33333333333118</c:v>
                </c:pt>
                <c:pt idx="597">
                  <c:v>248.74999999999784</c:v>
                </c:pt>
                <c:pt idx="598">
                  <c:v>249.1666666666645</c:v>
                </c:pt>
                <c:pt idx="599">
                  <c:v>249.58333333333115</c:v>
                </c:pt>
                <c:pt idx="600">
                  <c:v>249.99999999999781</c:v>
                </c:pt>
                <c:pt idx="601">
                  <c:v>250.41666666666447</c:v>
                </c:pt>
                <c:pt idx="602">
                  <c:v>250.83333333333113</c:v>
                </c:pt>
                <c:pt idx="603">
                  <c:v>251.24999999999778</c:v>
                </c:pt>
                <c:pt idx="604">
                  <c:v>251.66666666666444</c:v>
                </c:pt>
                <c:pt idx="605">
                  <c:v>252.0833333333311</c:v>
                </c:pt>
                <c:pt idx="606">
                  <c:v>252.49999999999775</c:v>
                </c:pt>
                <c:pt idx="607">
                  <c:v>252.91666666666441</c:v>
                </c:pt>
                <c:pt idx="608">
                  <c:v>253.33333333333107</c:v>
                </c:pt>
                <c:pt idx="609">
                  <c:v>253.74999999999773</c:v>
                </c:pt>
                <c:pt idx="610">
                  <c:v>254.16666666666438</c:v>
                </c:pt>
                <c:pt idx="611">
                  <c:v>254.58333333333104</c:v>
                </c:pt>
                <c:pt idx="612">
                  <c:v>254.9999999999977</c:v>
                </c:pt>
                <c:pt idx="613">
                  <c:v>255.41666666666436</c:v>
                </c:pt>
                <c:pt idx="614">
                  <c:v>255.83333333333101</c:v>
                </c:pt>
                <c:pt idx="615">
                  <c:v>256.24999999999767</c:v>
                </c:pt>
                <c:pt idx="616">
                  <c:v>256.66666666666436</c:v>
                </c:pt>
                <c:pt idx="617">
                  <c:v>257.08333333333104</c:v>
                </c:pt>
                <c:pt idx="618">
                  <c:v>257.49999999999773</c:v>
                </c:pt>
                <c:pt idx="619">
                  <c:v>257.91666666666441</c:v>
                </c:pt>
                <c:pt idx="620">
                  <c:v>258.3333333333311</c:v>
                </c:pt>
                <c:pt idx="621">
                  <c:v>258.74999999999778</c:v>
                </c:pt>
                <c:pt idx="622">
                  <c:v>259.16666666666447</c:v>
                </c:pt>
                <c:pt idx="623">
                  <c:v>259.58333333333115</c:v>
                </c:pt>
                <c:pt idx="624">
                  <c:v>259.99999999999784</c:v>
                </c:pt>
                <c:pt idx="625">
                  <c:v>260.41666666666453</c:v>
                </c:pt>
                <c:pt idx="626">
                  <c:v>260.83333333333121</c:v>
                </c:pt>
                <c:pt idx="627">
                  <c:v>261.2499999999979</c:v>
                </c:pt>
                <c:pt idx="628">
                  <c:v>261.66666666666458</c:v>
                </c:pt>
                <c:pt idx="629">
                  <c:v>262.08333333333127</c:v>
                </c:pt>
                <c:pt idx="630">
                  <c:v>262.49999999999795</c:v>
                </c:pt>
                <c:pt idx="631">
                  <c:v>262.91666666666464</c:v>
                </c:pt>
                <c:pt idx="632">
                  <c:v>263.33333333333132</c:v>
                </c:pt>
                <c:pt idx="633">
                  <c:v>263.74999999999801</c:v>
                </c:pt>
                <c:pt idx="634">
                  <c:v>264.1666666666647</c:v>
                </c:pt>
                <c:pt idx="635">
                  <c:v>264.58333333333138</c:v>
                </c:pt>
                <c:pt idx="636">
                  <c:v>264.99999999999807</c:v>
                </c:pt>
                <c:pt idx="637">
                  <c:v>265.41666666666475</c:v>
                </c:pt>
                <c:pt idx="638">
                  <c:v>265.83333333333144</c:v>
                </c:pt>
                <c:pt idx="639">
                  <c:v>266.24999999999812</c:v>
                </c:pt>
                <c:pt idx="640">
                  <c:v>266.66666666666481</c:v>
                </c:pt>
                <c:pt idx="641">
                  <c:v>267.0833333333315</c:v>
                </c:pt>
                <c:pt idx="642">
                  <c:v>267.49999999999818</c:v>
                </c:pt>
                <c:pt idx="643">
                  <c:v>267.91666666666487</c:v>
                </c:pt>
                <c:pt idx="644">
                  <c:v>268.33333333333155</c:v>
                </c:pt>
                <c:pt idx="645">
                  <c:v>268.74999999999824</c:v>
                </c:pt>
                <c:pt idx="646">
                  <c:v>269.16666666666492</c:v>
                </c:pt>
                <c:pt idx="647">
                  <c:v>269.58333333333161</c:v>
                </c:pt>
                <c:pt idx="648">
                  <c:v>269.99999999999829</c:v>
                </c:pt>
                <c:pt idx="649">
                  <c:v>270.41666666666498</c:v>
                </c:pt>
                <c:pt idx="650">
                  <c:v>270.83333333333167</c:v>
                </c:pt>
                <c:pt idx="651">
                  <c:v>271.24999999999835</c:v>
                </c:pt>
                <c:pt idx="652">
                  <c:v>271.66666666666504</c:v>
                </c:pt>
                <c:pt idx="653">
                  <c:v>272.08333333333172</c:v>
                </c:pt>
                <c:pt idx="654">
                  <c:v>272.49999999999841</c:v>
                </c:pt>
                <c:pt idx="655">
                  <c:v>272.91666666666509</c:v>
                </c:pt>
                <c:pt idx="656">
                  <c:v>273.33333333333178</c:v>
                </c:pt>
                <c:pt idx="657">
                  <c:v>273.74999999999847</c:v>
                </c:pt>
                <c:pt idx="658">
                  <c:v>274.16666666666515</c:v>
                </c:pt>
                <c:pt idx="659">
                  <c:v>274.58333333333184</c:v>
                </c:pt>
                <c:pt idx="660">
                  <c:v>274.99999999999852</c:v>
                </c:pt>
                <c:pt idx="661">
                  <c:v>275.41666666666521</c:v>
                </c:pt>
                <c:pt idx="662">
                  <c:v>275.83333333333189</c:v>
                </c:pt>
                <c:pt idx="663">
                  <c:v>276.24999999999858</c:v>
                </c:pt>
                <c:pt idx="664">
                  <c:v>276.66666666666526</c:v>
                </c:pt>
                <c:pt idx="665">
                  <c:v>277.08333333333195</c:v>
                </c:pt>
                <c:pt idx="666">
                  <c:v>277.49999999999864</c:v>
                </c:pt>
                <c:pt idx="667">
                  <c:v>277.91666666666532</c:v>
                </c:pt>
                <c:pt idx="668">
                  <c:v>278.33333333333201</c:v>
                </c:pt>
                <c:pt idx="669">
                  <c:v>278.74999999999869</c:v>
                </c:pt>
                <c:pt idx="670">
                  <c:v>279.16666666666538</c:v>
                </c:pt>
                <c:pt idx="671">
                  <c:v>279.58333333333206</c:v>
                </c:pt>
                <c:pt idx="672">
                  <c:v>279.99999999999875</c:v>
                </c:pt>
                <c:pt idx="673">
                  <c:v>280.41666666666544</c:v>
                </c:pt>
                <c:pt idx="674">
                  <c:v>280.83333333333212</c:v>
                </c:pt>
                <c:pt idx="675">
                  <c:v>281.24999999999881</c:v>
                </c:pt>
                <c:pt idx="676">
                  <c:v>281.66666666666549</c:v>
                </c:pt>
                <c:pt idx="677">
                  <c:v>282.08333333333218</c:v>
                </c:pt>
                <c:pt idx="678">
                  <c:v>282.49999999999886</c:v>
                </c:pt>
                <c:pt idx="679">
                  <c:v>282.91666666666555</c:v>
                </c:pt>
                <c:pt idx="680">
                  <c:v>283.33333333333223</c:v>
                </c:pt>
                <c:pt idx="681">
                  <c:v>283.74999999999892</c:v>
                </c:pt>
                <c:pt idx="682">
                  <c:v>284.16666666666561</c:v>
                </c:pt>
                <c:pt idx="683">
                  <c:v>284.58333333333229</c:v>
                </c:pt>
                <c:pt idx="684">
                  <c:v>284.99999999999898</c:v>
                </c:pt>
                <c:pt idx="685">
                  <c:v>285.41666666666566</c:v>
                </c:pt>
                <c:pt idx="686">
                  <c:v>285.83333333333235</c:v>
                </c:pt>
                <c:pt idx="687">
                  <c:v>286.24999999999903</c:v>
                </c:pt>
                <c:pt idx="688">
                  <c:v>286.66666666666572</c:v>
                </c:pt>
                <c:pt idx="689">
                  <c:v>287.0833333333324</c:v>
                </c:pt>
                <c:pt idx="690">
                  <c:v>287.49999999999909</c:v>
                </c:pt>
                <c:pt idx="691">
                  <c:v>287.91666666666578</c:v>
                </c:pt>
                <c:pt idx="692">
                  <c:v>288.33333333333246</c:v>
                </c:pt>
                <c:pt idx="693">
                  <c:v>288.74999999999915</c:v>
                </c:pt>
                <c:pt idx="694">
                  <c:v>289.16666666666583</c:v>
                </c:pt>
                <c:pt idx="695">
                  <c:v>289.58333333333252</c:v>
                </c:pt>
                <c:pt idx="696">
                  <c:v>289.9999999999992</c:v>
                </c:pt>
                <c:pt idx="697">
                  <c:v>290.41666666666589</c:v>
                </c:pt>
                <c:pt idx="698">
                  <c:v>290.83333333333258</c:v>
                </c:pt>
                <c:pt idx="699">
                  <c:v>291.24999999999926</c:v>
                </c:pt>
                <c:pt idx="700">
                  <c:v>291.66666666666595</c:v>
                </c:pt>
                <c:pt idx="701">
                  <c:v>292.08333333333263</c:v>
                </c:pt>
                <c:pt idx="702">
                  <c:v>292.49999999999932</c:v>
                </c:pt>
                <c:pt idx="703">
                  <c:v>292.916666666666</c:v>
                </c:pt>
                <c:pt idx="704">
                  <c:v>293.33333333333269</c:v>
                </c:pt>
                <c:pt idx="705">
                  <c:v>293.74999999999937</c:v>
                </c:pt>
                <c:pt idx="706">
                  <c:v>294.16666666666606</c:v>
                </c:pt>
                <c:pt idx="707">
                  <c:v>294.58333333333275</c:v>
                </c:pt>
                <c:pt idx="708">
                  <c:v>294.99999999999943</c:v>
                </c:pt>
                <c:pt idx="709">
                  <c:v>295.41666666666612</c:v>
                </c:pt>
                <c:pt idx="710">
                  <c:v>295.8333333333328</c:v>
                </c:pt>
                <c:pt idx="711">
                  <c:v>296.24999999999949</c:v>
                </c:pt>
                <c:pt idx="712">
                  <c:v>296.66666666666617</c:v>
                </c:pt>
                <c:pt idx="713">
                  <c:v>297.08333333333286</c:v>
                </c:pt>
                <c:pt idx="714">
                  <c:v>297.49999999999955</c:v>
                </c:pt>
                <c:pt idx="715">
                  <c:v>297.91666666666623</c:v>
                </c:pt>
                <c:pt idx="716">
                  <c:v>298.33333333333292</c:v>
                </c:pt>
                <c:pt idx="717">
                  <c:v>298.7499999999996</c:v>
                </c:pt>
                <c:pt idx="718">
                  <c:v>299.16666666666629</c:v>
                </c:pt>
                <c:pt idx="719">
                  <c:v>299.58333333333297</c:v>
                </c:pt>
                <c:pt idx="720">
                  <c:v>299.99999999999966</c:v>
                </c:pt>
                <c:pt idx="721">
                  <c:v>300.41666666666634</c:v>
                </c:pt>
                <c:pt idx="722">
                  <c:v>300.83333333333303</c:v>
                </c:pt>
                <c:pt idx="723">
                  <c:v>301.24999999999972</c:v>
                </c:pt>
                <c:pt idx="724">
                  <c:v>301.6666666666664</c:v>
                </c:pt>
                <c:pt idx="725">
                  <c:v>302.08333333333309</c:v>
                </c:pt>
                <c:pt idx="726">
                  <c:v>302.49999999999977</c:v>
                </c:pt>
                <c:pt idx="727">
                  <c:v>302.91666666666646</c:v>
                </c:pt>
                <c:pt idx="728">
                  <c:v>303.33333333333314</c:v>
                </c:pt>
                <c:pt idx="729">
                  <c:v>303.74999999999983</c:v>
                </c:pt>
                <c:pt idx="730">
                  <c:v>304.16666666666652</c:v>
                </c:pt>
                <c:pt idx="731">
                  <c:v>304.5833333333332</c:v>
                </c:pt>
                <c:pt idx="732">
                  <c:v>304.99999999999989</c:v>
                </c:pt>
                <c:pt idx="733">
                  <c:v>305.41666666666657</c:v>
                </c:pt>
                <c:pt idx="734">
                  <c:v>305.83333333333326</c:v>
                </c:pt>
                <c:pt idx="735">
                  <c:v>306.24999999999994</c:v>
                </c:pt>
                <c:pt idx="736">
                  <c:v>306.66666666666663</c:v>
                </c:pt>
                <c:pt idx="737">
                  <c:v>307.08333333333331</c:v>
                </c:pt>
                <c:pt idx="738">
                  <c:v>307.5</c:v>
                </c:pt>
                <c:pt idx="739">
                  <c:v>307.91666666666669</c:v>
                </c:pt>
                <c:pt idx="740">
                  <c:v>308.33333333333337</c:v>
                </c:pt>
                <c:pt idx="741">
                  <c:v>308.75000000000006</c:v>
                </c:pt>
                <c:pt idx="742">
                  <c:v>309.16666666666674</c:v>
                </c:pt>
                <c:pt idx="743">
                  <c:v>309.58333333333343</c:v>
                </c:pt>
                <c:pt idx="744">
                  <c:v>310.00000000000011</c:v>
                </c:pt>
                <c:pt idx="745">
                  <c:v>310.4166666666668</c:v>
                </c:pt>
                <c:pt idx="746">
                  <c:v>310.83333333333348</c:v>
                </c:pt>
                <c:pt idx="747">
                  <c:v>311.25000000000017</c:v>
                </c:pt>
                <c:pt idx="748">
                  <c:v>311.66666666666686</c:v>
                </c:pt>
                <c:pt idx="749">
                  <c:v>312.08333333333354</c:v>
                </c:pt>
                <c:pt idx="750">
                  <c:v>312.50000000000023</c:v>
                </c:pt>
                <c:pt idx="751">
                  <c:v>312.91666666666691</c:v>
                </c:pt>
                <c:pt idx="752">
                  <c:v>313.3333333333336</c:v>
                </c:pt>
                <c:pt idx="753">
                  <c:v>313.75000000000028</c:v>
                </c:pt>
                <c:pt idx="754">
                  <c:v>314.16666666666697</c:v>
                </c:pt>
                <c:pt idx="755">
                  <c:v>314.58333333333366</c:v>
                </c:pt>
                <c:pt idx="756">
                  <c:v>315.00000000000034</c:v>
                </c:pt>
                <c:pt idx="757">
                  <c:v>315.41666666666703</c:v>
                </c:pt>
                <c:pt idx="758">
                  <c:v>315.83333333333371</c:v>
                </c:pt>
                <c:pt idx="759">
                  <c:v>316.2500000000004</c:v>
                </c:pt>
                <c:pt idx="760">
                  <c:v>316.66666666666708</c:v>
                </c:pt>
                <c:pt idx="761">
                  <c:v>317.08333333333377</c:v>
                </c:pt>
                <c:pt idx="762">
                  <c:v>317.50000000000045</c:v>
                </c:pt>
                <c:pt idx="763">
                  <c:v>317.91666666666714</c:v>
                </c:pt>
                <c:pt idx="764">
                  <c:v>318.33333333333383</c:v>
                </c:pt>
                <c:pt idx="765">
                  <c:v>318.75000000000051</c:v>
                </c:pt>
                <c:pt idx="766">
                  <c:v>319.1666666666672</c:v>
                </c:pt>
                <c:pt idx="767">
                  <c:v>319.58333333333388</c:v>
                </c:pt>
                <c:pt idx="768">
                  <c:v>320.00000000000057</c:v>
                </c:pt>
                <c:pt idx="769">
                  <c:v>320.41666666666725</c:v>
                </c:pt>
                <c:pt idx="770">
                  <c:v>320.83333333333394</c:v>
                </c:pt>
                <c:pt idx="771">
                  <c:v>321.25000000000063</c:v>
                </c:pt>
                <c:pt idx="772">
                  <c:v>321.66666666666731</c:v>
                </c:pt>
                <c:pt idx="773">
                  <c:v>322.083333333334</c:v>
                </c:pt>
                <c:pt idx="774">
                  <c:v>322.50000000000068</c:v>
                </c:pt>
                <c:pt idx="775">
                  <c:v>322.91666666666737</c:v>
                </c:pt>
                <c:pt idx="776">
                  <c:v>323.33333333333405</c:v>
                </c:pt>
                <c:pt idx="777">
                  <c:v>323.75000000000074</c:v>
                </c:pt>
                <c:pt idx="778">
                  <c:v>324.16666666666742</c:v>
                </c:pt>
                <c:pt idx="779">
                  <c:v>324.58333333333411</c:v>
                </c:pt>
                <c:pt idx="780">
                  <c:v>325.0000000000008</c:v>
                </c:pt>
                <c:pt idx="781">
                  <c:v>325.41666666666748</c:v>
                </c:pt>
                <c:pt idx="782">
                  <c:v>325.83333333333417</c:v>
                </c:pt>
                <c:pt idx="783">
                  <c:v>326.25000000000085</c:v>
                </c:pt>
                <c:pt idx="784">
                  <c:v>326.66666666666754</c:v>
                </c:pt>
                <c:pt idx="785">
                  <c:v>327.08333333333422</c:v>
                </c:pt>
                <c:pt idx="786">
                  <c:v>327.50000000000091</c:v>
                </c:pt>
                <c:pt idx="787">
                  <c:v>327.9166666666676</c:v>
                </c:pt>
                <c:pt idx="788">
                  <c:v>328.33333333333428</c:v>
                </c:pt>
                <c:pt idx="789">
                  <c:v>328.75000000000097</c:v>
                </c:pt>
                <c:pt idx="790">
                  <c:v>329.16666666666765</c:v>
                </c:pt>
                <c:pt idx="791">
                  <c:v>329.58333333333434</c:v>
                </c:pt>
                <c:pt idx="792">
                  <c:v>330.00000000000102</c:v>
                </c:pt>
                <c:pt idx="793">
                  <c:v>330.41666666666771</c:v>
                </c:pt>
                <c:pt idx="794">
                  <c:v>330.83333333333439</c:v>
                </c:pt>
                <c:pt idx="795">
                  <c:v>331.25000000000108</c:v>
                </c:pt>
                <c:pt idx="796">
                  <c:v>331.66666666666777</c:v>
                </c:pt>
                <c:pt idx="797">
                  <c:v>332.08333333333445</c:v>
                </c:pt>
                <c:pt idx="798">
                  <c:v>332.50000000000114</c:v>
                </c:pt>
                <c:pt idx="799">
                  <c:v>332.91666666666782</c:v>
                </c:pt>
                <c:pt idx="800">
                  <c:v>333.33333333333451</c:v>
                </c:pt>
                <c:pt idx="801">
                  <c:v>333.75000000000119</c:v>
                </c:pt>
                <c:pt idx="802">
                  <c:v>334.16666666666788</c:v>
                </c:pt>
                <c:pt idx="803">
                  <c:v>334.58333333333456</c:v>
                </c:pt>
                <c:pt idx="804">
                  <c:v>335.00000000000125</c:v>
                </c:pt>
                <c:pt idx="805">
                  <c:v>335.41666666666794</c:v>
                </c:pt>
                <c:pt idx="806">
                  <c:v>335.83333333333462</c:v>
                </c:pt>
                <c:pt idx="807">
                  <c:v>336.25000000000131</c:v>
                </c:pt>
                <c:pt idx="808">
                  <c:v>336.66666666666799</c:v>
                </c:pt>
                <c:pt idx="809">
                  <c:v>337.08333333333468</c:v>
                </c:pt>
                <c:pt idx="810">
                  <c:v>337.50000000000136</c:v>
                </c:pt>
                <c:pt idx="811">
                  <c:v>337.91666666666805</c:v>
                </c:pt>
                <c:pt idx="812">
                  <c:v>338.33333333333474</c:v>
                </c:pt>
                <c:pt idx="813">
                  <c:v>338.75000000000142</c:v>
                </c:pt>
                <c:pt idx="814">
                  <c:v>339.16666666666811</c:v>
                </c:pt>
                <c:pt idx="815">
                  <c:v>339.58333333333479</c:v>
                </c:pt>
                <c:pt idx="816">
                  <c:v>340.00000000000148</c:v>
                </c:pt>
                <c:pt idx="817">
                  <c:v>340.41666666666816</c:v>
                </c:pt>
                <c:pt idx="818">
                  <c:v>340.83333333333485</c:v>
                </c:pt>
                <c:pt idx="819">
                  <c:v>341.25000000000153</c:v>
                </c:pt>
                <c:pt idx="820">
                  <c:v>341.66666666666822</c:v>
                </c:pt>
                <c:pt idx="821">
                  <c:v>342.08333333333491</c:v>
                </c:pt>
                <c:pt idx="822">
                  <c:v>342.50000000000159</c:v>
                </c:pt>
                <c:pt idx="823">
                  <c:v>342.91666666666828</c:v>
                </c:pt>
                <c:pt idx="824">
                  <c:v>343.33333333333496</c:v>
                </c:pt>
                <c:pt idx="825">
                  <c:v>343.75000000000165</c:v>
                </c:pt>
                <c:pt idx="826">
                  <c:v>344.16666666666833</c:v>
                </c:pt>
                <c:pt idx="827">
                  <c:v>344.58333333333502</c:v>
                </c:pt>
                <c:pt idx="828">
                  <c:v>345.00000000000171</c:v>
                </c:pt>
                <c:pt idx="829">
                  <c:v>345.41666666666839</c:v>
                </c:pt>
                <c:pt idx="830">
                  <c:v>345.83333333333508</c:v>
                </c:pt>
                <c:pt idx="831">
                  <c:v>346.25000000000176</c:v>
                </c:pt>
                <c:pt idx="832">
                  <c:v>346.66666666666845</c:v>
                </c:pt>
                <c:pt idx="833">
                  <c:v>347.08333333333513</c:v>
                </c:pt>
                <c:pt idx="834">
                  <c:v>347.50000000000182</c:v>
                </c:pt>
                <c:pt idx="835">
                  <c:v>347.9166666666685</c:v>
                </c:pt>
                <c:pt idx="836">
                  <c:v>348.33333333333519</c:v>
                </c:pt>
                <c:pt idx="837">
                  <c:v>348.75000000000188</c:v>
                </c:pt>
                <c:pt idx="838">
                  <c:v>349.16666666666856</c:v>
                </c:pt>
                <c:pt idx="839">
                  <c:v>349.58333333333525</c:v>
                </c:pt>
                <c:pt idx="840">
                  <c:v>350.00000000000193</c:v>
                </c:pt>
                <c:pt idx="841">
                  <c:v>350.41666666666862</c:v>
                </c:pt>
                <c:pt idx="842">
                  <c:v>350.8333333333353</c:v>
                </c:pt>
                <c:pt idx="843">
                  <c:v>351.25000000000199</c:v>
                </c:pt>
                <c:pt idx="844">
                  <c:v>351.66666666666868</c:v>
                </c:pt>
                <c:pt idx="845">
                  <c:v>352.08333333333536</c:v>
                </c:pt>
                <c:pt idx="846">
                  <c:v>352.50000000000205</c:v>
                </c:pt>
                <c:pt idx="847">
                  <c:v>352.91666666666873</c:v>
                </c:pt>
                <c:pt idx="848">
                  <c:v>353.33333333333542</c:v>
                </c:pt>
                <c:pt idx="849">
                  <c:v>353.7500000000021</c:v>
                </c:pt>
                <c:pt idx="850">
                  <c:v>354.16666666666879</c:v>
                </c:pt>
                <c:pt idx="851">
                  <c:v>354.58333333333547</c:v>
                </c:pt>
                <c:pt idx="852">
                  <c:v>355.00000000000216</c:v>
                </c:pt>
                <c:pt idx="853">
                  <c:v>355.41666666666885</c:v>
                </c:pt>
                <c:pt idx="854">
                  <c:v>355.83333333333553</c:v>
                </c:pt>
                <c:pt idx="855">
                  <c:v>356.25000000000222</c:v>
                </c:pt>
                <c:pt idx="856">
                  <c:v>356.6666666666689</c:v>
                </c:pt>
                <c:pt idx="857">
                  <c:v>357.08333333333559</c:v>
                </c:pt>
                <c:pt idx="858">
                  <c:v>357.50000000000227</c:v>
                </c:pt>
                <c:pt idx="859">
                  <c:v>357.91666666666896</c:v>
                </c:pt>
                <c:pt idx="860">
                  <c:v>358.33333333333564</c:v>
                </c:pt>
                <c:pt idx="861">
                  <c:v>358.75000000000233</c:v>
                </c:pt>
                <c:pt idx="862">
                  <c:v>359.16666666666902</c:v>
                </c:pt>
                <c:pt idx="863">
                  <c:v>359.5833333333357</c:v>
                </c:pt>
                <c:pt idx="864">
                  <c:v>360.00000000000239</c:v>
                </c:pt>
                <c:pt idx="865">
                  <c:v>360.41666666666907</c:v>
                </c:pt>
                <c:pt idx="866">
                  <c:v>360.83333333333576</c:v>
                </c:pt>
                <c:pt idx="867">
                  <c:v>361.25000000000244</c:v>
                </c:pt>
                <c:pt idx="868">
                  <c:v>361.66666666666913</c:v>
                </c:pt>
                <c:pt idx="869">
                  <c:v>362.08333333333582</c:v>
                </c:pt>
                <c:pt idx="870">
                  <c:v>362.5000000000025</c:v>
                </c:pt>
                <c:pt idx="871">
                  <c:v>362.91666666666919</c:v>
                </c:pt>
                <c:pt idx="872">
                  <c:v>363.33333333333587</c:v>
                </c:pt>
                <c:pt idx="873">
                  <c:v>363.75000000000256</c:v>
                </c:pt>
                <c:pt idx="874">
                  <c:v>364.16666666666924</c:v>
                </c:pt>
                <c:pt idx="875">
                  <c:v>364.58333333333593</c:v>
                </c:pt>
                <c:pt idx="876">
                  <c:v>365</c:v>
                </c:pt>
              </c:numCache>
            </c:numRef>
          </c:xVal>
          <c:yVal>
            <c:numRef>
              <c:f>Model!$K$3:$K$879</c:f>
              <c:numCache>
                <c:formatCode>General</c:formatCode>
                <c:ptCount val="877"/>
                <c:pt idx="0">
                  <c:v>0</c:v>
                </c:pt>
                <c:pt idx="1">
                  <c:v>5.6535947712418294E-5</c:v>
                </c:pt>
                <c:pt idx="2">
                  <c:v>1.2060162811523552E-4</c:v>
                </c:pt>
                <c:pt idx="3">
                  <c:v>1.9391234192797088E-4</c:v>
                </c:pt>
                <c:pt idx="4">
                  <c:v>2.7850670958730204E-4</c:v>
                </c:pt>
                <c:pt idx="5">
                  <c:v>3.7681133672716206E-4</c:v>
                </c:pt>
                <c:pt idx="6">
                  <c:v>4.9171816083479279E-4</c:v>
                </c:pt>
                <c:pt idx="7">
                  <c:v>6.2667698033688237E-4</c:v>
                </c:pt>
                <c:pt idx="8">
                  <c:v>7.8580615915990358E-4</c:v>
                </c:pt>
                <c:pt idx="9">
                  <c:v>9.74025088117619E-4</c:v>
                </c:pt>
                <c:pt idx="10">
                  <c:v>1.1972126881411582E-3</c:v>
                </c:pt>
                <c:pt idx="11">
                  <c:v>1.4623970818483157E-3</c:v>
                </c:pt>
                <c:pt idx="12">
                  <c:v>1.7779825660245109E-3</c:v>
                </c:pt>
                <c:pt idx="13">
                  <c:v>2.1540212201432152E-3</c:v>
                </c:pt>
                <c:pt idx="14">
                  <c:v>2.6025379230169643E-3</c:v>
                </c:pt>
                <c:pt idx="15">
                  <c:v>3.1379192661000091E-3</c:v>
                </c:pt>
                <c:pt idx="16">
                  <c:v>3.7773789013050398E-3</c:v>
                </c:pt>
                <c:pt idx="17">
                  <c:v>4.5415143067194484E-3</c:v>
                </c:pt>
                <c:pt idx="18">
                  <c:v>5.4549728700375895E-3</c:v>
                </c:pt>
                <c:pt idx="19">
                  <c:v>6.5472486648675745E-3</c:v>
                </c:pt>
                <c:pt idx="20">
                  <c:v>7.8536354325959342E-3</c:v>
                </c:pt>
                <c:pt idx="21">
                  <c:v>9.4163662028576116E-3</c:v>
                </c:pt>
                <c:pt idx="22">
                  <c:v>1.1285975829055685E-2</c:v>
                </c:pt>
                <c:pt idx="23">
                  <c:v>1.3522929643567286E-2</c:v>
                </c:pt>
                <c:pt idx="24">
                  <c:v>1.6199569635250669E-2</c:v>
                </c:pt>
                <c:pt idx="25">
                  <c:v>1.9402439228742928E-2</c:v>
                </c:pt>
                <c:pt idx="26">
                  <c:v>2.3235059133546475E-2</c:v>
                </c:pt>
                <c:pt idx="27">
                  <c:v>2.7821240084627857E-2</c:v>
                </c:pt>
                <c:pt idx="28">
                  <c:v>3.3309033883191633E-2</c:v>
                </c:pt>
                <c:pt idx="29">
                  <c:v>3.9875442236808084E-2</c:v>
                </c:pt>
                <c:pt idx="30">
                  <c:v>4.7732023744390992E-2</c:v>
                </c:pt>
                <c:pt idx="31">
                  <c:v>5.7131563174716918E-2</c:v>
                </c:pt>
                <c:pt idx="32">
                  <c:v>6.8375994045975746E-2</c:v>
                </c:pt>
                <c:pt idx="33">
                  <c:v>8.1825795347303137E-2</c:v>
                </c:pt>
                <c:pt idx="34">
                  <c:v>9.7911115676503874E-2</c:v>
                </c:pt>
                <c:pt idx="35">
                  <c:v>0.11714491226663716</c:v>
                </c:pt>
                <c:pt idx="36">
                  <c:v>0.14013842680691235</c:v>
                </c:pt>
                <c:pt idx="37">
                  <c:v>0.16761935207130826</c:v>
                </c:pt>
                <c:pt idx="38">
                  <c:v>0.20045306910655283</c:v>
                </c:pt>
                <c:pt idx="39">
                  <c:v>0.23966734795071507</c:v>
                </c:pt>
                <c:pt idx="40">
                  <c:v>0.28648089648687575</c:v>
                </c:pt>
                <c:pt idx="41">
                  <c:v>0.34233609905488283</c:v>
                </c:pt>
                <c:pt idx="42">
                  <c:v>0.40893619058382724</c:v>
                </c:pt>
                <c:pt idx="43">
                  <c:v>0.48828693830289022</c:v>
                </c:pt>
                <c:pt idx="44">
                  <c:v>0.5827426183598492</c:v>
                </c:pt>
                <c:pt idx="45">
                  <c:v>0.69505563629796552</c:v>
                </c:pt>
                <c:pt idx="46">
                  <c:v>0.82842849589769663</c:v>
                </c:pt>
                <c:pt idx="47">
                  <c:v>0.98656590980210601</c:v>
                </c:pt>
                <c:pt idx="48">
                  <c:v>1.1737236041862462</c:v>
                </c:pt>
                <c:pt idx="49">
                  <c:v>1.3947487437534687</c:v>
                </c:pt>
                <c:pt idx="50">
                  <c:v>1.6551048675968265</c:v>
                </c:pt>
                <c:pt idx="51">
                  <c:v>1.9608718203345428</c:v>
                </c:pt>
                <c:pt idx="52">
                  <c:v>2.3187085411327306</c:v>
                </c:pt>
                <c:pt idx="53">
                  <c:v>2.7357640728947699</c:v>
                </c:pt>
                <c:pt idx="54">
                  <c:v>3.2195203691053598</c:v>
                </c:pt>
                <c:pt idx="55">
                  <c:v>3.777550315908647</c:v>
                </c:pt>
                <c:pt idx="56">
                  <c:v>4.4171770725900483</c:v>
                </c:pt>
                <c:pt idx="57">
                  <c:v>5.1450277595569691</c:v>
                </c:pt>
                <c:pt idx="58">
                  <c:v>5.9664869055540617</c:v>
                </c:pt>
                <c:pt idx="59">
                  <c:v>6.8850733225874379</c:v>
                </c:pt>
                <c:pt idx="60">
                  <c:v>7.9017869948954162</c:v>
                </c:pt>
                <c:pt idx="61">
                  <c:v>9.0144965246120279</c:v>
                </c:pt>
                <c:pt idx="62">
                  <c:v>10.217456423309347</c:v>
                </c:pt>
                <c:pt idx="63">
                  <c:v>11.50104917820468</c:v>
                </c:pt>
                <c:pt idx="64">
                  <c:v>12.851832527734954</c:v>
                </c:pt>
                <c:pt idx="65">
                  <c:v>14.252935176550753</c:v>
                </c:pt>
                <c:pt idx="66">
                  <c:v>15.684789174857093</c:v>
                </c:pt>
                <c:pt idx="67">
                  <c:v>17.126127096137044</c:v>
                </c:pt>
                <c:pt idx="68">
                  <c:v>18.55512380306147</c:v>
                </c:pt>
                <c:pt idx="69">
                  <c:v>19.950540321359874</c:v>
                </c:pt>
                <c:pt idx="70">
                  <c:v>21.292736785455478</c:v>
                </c:pt>
                <c:pt idx="71">
                  <c:v>22.564457376114213</c:v>
                </c:pt>
                <c:pt idx="72">
                  <c:v>23.751339629724672</c:v>
                </c:pt>
                <c:pt idx="73">
                  <c:v>24.842148763408098</c:v>
                </c:pt>
                <c:pt idx="74">
                  <c:v>25.828773926702524</c:v>
                </c:pt>
                <c:pt idx="75">
                  <c:v>26.706043164589225</c:v>
                </c:pt>
                <c:pt idx="76">
                  <c:v>27.471418635293023</c:v>
                </c:pt>
                <c:pt idx="77">
                  <c:v>28.124627725584844</c:v>
                </c:pt>
                <c:pt idx="78">
                  <c:v>28.667274246239355</c:v>
                </c:pt>
                <c:pt idx="79">
                  <c:v>29.102461004781194</c:v>
                </c:pt>
                <c:pt idx="80">
                  <c:v>29.434443343998709</c:v>
                </c:pt>
                <c:pt idx="81">
                  <c:v>29.668323909328212</c:v>
                </c:pt>
                <c:pt idx="82">
                  <c:v>29.809792202805941</c:v>
                </c:pt>
                <c:pt idx="83">
                  <c:v>29.864908104395944</c:v>
                </c:pt>
                <c:pt idx="84">
                  <c:v>29.839925981682168</c:v>
                </c:pt>
                <c:pt idx="85">
                  <c:v>29.741154699271448</c:v>
                </c:pt>
                <c:pt idx="86">
                  <c:v>29.574848513595136</c:v>
                </c:pt>
                <c:pt idx="87">
                  <c:v>29.34712392174691</c:v>
                </c:pt>
                <c:pt idx="88">
                  <c:v>29.063897939015739</c:v>
                </c:pt>
                <c:pt idx="89">
                  <c:v>28.730843814682224</c:v>
                </c:pt>
                <c:pt idx="90">
                  <c:v>28.353360762861076</c:v>
                </c:pt>
                <c:pt idx="91">
                  <c:v>27.936554829504985</c:v>
                </c:pt>
                <c:pt idx="92">
                  <c:v>27.485228510063511</c:v>
                </c:pt>
                <c:pt idx="93">
                  <c:v>27.003877163486557</c:v>
                </c:pt>
                <c:pt idx="94">
                  <c:v>26.496690635899139</c:v>
                </c:pt>
                <c:pt idx="95">
                  <c:v>25.967558815284587</c:v>
                </c:pt>
                <c:pt idx="96">
                  <c:v>25.420080093311373</c:v>
                </c:pt>
                <c:pt idx="97">
                  <c:v>24.857571919246755</c:v>
                </c:pt>
                <c:pt idx="98">
                  <c:v>24.283082800814086</c:v>
                </c:pt>
                <c:pt idx="99">
                  <c:v>23.699405244369494</c:v>
                </c:pt>
                <c:pt idx="100">
                  <c:v>23.109089237603509</c:v>
                </c:pt>
                <c:pt idx="101">
                  <c:v>22.514455966988134</c:v>
                </c:pt>
                <c:pt idx="102">
                  <c:v>21.91761153347591</c:v>
                </c:pt>
                <c:pt idx="103">
                  <c:v>21.320460486895115</c:v>
                </c:pt>
                <c:pt idx="104">
                  <c:v>20.72471904484529</c:v>
                </c:pt>
                <c:pt idx="105">
                  <c:v>20.131927897935782</c:v>
                </c:pt>
                <c:pt idx="106">
                  <c:v>19.543464531755117</c:v>
                </c:pt>
                <c:pt idx="107">
                  <c:v>18.960555018487121</c:v>
                </c:pt>
                <c:pt idx="108">
                  <c:v>18.384285248790775</c:v>
                </c:pt>
                <c:pt idx="109">
                  <c:v>17.815611588392215</c:v>
                </c:pt>
                <c:pt idx="110">
                  <c:v>17.255370954569003</c:v>
                </c:pt>
                <c:pt idx="111">
                  <c:v>16.704290315957486</c:v>
                </c:pt>
                <c:pt idx="112">
                  <c:v>16.162995625381267</c:v>
                </c:pt>
                <c:pt idx="113">
                  <c:v>15.632020200082049</c:v>
                </c:pt>
                <c:pt idx="114">
                  <c:v>15.111812567155166</c:v>
                </c:pt>
                <c:pt idx="115">
                  <c:v>14.602743794409321</c:v>
                </c:pt>
                <c:pt idx="116">
                  <c:v>14.105114328491672</c:v>
                </c:pt>
                <c:pt idx="117">
                  <c:v>13.619160363112865</c:v>
                </c:pt>
                <c:pt idx="118">
                  <c:v>13.145059760706767</c:v>
                </c:pt>
                <c:pt idx="119">
                  <c:v>12.682937550974984</c:v>
                </c:pt>
                <c:pt idx="120">
                  <c:v>12.232871029584246</c:v>
                </c:pt>
                <c:pt idx="121">
                  <c:v>11.794894479875422</c:v>
                </c:pt>
                <c:pt idx="122">
                  <c:v>11.369003539862979</c:v>
                </c:pt>
                <c:pt idx="123">
                  <c:v>10.955159236098124</c:v>
                </c:pt>
                <c:pt idx="124">
                  <c:v>10.553291705174162</c:v>
                </c:pt>
                <c:pt idx="125">
                  <c:v>10.163303622797409</c:v>
                </c:pt>
                <c:pt idx="126">
                  <c:v>9.7850733594545574</c:v>
                </c:pt>
                <c:pt idx="127">
                  <c:v>9.4184578807956818</c:v>
                </c:pt>
                <c:pt idx="128">
                  <c:v>9.0632954099355469</c:v>
                </c:pt>
                <c:pt idx="129">
                  <c:v>8.7194078679655469</c:v>
                </c:pt>
                <c:pt idx="130">
                  <c:v>8.3866031080731638</c:v>
                </c:pt>
                <c:pt idx="131">
                  <c:v>8.0646769577917059</c:v>
                </c:pt>
                <c:pt idx="132">
                  <c:v>7.7534150830552031</c:v>
                </c:pt>
                <c:pt idx="133">
                  <c:v>7.4525946869151056</c:v>
                </c:pt>
                <c:pt idx="134">
                  <c:v>7.1619860549893906</c:v>
                </c:pt>
                <c:pt idx="135">
                  <c:v>6.8813539589622525</c:v>
                </c:pt>
                <c:pt idx="136">
                  <c:v>6.6104589287347002</c:v>
                </c:pt>
                <c:pt idx="137">
                  <c:v>6.3490584031433421</c:v>
                </c:pt>
                <c:pt idx="138">
                  <c:v>6.0969077685163509</c:v>
                </c:pt>
                <c:pt idx="139">
                  <c:v>5.8537612937215266</c:v>
                </c:pt>
                <c:pt idx="140">
                  <c:v>5.6193729697808887</c:v>
                </c:pt>
                <c:pt idx="141">
                  <c:v>5.3934972615783403</c:v>
                </c:pt>
                <c:pt idx="142">
                  <c:v>5.1758897786706397</c:v>
                </c:pt>
                <c:pt idx="143">
                  <c:v>4.9663078717260127</c:v>
                </c:pt>
                <c:pt idx="144">
                  <c:v>4.7645111606580253</c:v>
                </c:pt>
                <c:pt idx="145">
                  <c:v>4.5702620000935221</c:v>
                </c:pt>
                <c:pt idx="146">
                  <c:v>4.3833258874112451</c:v>
                </c:pt>
                <c:pt idx="147">
                  <c:v>4.2034718182108817</c:v>
                </c:pt>
                <c:pt idx="148">
                  <c:v>4.030472593719467</c:v>
                </c:pt>
                <c:pt idx="149">
                  <c:v>3.8641050843120071</c:v>
                </c:pt>
                <c:pt idx="150">
                  <c:v>3.7041504530147078</c:v>
                </c:pt>
                <c:pt idx="151">
                  <c:v>3.5503943425710287</c:v>
                </c:pt>
                <c:pt idx="152">
                  <c:v>3.4026270293818306</c:v>
                </c:pt>
                <c:pt idx="153">
                  <c:v>3.2606435473800093</c:v>
                </c:pt>
                <c:pt idx="154">
                  <c:v>3.1242437846661417</c:v>
                </c:pt>
                <c:pt idx="155">
                  <c:v>2.9932325555138095</c:v>
                </c:pt>
                <c:pt idx="156">
                  <c:v>2.867419650150377</c:v>
                </c:pt>
                <c:pt idx="157">
                  <c:v>2.7466198645302815</c:v>
                </c:pt>
                <c:pt idx="158">
                  <c:v>2.6306530121422993</c:v>
                </c:pt>
                <c:pt idx="159">
                  <c:v>2.5193439197290886</c:v>
                </c:pt>
                <c:pt idx="160">
                  <c:v>2.412522408645708</c:v>
                </c:pt>
                <c:pt idx="161">
                  <c:v>2.3100232634430533</c:v>
                </c:pt>
                <c:pt idx="162">
                  <c:v>2.2116861891315258</c:v>
                </c:pt>
                <c:pt idx="163">
                  <c:v>2.1173557584590945</c:v>
                </c:pt>
                <c:pt idx="164">
                  <c:v>2.0268813504255956</c:v>
                </c:pt>
                <c:pt idx="165">
                  <c:v>1.9401170811510489</c:v>
                </c:pt>
                <c:pt idx="166">
                  <c:v>1.8569217281194144</c:v>
                </c:pt>
                <c:pt idx="167">
                  <c:v>1.7771586487300244</c:v>
                </c:pt>
                <c:pt idx="168">
                  <c:v>1.7006956940064342</c:v>
                </c:pt>
                <c:pt idx="169">
                  <c:v>1.627405118236176</c:v>
                </c:pt>
                <c:pt idx="170">
                  <c:v>1.5571634852444445</c:v>
                </c:pt>
                <c:pt idx="171">
                  <c:v>1.489851571939685</c:v>
                </c:pt>
                <c:pt idx="172">
                  <c:v>1.4253542697090265</c:v>
                </c:pt>
                <c:pt idx="173">
                  <c:v>1.3635604841861417</c:v>
                </c:pt>
                <c:pt idx="174">
                  <c:v>1.3043630338631034</c:v>
                </c:pt>
                <c:pt idx="175">
                  <c:v>1.2476585479708211</c:v>
                </c:pt>
                <c:pt idx="176">
                  <c:v>1.1933473640094125</c:v>
                </c:pt>
                <c:pt idx="177">
                  <c:v>1.1413334252701046</c:v>
                </c:pt>
                <c:pt idx="178">
                  <c:v>1.0915241786537315</c:v>
                </c:pt>
                <c:pt idx="179">
                  <c:v>1.0438304730573618</c:v>
                </c:pt>
                <c:pt idx="180">
                  <c:v>0.99816645856982433</c:v>
                </c:pt>
                <c:pt idx="181">
                  <c:v>0.95444948668871232</c:v>
                </c:pt>
                <c:pt idx="182">
                  <c:v>0.91260001174563643</c:v>
                </c:pt>
                <c:pt idx="183">
                  <c:v>0.87254149370289213</c:v>
                </c:pt>
                <c:pt idx="184">
                  <c:v>0.83420030246335874</c:v>
                </c:pt>
                <c:pt idx="185">
                  <c:v>0.79750562381554269</c:v>
                </c:pt>
                <c:pt idx="186">
                  <c:v>0.76238936711713867</c:v>
                </c:pt>
                <c:pt idx="187">
                  <c:v>0.72878607480512936</c:v>
                </c:pt>
                <c:pt idx="188">
                  <c:v>0.69663283380526286</c:v>
                </c:pt>
                <c:pt idx="189">
                  <c:v>0.66586918890028191</c:v>
                </c:pt>
                <c:pt idx="190">
                  <c:v>0.63643705810407614</c:v>
                </c:pt>
                <c:pt idx="191">
                  <c:v>0.60828065007790055</c:v>
                </c:pt>
                <c:pt idx="192">
                  <c:v>0.58134638361484192</c:v>
                </c:pt>
                <c:pt idx="193">
                  <c:v>0.55558280920975134</c:v>
                </c:pt>
                <c:pt idx="194">
                  <c:v>0.53094053272380304</c:v>
                </c:pt>
                <c:pt idx="195">
                  <c:v>0.50737214114562135</c:v>
                </c:pt>
                <c:pt idx="196">
                  <c:v>0.48483213044446705</c:v>
                </c:pt>
                <c:pt idx="197">
                  <c:v>0.46327683550523185</c:v>
                </c:pt>
                <c:pt idx="198">
                  <c:v>0.4426643621298903</c:v>
                </c:pt>
                <c:pt idx="199">
                  <c:v>0.42295452108555737</c:v>
                </c:pt>
                <c:pt idx="200">
                  <c:v>0.40410876417533764</c:v>
                </c:pt>
                <c:pt idx="201">
                  <c:v>0.3860901223046877</c:v>
                </c:pt>
                <c:pt idx="202">
                  <c:v>0.36886314551300359</c:v>
                </c:pt>
                <c:pt idx="203">
                  <c:v>0.35239384493754689</c:v>
                </c:pt>
                <c:pt idx="204">
                  <c:v>0.33664963667460451</c:v>
                </c:pt>
                <c:pt idx="205">
                  <c:v>0.32159928750089983</c:v>
                </c:pt>
                <c:pt idx="206">
                  <c:v>0.30721286241670859</c:v>
                </c:pt>
                <c:pt idx="207">
                  <c:v>0.29346167397085204</c:v>
                </c:pt>
                <c:pt idx="208">
                  <c:v>0.28031823332671457</c:v>
                </c:pt>
                <c:pt idx="209">
                  <c:v>0.26775620302764075</c:v>
                </c:pt>
                <c:pt idx="210">
                  <c:v>0.25575035141948294</c:v>
                </c:pt>
                <c:pt idx="211">
                  <c:v>0.24427650868767689</c:v>
                </c:pt>
                <c:pt idx="212">
                  <c:v>0.23331152446599721</c:v>
                </c:pt>
                <c:pt idx="213">
                  <c:v>0.2228332269740719</c:v>
                </c:pt>
                <c:pt idx="214">
                  <c:v>0.21282038364079825</c:v>
                </c:pt>
                <c:pt idx="215">
                  <c:v>0.20325266317098617</c:v>
                </c:pt>
                <c:pt idx="216">
                  <c:v>0.19411059901284705</c:v>
                </c:pt>
                <c:pt idx="217">
                  <c:v>0.18537555418433255</c:v>
                </c:pt>
                <c:pt idx="218">
                  <c:v>0.17702968741679811</c:v>
                </c:pt>
                <c:pt idx="219">
                  <c:v>0.16905592057501001</c:v>
                </c:pt>
                <c:pt idx="220">
                  <c:v>0.1614379073131216</c:v>
                </c:pt>
                <c:pt idx="221">
                  <c:v>0.15416000292690743</c:v>
                </c:pt>
                <c:pt idx="222">
                  <c:v>0.14720723536325298</c:v>
                </c:pt>
                <c:pt idx="223">
                  <c:v>0.14056527734864824</c:v>
                </c:pt>
                <c:pt idx="224">
                  <c:v>0.13422041959921549</c:v>
                </c:pt>
                <c:pt idx="225">
                  <c:v>0.12815954507561306</c:v>
                </c:pt>
                <c:pt idx="226">
                  <c:v>0.12237010424698899</c:v>
                </c:pt>
                <c:pt idx="227">
                  <c:v>0.11684009132900867</c:v>
                </c:pt>
                <c:pt idx="228">
                  <c:v>0.11155802146184332</c:v>
                </c:pt>
                <c:pt idx="229">
                  <c:v>0.10651290879487771</c:v>
                </c:pt>
                <c:pt idx="230">
                  <c:v>0.10169424544577277</c:v>
                </c:pt>
                <c:pt idx="231">
                  <c:v>9.7091981302397448E-2</c:v>
                </c:pt>
                <c:pt idx="232">
                  <c:v>9.2696504637022961E-2</c:v>
                </c:pt>
                <c:pt idx="233">
                  <c:v>8.8498623503047449E-2</c:v>
                </c:pt>
                <c:pt idx="234">
                  <c:v>8.4489547885388649E-2</c:v>
                </c:pt>
                <c:pt idx="235">
                  <c:v>8.0660872576544362E-2</c:v>
                </c:pt>
                <c:pt idx="236">
                  <c:v>7.700456075117304E-2</c:v>
                </c:pt>
                <c:pt idx="237">
                  <c:v>7.3512928212888795E-2</c:v>
                </c:pt>
                <c:pt idx="238">
                  <c:v>7.0178628287794823E-2</c:v>
                </c:pt>
                <c:pt idx="239">
                  <c:v>6.6994637340095503E-2</c:v>
                </c:pt>
                <c:pt idx="240">
                  <c:v>6.3954240885929436E-2</c:v>
                </c:pt>
                <c:pt idx="241">
                  <c:v>6.105102028235241E-2</c:v>
                </c:pt>
                <c:pt idx="242">
                  <c:v>5.827883996917009E-2</c:v>
                </c:pt>
                <c:pt idx="243">
                  <c:v>5.5631835242074594E-2</c:v>
                </c:pt>
                <c:pt idx="244">
                  <c:v>5.3104400536276436E-2</c:v>
                </c:pt>
                <c:pt idx="245">
                  <c:v>5.0691178200543266E-2</c:v>
                </c:pt>
                <c:pt idx="246">
                  <c:v>4.8387047742259173E-2</c:v>
                </c:pt>
                <c:pt idx="247">
                  <c:v>4.6187115524802896E-2</c:v>
                </c:pt>
                <c:pt idx="248">
                  <c:v>4.4086704899209725E-2</c:v>
                </c:pt>
                <c:pt idx="249">
                  <c:v>4.2081346752730515E-2</c:v>
                </c:pt>
                <c:pt idx="250">
                  <c:v>4.0166770457531677E-2</c:v>
                </c:pt>
                <c:pt idx="251">
                  <c:v>3.8338895203392585E-2</c:v>
                </c:pt>
                <c:pt idx="252">
                  <c:v>3.659382169885169E-2</c:v>
                </c:pt>
                <c:pt idx="253">
                  <c:v>3.4927824225829435E-2</c:v>
                </c:pt>
                <c:pt idx="254">
                  <c:v>3.3337343033315772E-2</c:v>
                </c:pt>
                <c:pt idx="255">
                  <c:v>3.181897705625221E-2</c:v>
                </c:pt>
                <c:pt idx="256">
                  <c:v>3.036947694626347E-2</c:v>
                </c:pt>
                <c:pt idx="257">
                  <c:v>2.8985738401402217E-2</c:v>
                </c:pt>
                <c:pt idx="258">
                  <c:v>2.7664795782562215E-2</c:v>
                </c:pt>
                <c:pt idx="259">
                  <c:v>2.6403816004690956E-2</c:v>
                </c:pt>
                <c:pt idx="260">
                  <c:v>2.5200092691392624E-2</c:v>
                </c:pt>
                <c:pt idx="261">
                  <c:v>2.4051040581956586E-2</c:v>
                </c:pt>
                <c:pt idx="262">
                  <c:v>2.2954190180275738E-2</c:v>
                </c:pt>
                <c:pt idx="263">
                  <c:v>2.1907182635533335E-2</c:v>
                </c:pt>
                <c:pt idx="264">
                  <c:v>2.0907764844936765E-2</c:v>
                </c:pt>
                <c:pt idx="265">
                  <c:v>1.9953784769162541E-2</c:v>
                </c:pt>
                <c:pt idx="266">
                  <c:v>1.9043186951548736E-2</c:v>
                </c:pt>
                <c:pt idx="267">
                  <c:v>1.8174008232429789E-2</c:v>
                </c:pt>
                <c:pt idx="268">
                  <c:v>1.7344373650354284E-2</c:v>
                </c:pt>
                <c:pt idx="269">
                  <c:v>1.6552492522259335E-2</c:v>
                </c:pt>
                <c:pt idx="270">
                  <c:v>1.5796654694996033E-2</c:v>
                </c:pt>
                <c:pt idx="271">
                  <c:v>1.5075226960909278E-2</c:v>
                </c:pt>
                <c:pt idx="272">
                  <c:v>1.4386649630472727E-2</c:v>
                </c:pt>
                <c:pt idx="273">
                  <c:v>1.3729433255265764E-2</c:v>
                </c:pt>
                <c:pt idx="274">
                  <c:v>1.3102155494854759E-2</c:v>
                </c:pt>
                <c:pt idx="275">
                  <c:v>1.2503458121405792E-2</c:v>
                </c:pt>
                <c:pt idx="276">
                  <c:v>1.193204415611075E-2</c:v>
                </c:pt>
                <c:pt idx="277">
                  <c:v>1.1386675131753629E-2</c:v>
                </c:pt>
                <c:pt idx="278">
                  <c:v>1.0866168475979363E-2</c:v>
                </c:pt>
                <c:pt idx="279">
                  <c:v>1.036939501005375E-2</c:v>
                </c:pt>
                <c:pt idx="280">
                  <c:v>9.8952765581205322E-3</c:v>
                </c:pt>
                <c:pt idx="281">
                  <c:v>9.4427836621705265E-3</c:v>
                </c:pt>
                <c:pt idx="282">
                  <c:v>9.0109333981384099E-3</c:v>
                </c:pt>
                <c:pt idx="283">
                  <c:v>8.5987872887354124E-3</c:v>
                </c:pt>
                <c:pt idx="284">
                  <c:v>8.2054493088112076E-3</c:v>
                </c:pt>
                <c:pt idx="285">
                  <c:v>7.8300639792159028E-3</c:v>
                </c:pt>
                <c:pt idx="286">
                  <c:v>7.4718145453035092E-3</c:v>
                </c:pt>
                <c:pt idx="287">
                  <c:v>7.1299212363819192E-3</c:v>
                </c:pt>
                <c:pt idx="288">
                  <c:v>6.8036396025713637E-3</c:v>
                </c:pt>
                <c:pt idx="289">
                  <c:v>6.4922589256839929E-3</c:v>
                </c:pt>
                <c:pt idx="290">
                  <c:v>6.1951007008816871E-3</c:v>
                </c:pt>
                <c:pt idx="291">
                  <c:v>5.9115171860077906E-3</c:v>
                </c:pt>
                <c:pt idx="292">
                  <c:v>5.6408900156213609E-3</c:v>
                </c:pt>
                <c:pt idx="293">
                  <c:v>5.3826288768899595E-3</c:v>
                </c:pt>
                <c:pt idx="294">
                  <c:v>5.1361702446191902E-3</c:v>
                </c:pt>
                <c:pt idx="295">
                  <c:v>4.9009761728143059E-3</c:v>
                </c:pt>
                <c:pt idx="296">
                  <c:v>4.6765331402814705E-3</c:v>
                </c:pt>
                <c:pt idx="297">
                  <c:v>4.4623509478838577E-3</c:v>
                </c:pt>
                <c:pt idx="298">
                  <c:v>4.2579616651708639E-3</c:v>
                </c:pt>
                <c:pt idx="299">
                  <c:v>4.0629186241975179E-3</c:v>
                </c:pt>
                <c:pt idx="300">
                  <c:v>3.8767954584458071E-3</c:v>
                </c:pt>
                <c:pt idx="301">
                  <c:v>3.6991851848503293E-3</c:v>
                </c:pt>
                <c:pt idx="302">
                  <c:v>3.5296993270175193E-3</c:v>
                </c:pt>
                <c:pt idx="303">
                  <c:v>3.3679670778109022E-3</c:v>
                </c:pt>
                <c:pt idx="304">
                  <c:v>3.2136344995544854E-3</c:v>
                </c:pt>
                <c:pt idx="305">
                  <c:v>3.0663637601826988E-3</c:v>
                </c:pt>
                <c:pt idx="306">
                  <c:v>2.9258324037383437E-3</c:v>
                </c:pt>
                <c:pt idx="307">
                  <c:v>2.7917326536899502E-3</c:v>
                </c:pt>
                <c:pt idx="308">
                  <c:v>2.6637707476069149E-3</c:v>
                </c:pt>
                <c:pt idx="309">
                  <c:v>2.5416663017948514E-3</c:v>
                </c:pt>
                <c:pt idx="310">
                  <c:v>2.4251517045550193E-3</c:v>
                </c:pt>
                <c:pt idx="311">
                  <c:v>2.313971536790325E-3</c:v>
                </c:pt>
                <c:pt idx="312">
                  <c:v>2.2078820187366611E-3</c:v>
                </c:pt>
                <c:pt idx="313">
                  <c:v>2.1066504816521065E-3</c:v>
                </c:pt>
                <c:pt idx="314">
                  <c:v>2.0100548633479819E-3</c:v>
                </c:pt>
                <c:pt idx="315">
                  <c:v>1.9178832264949998E-3</c:v>
                </c:pt>
                <c:pt idx="316">
                  <c:v>1.8299332986848615E-3</c:v>
                </c:pt>
                <c:pt idx="317">
                  <c:v>1.7460120332727395E-3</c:v>
                </c:pt>
                <c:pt idx="318">
                  <c:v>1.6659351900691955E-3</c:v>
                </c:pt>
                <c:pt idx="319">
                  <c:v>1.5895269349913417E-3</c:v>
                </c:pt>
                <c:pt idx="320">
                  <c:v>1.5166194578225087E-3</c:v>
                </c:pt>
                <c:pt idx="321">
                  <c:v>1.4470526072674218E-3</c:v>
                </c:pt>
                <c:pt idx="322">
                  <c:v>1.3806735425259838E-3</c:v>
                </c:pt>
                <c:pt idx="323">
                  <c:v>1.31733640064328E-3</c:v>
                </c:pt>
                <c:pt idx="324">
                  <c:v>1.2569019789264338E-3</c:v>
                </c:pt>
                <c:pt idx="325">
                  <c:v>1.1992374317505083E-3</c:v>
                </c:pt>
                <c:pt idx="326">
                  <c:v>1.1442159811058303E-3</c:v>
                </c:pt>
                <c:pt idx="327">
                  <c:v>1.091716640267979E-3</c:v>
                </c:pt>
                <c:pt idx="328">
                  <c:v>1.0416239499992706E-3</c:v>
                </c:pt>
                <c:pt idx="329">
                  <c:v>9.9382772671695557E-4</c:v>
                </c:pt>
                <c:pt idx="330">
                  <c:v>9.4822282208856083E-4</c:v>
                </c:pt>
                <c:pt idx="331">
                  <c:v>9.0470889353892595E-4</c:v>
                </c:pt>
                <c:pt idx="332">
                  <c:v>8.631901851765231E-4</c:v>
                </c:pt>
                <c:pt idx="333">
                  <c:v>8.2357531866868584E-4</c:v>
                </c:pt>
                <c:pt idx="334">
                  <c:v>7.8577709361642601E-4</c:v>
                </c:pt>
                <c:pt idx="335">
                  <c:v>7.4971229699964746E-4</c:v>
                </c:pt>
                <c:pt idx="336">
                  <c:v>7.1530152128279991E-4</c:v>
                </c:pt>
                <c:pt idx="337">
                  <c:v>6.8246899078940038E-4</c:v>
                </c:pt>
                <c:pt idx="338">
                  <c:v>6.5114239597142032E-4</c:v>
                </c:pt>
                <c:pt idx="339">
                  <c:v>6.212527352163266E-4</c:v>
                </c:pt>
                <c:pt idx="340">
                  <c:v>5.9273416385060825E-4</c:v>
                </c:pt>
                <c:pt idx="341">
                  <c:v>5.655238500139548E-4</c:v>
                </c:pt>
                <c:pt idx="342">
                  <c:v>5.3956183709289991E-4</c:v>
                </c:pt>
                <c:pt idx="343">
                  <c:v>5.1479091241674534E-4</c:v>
                </c:pt>
                <c:pt idx="344">
                  <c:v>4.9115648193195265E-4</c:v>
                </c:pt>
                <c:pt idx="345">
                  <c:v>4.6860645058397106E-4</c:v>
                </c:pt>
                <c:pt idx="346">
                  <c:v>4.4709110814767809E-4</c:v>
                </c:pt>
                <c:pt idx="347">
                  <c:v>4.2656302025927465E-4</c:v>
                </c:pt>
                <c:pt idx="348">
                  <c:v>4.0697692441361925E-4</c:v>
                </c:pt>
                <c:pt idx="349">
                  <c:v>3.8828963070163219E-4</c:v>
                </c:pt>
                <c:pt idx="350">
                  <c:v>3.7045992707257036E-4</c:v>
                </c:pt>
                <c:pt idx="351">
                  <c:v>3.5344848891568742E-4</c:v>
                </c:pt>
                <c:pt idx="352">
                  <c:v>3.3721779276507446E-4</c:v>
                </c:pt>
                <c:pt idx="353">
                  <c:v>3.2173203394034075E-4</c:v>
                </c:pt>
                <c:pt idx="354">
                  <c:v>3.0695704794426039E-4</c:v>
                </c:pt>
                <c:pt idx="355">
                  <c:v>2.9286023544659845E-4</c:v>
                </c:pt>
                <c:pt idx="356">
                  <c:v>2.7941049069105453E-4</c:v>
                </c:pt>
                <c:pt idx="357">
                  <c:v>2.6657813316963949E-4</c:v>
                </c:pt>
                <c:pt idx="358">
                  <c:v>2.5433484241584687E-4</c:v>
                </c:pt>
                <c:pt idx="359">
                  <c:v>2.4265359577471085E-4</c:v>
                </c:pt>
                <c:pt idx="360">
                  <c:v>2.3150860901426925E-4</c:v>
                </c:pt>
                <c:pt idx="361">
                  <c:v>2.2087527964908824E-4</c:v>
                </c:pt>
                <c:pt idx="362">
                  <c:v>2.1073013285236706E-4</c:v>
                </c:pt>
                <c:pt idx="363">
                  <c:v>2.010507698387391E-4</c:v>
                </c:pt>
                <c:pt idx="364">
                  <c:v>1.9181581860523125E-4</c:v>
                </c:pt>
                <c:pt idx="365">
                  <c:v>1.8300488692294791E-4</c:v>
                </c:pt>
                <c:pt idx="366">
                  <c:v>1.7459851747692143E-4</c:v>
                </c:pt>
                <c:pt idx="367">
                  <c:v>1.6657814505622462E-4</c:v>
                </c:pt>
                <c:pt idx="368">
                  <c:v>1.5892605570088638E-4</c:v>
                </c:pt>
                <c:pt idx="369">
                  <c:v>1.5162534771639527E-4</c:v>
                </c:pt>
                <c:pt idx="370">
                  <c:v>1.4465989447062821E-4</c:v>
                </c:pt>
                <c:pt idx="371">
                  <c:v>1.3801430889191121E-4</c:v>
                </c:pt>
                <c:pt idx="372">
                  <c:v>1.3167390959061296E-4</c:v>
                </c:pt>
                <c:pt idx="373">
                  <c:v>1.2562468853020018E-4</c:v>
                </c:pt>
                <c:pt idx="374">
                  <c:v>1.1985328017705103E-4</c:v>
                </c:pt>
                <c:pt idx="375">
                  <c:v>1.1434693206153869E-4</c:v>
                </c:pt>
                <c:pt idx="376">
                  <c:v>1.0909347668596724E-4</c:v>
                </c:pt>
                <c:pt idx="377">
                  <c:v>1.0408130471787276E-4</c:v>
                </c:pt>
                <c:pt idx="378">
                  <c:v>9.9299339410001216E-5</c:v>
                </c:pt>
                <c:pt idx="379">
                  <c:v>9.4737012190945842E-5</c:v>
                </c:pt>
                <c:pt idx="380">
                  <c:v>9.0384239372977312E-5</c:v>
                </c:pt>
                <c:pt idx="381">
                  <c:v>8.6231399926034951E-5</c:v>
                </c:pt>
                <c:pt idx="382">
                  <c:v>8.2269314269171445E-5</c:v>
                </c:pt>
                <c:pt idx="383">
                  <c:v>7.8489224032962456E-5</c:v>
                </c:pt>
                <c:pt idx="384">
                  <c:v>7.4882772748511154E-5</c:v>
                </c:pt>
                <c:pt idx="385">
                  <c:v>7.1441987420699536E-5</c:v>
                </c:pt>
                <c:pt idx="386">
                  <c:v>6.8159260945268793E-5</c:v>
                </c:pt>
                <c:pt idx="387">
                  <c:v>6.5027335331153903E-5</c:v>
                </c:pt>
                <c:pt idx="388">
                  <c:v>6.2039285691256385E-5</c:v>
                </c:pt>
                <c:pt idx="389">
                  <c:v>5.9188504966518358E-5</c:v>
                </c:pt>
                <c:pt idx="390">
                  <c:v>5.646868934976379E-5</c:v>
                </c:pt>
                <c:pt idx="391">
                  <c:v>5.3873824377302808E-5</c:v>
                </c:pt>
                <c:pt idx="392">
                  <c:v>5.1398171657755174E-5</c:v>
                </c:pt>
                <c:pt idx="393">
                  <c:v>4.9036256208943089E-5</c:v>
                </c:pt>
                <c:pt idx="394">
                  <c:v>4.6782854375033991E-5</c:v>
                </c:pt>
                <c:pt idx="395">
                  <c:v>4.4632982297384006E-5</c:v>
                </c:pt>
                <c:pt idx="396">
                  <c:v>4.2581884913744865E-5</c:v>
                </c:pt>
                <c:pt idx="397">
                  <c:v>4.0625025461654254E-5</c:v>
                </c:pt>
                <c:pt idx="398">
                  <c:v>3.8758075462933757E-5</c:v>
                </c:pt>
                <c:pt idx="399">
                  <c:v>3.6976905167272699E-5</c:v>
                </c:pt>
                <c:pt idx="400">
                  <c:v>3.5277574433882244E-5</c:v>
                </c:pt>
                <c:pt idx="401">
                  <c:v>3.3656324031164291E-5</c:v>
                </c:pt>
                <c:pt idx="402">
                  <c:v>3.210956733525612E-5</c:v>
                </c:pt>
                <c:pt idx="403">
                  <c:v>3.0633882409186589E-5</c:v>
                </c:pt>
                <c:pt idx="404">
                  <c:v>2.9226004445214349E-5</c:v>
                </c:pt>
                <c:pt idx="405">
                  <c:v>2.7882818553715374E-5</c:v>
                </c:pt>
                <c:pt idx="406">
                  <c:v>2.6601352882747567E-5</c:v>
                </c:pt>
                <c:pt idx="407">
                  <c:v>2.5378772053145908E-5</c:v>
                </c:pt>
                <c:pt idx="408">
                  <c:v>2.4212370894694261E-5</c:v>
                </c:pt>
                <c:pt idx="409">
                  <c:v>2.3099568469581026E-5</c:v>
                </c:pt>
                <c:pt idx="410">
                  <c:v>2.20379023699767E-5</c:v>
                </c:pt>
                <c:pt idx="411">
                  <c:v>2.1025023277173499E-5</c:v>
                </c:pt>
                <c:pt idx="412">
                  <c:v>2.0058689770301793E-5</c:v>
                </c:pt>
                <c:pt idx="413">
                  <c:v>1.9136763373186513E-5</c:v>
                </c:pt>
                <c:pt idx="414">
                  <c:v>1.8257203828430003E-5</c:v>
                </c:pt>
                <c:pt idx="415">
                  <c:v>1.7418064588307238E-5</c:v>
                </c:pt>
                <c:pt idx="416">
                  <c:v>1.6617488512535993E-5</c:v>
                </c:pt>
                <c:pt idx="417">
                  <c:v>1.5853703763439356E-5</c:v>
                </c:pt>
                <c:pt idx="418">
                  <c:v>1.5125019889452109E-5</c:v>
                </c:pt>
                <c:pt idx="419">
                  <c:v>1.4429824088336718E-5</c:v>
                </c:pt>
                <c:pt idx="420">
                  <c:v>1.3766577641870014E-5</c:v>
                </c:pt>
                <c:pt idx="421">
                  <c:v>1.3133812514138878E-5</c:v>
                </c:pt>
                <c:pt idx="422">
                  <c:v>1.2530128105943278E-5</c:v>
                </c:pt>
                <c:pt idx="423">
                  <c:v>1.1954188158148536E-5</c:v>
                </c:pt>
                <c:pt idx="424">
                  <c:v>1.1404717797156553E-5</c:v>
                </c:pt>
                <c:pt idx="425">
                  <c:v>1.0880500715978589E-5</c:v>
                </c:pt>
                <c:pt idx="426">
                  <c:v>1.0380376484690729E-5</c:v>
                </c:pt>
                <c:pt idx="427">
                  <c:v>9.9032379843380602E-6</c:v>
                </c:pt>
                <c:pt idx="428">
                  <c:v>9.4480289586254655E-6</c:v>
                </c:pt>
                <c:pt idx="429">
                  <c:v>9.0137416779923339E-6</c:v>
                </c:pt>
                <c:pt idx="430">
                  <c:v>8.599414710916092E-6</c:v>
                </c:pt>
                <c:pt idx="431">
                  <c:v>8.2041307975256472E-6</c:v>
                </c:pt>
                <c:pt idx="432">
                  <c:v>7.8270148208312906E-6</c:v>
                </c:pt>
                <c:pt idx="433">
                  <c:v>7.4672318710926802E-6</c:v>
                </c:pt>
                <c:pt idx="434">
                  <c:v>7.1239853990518308E-6</c:v>
                </c:pt>
                <c:pt idx="435">
                  <c:v>6.7965154539538515E-6</c:v>
                </c:pt>
                <c:pt idx="436">
                  <c:v>6.484097002465112E-6</c:v>
                </c:pt>
                <c:pt idx="437">
                  <c:v>6.1860383247768455E-6</c:v>
                </c:pt>
                <c:pt idx="438">
                  <c:v>5.9016794843523694E-6</c:v>
                </c:pt>
                <c:pt idx="439">
                  <c:v>5.6303908679385069E-6</c:v>
                </c:pt>
                <c:pt idx="440">
                  <c:v>5.3715717926167261E-6</c:v>
                </c:pt>
                <c:pt idx="441">
                  <c:v>5.1246491768173738E-6</c:v>
                </c:pt>
                <c:pt idx="442">
                  <c:v>4.8890762723614686E-6</c:v>
                </c:pt>
                <c:pt idx="443">
                  <c:v>4.6643314547291289E-6</c:v>
                </c:pt>
                <c:pt idx="444">
                  <c:v>4.4499170688821645E-6</c:v>
                </c:pt>
                <c:pt idx="445">
                  <c:v>4.2453583280909405E-6</c:v>
                </c:pt>
                <c:pt idx="446">
                  <c:v>4.0502022633325596E-6</c:v>
                </c:pt>
                <c:pt idx="447">
                  <c:v>3.8640167209390193E-6</c:v>
                </c:pt>
                <c:pt idx="448">
                  <c:v>3.6863894062804669E-6</c:v>
                </c:pt>
                <c:pt idx="449">
                  <c:v>3.5169269713702909E-6</c:v>
                </c:pt>
                <c:pt idx="450">
                  <c:v>3.3552541443757213E-6</c:v>
                </c:pt>
                <c:pt idx="451">
                  <c:v>3.2010128991101217E-6</c:v>
                </c:pt>
                <c:pt idx="452">
                  <c:v>3.0538616626714178E-6</c:v>
                </c:pt>
                <c:pt idx="453">
                  <c:v>2.9134745594753204E-6</c:v>
                </c:pt>
                <c:pt idx="454">
                  <c:v>2.7795406900123614E-6</c:v>
                </c:pt>
                <c:pt idx="455">
                  <c:v>2.6517634427344317E-6</c:v>
                </c:pt>
                <c:pt idx="456">
                  <c:v>2.5298598375496719E-6</c:v>
                </c:pt>
                <c:pt idx="457">
                  <c:v>2.4135598994743643E-6</c:v>
                </c:pt>
                <c:pt idx="458">
                  <c:v>2.3026060610570846E-6</c:v>
                </c:pt>
                <c:pt idx="459">
                  <c:v>2.1967525922539141E-6</c:v>
                </c:pt>
                <c:pt idx="460">
                  <c:v>2.0957650564941546E-6</c:v>
                </c:pt>
                <c:pt idx="461">
                  <c:v>1.9994197917338399E-6</c:v>
                </c:pt>
                <c:pt idx="462">
                  <c:v>1.9075034153495355E-6</c:v>
                </c:pt>
                <c:pt idx="463">
                  <c:v>1.8198123517775959E-6</c:v>
                </c:pt>
                <c:pt idx="464">
                  <c:v>1.7361523818542951E-6</c:v>
                </c:pt>
                <c:pt idx="465">
                  <c:v>1.656338212860198E-6</c:v>
                </c:pt>
                <c:pt idx="466">
                  <c:v>1.5801930683178895E-6</c:v>
                </c:pt>
                <c:pt idx="467">
                  <c:v>1.5075482966358289E-6</c:v>
                </c:pt>
                <c:pt idx="468">
                  <c:v>1.4382429977327448E-6</c:v>
                </c:pt>
                <c:pt idx="469">
                  <c:v>1.3721236668167232E-6</c:v>
                </c:pt>
                <c:pt idx="470">
                  <c:v>1.3090438545310574E-6</c:v>
                </c:pt>
                <c:pt idx="471">
                  <c:v>1.2488638427151011E-6</c:v>
                </c:pt>
                <c:pt idx="472">
                  <c:v>1.1914503350628836E-6</c:v>
                </c:pt>
                <c:pt idx="473">
                  <c:v>1.1366761619951747E-6</c:v>
                </c:pt>
                <c:pt idx="474">
                  <c:v>1.0844199990921091E-6</c:v>
                </c:pt>
                <c:pt idx="475">
                  <c:v>1.0345660984634592E-6</c:v>
                </c:pt>
                <c:pt idx="476">
                  <c:v>9.8700403246224478E-7</c:v>
                </c:pt>
                <c:pt idx="477">
                  <c:v>9.4162844917466061E-7</c:v>
                </c:pt>
                <c:pt idx="478">
                  <c:v>8.9833883914534186E-7</c:v>
                </c:pt>
                <c:pt idx="479">
                  <c:v>8.5703931282182577E-7</c:v>
                </c:pt>
                <c:pt idx="480">
                  <c:v>8.1763838822577392E-7</c:v>
                </c:pt>
                <c:pt idx="481">
                  <c:v>7.8004878838113253E-7</c:v>
                </c:pt>
                <c:pt idx="482">
                  <c:v>7.4418724805098515E-7</c:v>
                </c:pt>
                <c:pt idx="483">
                  <c:v>7.0997432935543771E-7</c:v>
                </c:pt>
                <c:pt idx="484">
                  <c:v>6.7733424586251701E-7</c:v>
                </c:pt>
                <c:pt idx="485">
                  <c:v>6.4619469476280407E-7</c:v>
                </c:pt>
                <c:pt idx="486">
                  <c:v>6.1648669675640123E-7</c:v>
                </c:pt>
                <c:pt idx="487">
                  <c:v>5.8814444329789238E-7</c:v>
                </c:pt>
                <c:pt idx="488">
                  <c:v>5.6110515086122907E-7</c:v>
                </c:pt>
                <c:pt idx="489">
                  <c:v>5.3530892190200459E-7</c:v>
                </c:pt>
                <c:pt idx="490">
                  <c:v>5.1069861220939193E-7</c:v>
                </c:pt>
                <c:pt idx="491">
                  <c:v>4.8721970435415843E-7</c:v>
                </c:pt>
                <c:pt idx="492">
                  <c:v>4.6482018695265323E-7</c:v>
                </c:pt>
                <c:pt idx="493">
                  <c:v>4.4345043947953232E-7</c:v>
                </c:pt>
                <c:pt idx="494">
                  <c:v>4.2306312237426085E-7</c:v>
                </c:pt>
                <c:pt idx="495">
                  <c:v>4.0361307219814517E-7</c:v>
                </c:pt>
                <c:pt idx="496">
                  <c:v>3.8505720160982025E-7</c:v>
                </c:pt>
                <c:pt idx="497">
                  <c:v>3.6735440393778088E-7</c:v>
                </c:pt>
                <c:pt idx="498">
                  <c:v>3.504654621387154E-7</c:v>
                </c:pt>
                <c:pt idx="499">
                  <c:v>3.3435296194010558E-7</c:v>
                </c:pt>
                <c:pt idx="500">
                  <c:v>3.1898120897481565E-7</c:v>
                </c:pt>
                <c:pt idx="501">
                  <c:v>3.04316149724226E-7</c:v>
                </c:pt>
                <c:pt idx="502">
                  <c:v>2.9032529609489592E-7</c:v>
                </c:pt>
                <c:pt idx="503">
                  <c:v>2.7697765346178001E-7</c:v>
                </c:pt>
                <c:pt idx="504">
                  <c:v>2.6424365201869497E-7</c:v>
                </c:pt>
                <c:pt idx="505">
                  <c:v>2.5209508128405158E-7</c:v>
                </c:pt>
                <c:pt idx="506">
                  <c:v>2.405050276168511E-7</c:v>
                </c:pt>
                <c:pt idx="507">
                  <c:v>2.2944781460460631E-7</c:v>
                </c:pt>
                <c:pt idx="508">
                  <c:v>2.1889894619120456E-7</c:v>
                </c:pt>
                <c:pt idx="509">
                  <c:v>2.0883505241879369E-7</c:v>
                </c:pt>
                <c:pt idx="510">
                  <c:v>1.9923383766355816E-7</c:v>
                </c:pt>
                <c:pt idx="511">
                  <c:v>1.9007403125077193E-7</c:v>
                </c:pt>
                <c:pt idx="512">
                  <c:v>1.8133534033978167E-7</c:v>
                </c:pt>
                <c:pt idx="513">
                  <c:v>1.7299840497459786E-7</c:v>
                </c:pt>
                <c:pt idx="514">
                  <c:v>1.6504475520056503E-7</c:v>
                </c:pt>
                <c:pt idx="515">
                  <c:v>1.5745677015215625E-7</c:v>
                </c:pt>
                <c:pt idx="516">
                  <c:v>1.5021763902129972E-7</c:v>
                </c:pt>
                <c:pt idx="517">
                  <c:v>1.433113238198085E-7</c:v>
                </c:pt>
                <c:pt idx="518">
                  <c:v>1.3672252385345604E-7</c:v>
                </c:pt>
                <c:pt idx="519">
                  <c:v>1.3043664182902925E-7</c:v>
                </c:pt>
                <c:pt idx="520">
                  <c:v>1.2443975151930602E-7</c:v>
                </c:pt>
                <c:pt idx="521">
                  <c:v>1.1871856691435287E-7</c:v>
                </c:pt>
                <c:pt idx="522">
                  <c:v>1.1326041279082924E-7</c:v>
                </c:pt>
                <c:pt idx="523">
                  <c:v>1.0805319663412411E-7</c:v>
                </c:pt>
                <c:pt idx="524">
                  <c:v>1.0308538185114576E-7</c:v>
                </c:pt>
                <c:pt idx="525">
                  <c:v>9.8345962214442888E-8</c:v>
                </c:pt>
                <c:pt idx="526">
                  <c:v>9.3824437481061778E-8</c:v>
                </c:pt>
                <c:pt idx="527">
                  <c:v>8.9510790132144835E-8</c:v>
                </c:pt>
                <c:pt idx="528">
                  <c:v>8.5395463181757458E-8</c:v>
                </c:pt>
                <c:pt idx="529">
                  <c:v>8.1469339005797489E-8</c:v>
                </c:pt>
                <c:pt idx="530">
                  <c:v>7.7723719144100264E-8</c:v>
                </c:pt>
                <c:pt idx="531">
                  <c:v>7.4150305031006932E-8</c:v>
                </c:pt>
                <c:pt idx="532">
                  <c:v>7.0741179611719808E-8</c:v>
                </c:pt>
                <c:pt idx="533">
                  <c:v>6.748878980372969E-8</c:v>
                </c:pt>
                <c:pt idx="534">
                  <c:v>6.4385929764471308E-8</c:v>
                </c:pt>
                <c:pt idx="535">
                  <c:v>6.1425724928148516E-8</c:v>
                </c:pt>
                <c:pt idx="536">
                  <c:v>5.860161677637381E-8</c:v>
                </c:pt>
                <c:pt idx="537">
                  <c:v>5.5907348308891936E-8</c:v>
                </c:pt>
                <c:pt idx="538">
                  <c:v>5.3336950182207428E-8</c:v>
                </c:pt>
                <c:pt idx="539">
                  <c:v>5.0884727485415085E-8</c:v>
                </c:pt>
                <c:pt idx="540">
                  <c:v>4.8545247123943398E-8</c:v>
                </c:pt>
                <c:pt idx="541">
                  <c:v>4.6313325783267176E-8</c:v>
                </c:pt>
                <c:pt idx="542">
                  <c:v>4.4184018445930011E-8</c:v>
                </c:pt>
                <c:pt idx="543">
                  <c:v>4.2152607436442512E-8</c:v>
                </c:pt>
                <c:pt idx="544">
                  <c:v>4.0214591969791227E-8</c:v>
                </c:pt>
                <c:pt idx="545">
                  <c:v>3.8365678180408559E-8</c:v>
                </c:pt>
                <c:pt idx="546">
                  <c:v>3.6601769609517995E-8</c:v>
                </c:pt>
                <c:pt idx="547">
                  <c:v>3.4918958129783999E-8</c:v>
                </c:pt>
                <c:pt idx="548">
                  <c:v>3.3313515287164588E-8</c:v>
                </c:pt>
                <c:pt idx="549">
                  <c:v>3.1781884040788437E-8</c:v>
                </c:pt>
                <c:pt idx="550">
                  <c:v>3.0320670882559962E-8</c:v>
                </c:pt>
                <c:pt idx="551">
                  <c:v>2.8926638319036745E-8</c:v>
                </c:pt>
                <c:pt idx="552">
                  <c:v>2.7596697698926115E-8</c:v>
                </c:pt>
                <c:pt idx="553">
                  <c:v>2.6327902370313078E-8</c:v>
                </c:pt>
                <c:pt idx="554">
                  <c:v>2.511744115246212E-8</c:v>
                </c:pt>
                <c:pt idx="555">
                  <c:v>2.3962632107732131E-8</c:v>
                </c:pt>
                <c:pt idx="556">
                  <c:v>2.2860916599808404E-8</c:v>
                </c:pt>
                <c:pt idx="557">
                  <c:v>2.1809853625089785E-8</c:v>
                </c:pt>
                <c:pt idx="558">
                  <c:v>2.0807114404674115E-8</c:v>
                </c:pt>
                <c:pt idx="559">
                  <c:v>1.9850477224962222E-8</c:v>
                </c:pt>
                <c:pt idx="560">
                  <c:v>1.8937822515451474E-8</c:v>
                </c:pt>
                <c:pt idx="561">
                  <c:v>1.8067128152815203E-8</c:v>
                </c:pt>
                <c:pt idx="562">
                  <c:v>1.7236464980865558E-8</c:v>
                </c:pt>
                <c:pt idx="563">
                  <c:v>1.6443992536475499E-8</c:v>
                </c:pt>
                <c:pt idx="564">
                  <c:v>1.568795497199185E-8</c:v>
                </c:pt>
                <c:pt idx="565">
                  <c:v>1.4966677165106538E-8</c:v>
                </c:pt>
                <c:pt idx="566">
                  <c:v>1.4278561007568427E-8</c:v>
                </c:pt>
                <c:pt idx="567">
                  <c:v>1.3622081864514209E-8</c:v>
                </c:pt>
                <c:pt idx="568">
                  <c:v>1.2995785196574801E-8</c:v>
                </c:pt>
                <c:pt idx="569">
                  <c:v>1.2398283337274253E-8</c:v>
                </c:pt>
                <c:pt idx="570">
                  <c:v>1.1828252418582126E-8</c:v>
                </c:pt>
                <c:pt idx="571">
                  <c:v>1.1284429437808497E-8</c:v>
                </c:pt>
                <c:pt idx="572">
                  <c:v>1.0765609459343846E-8</c:v>
                </c:pt>
                <c:pt idx="573">
                  <c:v>1.0270642945044737E-8</c:v>
                </c:pt>
                <c:pt idx="574">
                  <c:v>9.7984332073512222E-9</c:v>
                </c:pt>
                <c:pt idx="575">
                  <c:v>9.3479339794937236E-9</c:v>
                </c:pt>
                <c:pt idx="576">
                  <c:v>8.9181470974065652E-9</c:v>
                </c:pt>
                <c:pt idx="577">
                  <c:v>8.5081202882127204E-9</c:v>
                </c:pt>
                <c:pt idx="578">
                  <c:v>8.1169450603804705E-9</c:v>
                </c:pt>
                <c:pt idx="579">
                  <c:v>7.7437546908778565E-9</c:v>
                </c:pt>
                <c:pt idx="580">
                  <c:v>7.3877223048657011E-9</c:v>
                </c:pt>
                <c:pt idx="581">
                  <c:v>7.0480590436749389E-9</c:v>
                </c:pt>
                <c:pt idx="582">
                  <c:v>6.7240123170096079E-9</c:v>
                </c:pt>
                <c:pt idx="583">
                  <c:v>6.4148641355033946E-9</c:v>
                </c:pt>
                <c:pt idx="584">
                  <c:v>6.1199295199356535E-9</c:v>
                </c:pt>
                <c:pt idx="585">
                  <c:v>5.838554983582636E-9</c:v>
                </c:pt>
                <c:pt idx="586">
                  <c:v>5.57011708434167E-9</c:v>
                </c:pt>
                <c:pt idx="587">
                  <c:v>5.3140210434206151E-9</c:v>
                </c:pt>
                <c:pt idx="588">
                  <c:v>5.0696994275323677E-9</c:v>
                </c:pt>
                <c:pt idx="589">
                  <c:v>4.8366108916748761E-9</c:v>
                </c:pt>
                <c:pt idx="590">
                  <c:v>4.6142389797113441E-9</c:v>
                </c:pt>
                <c:pt idx="591">
                  <c:v>4.4020909800933488E-9</c:v>
                </c:pt>
                <c:pt idx="592">
                  <c:v>4.1996968341917494E-9</c:v>
                </c:pt>
                <c:pt idx="593">
                  <c:v>4.0066080948168241E-9</c:v>
                </c:pt>
                <c:pt idx="594">
                  <c:v>3.8223969326202432E-9</c:v>
                </c:pt>
                <c:pt idx="595">
                  <c:v>3.6466551881775716E-9</c:v>
                </c:pt>
                <c:pt idx="596">
                  <c:v>3.4789934676511902E-9</c:v>
                </c:pt>
                <c:pt idx="597">
                  <c:v>3.3190402800300736E-9</c:v>
                </c:pt>
                <c:pt idx="598">
                  <c:v>3.1664412140349691E-9</c:v>
                </c:pt>
                <c:pt idx="599">
                  <c:v>3.020858152865398E-9</c:v>
                </c:pt>
                <c:pt idx="600">
                  <c:v>2.8819685250487338E-9</c:v>
                </c:pt>
                <c:pt idx="601">
                  <c:v>2.7494645897315953E-9</c:v>
                </c:pt>
                <c:pt idx="602">
                  <c:v>2.6230527548300933E-9</c:v>
                </c:pt>
                <c:pt idx="603">
                  <c:v>2.5024529265282686E-9</c:v>
                </c:pt>
                <c:pt idx="604">
                  <c:v>2.3873978886835066E-9</c:v>
                </c:pt>
                <c:pt idx="605">
                  <c:v>2.2776327107639762E-9</c:v>
                </c:pt>
                <c:pt idx="606">
                  <c:v>2.1729141830063413E-9</c:v>
                </c:pt>
                <c:pt idx="607">
                  <c:v>2.0730102775423116E-9</c:v>
                </c:pt>
                <c:pt idx="608">
                  <c:v>1.9776996343001233E-9</c:v>
                </c:pt>
                <c:pt idx="609">
                  <c:v>1.8867710705419291E-9</c:v>
                </c:pt>
                <c:pt idx="610">
                  <c:v>1.8000231129504479E-9</c:v>
                </c:pt>
                <c:pt idx="611">
                  <c:v>1.7172635512281724E-9</c:v>
                </c:pt>
                <c:pt idx="612">
                  <c:v>1.6383090122201034E-9</c:v>
                </c:pt>
                <c:pt idx="613">
                  <c:v>1.5629845536164431E-9</c:v>
                </c:pt>
                <c:pt idx="614">
                  <c:v>1.4911232763350587E-9</c:v>
                </c:pt>
                <c:pt idx="615">
                  <c:v>1.4225659547249178E-9</c:v>
                </c:pt>
                <c:pt idx="616">
                  <c:v>1.3571606837711706E-9</c:v>
                </c:pt>
                <c:pt idx="617">
                  <c:v>1.2947625425202499E-9</c:v>
                </c:pt>
                <c:pt idx="618">
                  <c:v>1.2352332729792272E-9</c:v>
                </c:pt>
                <c:pt idx="619">
                  <c:v>1.1784409737780396E-9</c:v>
                </c:pt>
                <c:pt idx="620">
                  <c:v>1.1242598079158386E-9</c:v>
                </c:pt>
                <c:pt idx="621">
                  <c:v>1.0725697239439458E-9</c:v>
                </c:pt>
                <c:pt idx="622">
                  <c:v>1.0232561899676628E-9</c:v>
                </c:pt>
                <c:pt idx="623">
                  <c:v>9.7620993987758557E-10</c:v>
                </c:pt>
                <c:pt idx="624">
                  <c:v>9.3132673124816802E-10</c:v>
                </c:pt>
                <c:pt idx="625">
                  <c:v>8.8850711436712756E-10</c:v>
                </c:pt>
                <c:pt idx="626">
                  <c:v>8.4765621188394853E-10</c:v>
                </c:pt>
                <c:pt idx="627">
                  <c:v>8.0868350858926545E-10</c:v>
                </c:pt>
                <c:pt idx="628">
                  <c:v>7.7150265085935369E-10</c:v>
                </c:pt>
                <c:pt idx="629">
                  <c:v>7.360312553213697E-10</c:v>
                </c:pt>
                <c:pt idx="630">
                  <c:v>7.0219072631541172E-10</c:v>
                </c:pt>
                <c:pt idx="631">
                  <c:v>6.6990608174896156E-10</c:v>
                </c:pt>
                <c:pt idx="632">
                  <c:v>6.391057869578626E-10</c:v>
                </c:pt>
                <c:pt idx="633">
                  <c:v>6.0972159620572908E-10</c:v>
                </c:pt>
                <c:pt idx="634">
                  <c:v>5.8168840147060315E-10</c:v>
                </c:pt>
                <c:pt idx="635">
                  <c:v>5.5494408818382474E-10</c:v>
                </c:pt>
                <c:pt idx="636">
                  <c:v>5.2942939760147992E-10</c:v>
                </c:pt>
                <c:pt idx="637">
                  <c:v>5.0508779550349043E-10</c:v>
                </c:pt>
                <c:pt idx="638">
                  <c:v>4.8186534692942562E-10</c:v>
                </c:pt>
                <c:pt idx="639">
                  <c:v>4.5971059667349414E-10</c:v>
                </c:pt>
                <c:pt idx="640">
                  <c:v>4.38574455273931E-10</c:v>
                </c:pt>
                <c:pt idx="641">
                  <c:v>4.184100902441712E-10</c:v>
                </c:pt>
                <c:pt idx="642">
                  <c:v>3.9917282230481364E-10</c:v>
                </c:pt>
                <c:pt idx="643">
                  <c:v>3.8082002638645944E-10</c:v>
                </c:pt>
                <c:pt idx="644">
                  <c:v>3.6331103718407861E-10</c:v>
                </c:pt>
                <c:pt idx="645">
                  <c:v>3.4660705905364478E-10</c:v>
                </c:pt>
                <c:pt idx="646">
                  <c:v>3.3067108005139698E-10</c:v>
                </c:pt>
                <c:pt idx="647">
                  <c:v>3.1546778992526767E-10</c:v>
                </c:pt>
                <c:pt idx="648">
                  <c:v>3.0096350187677127E-10</c:v>
                </c:pt>
                <c:pt idx="649">
                  <c:v>2.8712607792000237E-10</c:v>
                </c:pt>
                <c:pt idx="650">
                  <c:v>2.7392485767236293E-10</c:v>
                </c:pt>
                <c:pt idx="651">
                  <c:v>2.6133059041924017E-10</c:v>
                </c:pt>
                <c:pt idx="652">
                  <c:v>2.4931537030211167E-10</c:v>
                </c:pt>
                <c:pt idx="653">
                  <c:v>2.3785257448647501E-10</c:v>
                </c:pt>
                <c:pt idx="654">
                  <c:v>2.2691680417259986E-10</c:v>
                </c:pt>
                <c:pt idx="655">
                  <c:v>2.1648382831840136E-10</c:v>
                </c:pt>
                <c:pt idx="656">
                  <c:v>2.0653052994974089E-10</c:v>
                </c:pt>
                <c:pt idx="657">
                  <c:v>1.9703485493919435E-10</c:v>
                </c:pt>
                <c:pt idx="658">
                  <c:v>1.8797576313979706E-10</c:v>
                </c:pt>
                <c:pt idx="659">
                  <c:v>1.7933318176549174E-10</c:v>
                </c:pt>
                <c:pt idx="660">
                  <c:v>1.7108796091498499E-10</c:v>
                </c:pt>
                <c:pt idx="661">
                  <c:v>1.6322183114046585E-10</c:v>
                </c:pt>
                <c:pt idx="662">
                  <c:v>1.5571736296717113E-10</c:v>
                </c:pt>
                <c:pt idx="663">
                  <c:v>1.4855792827410488E-10</c:v>
                </c:pt>
                <c:pt idx="664">
                  <c:v>1.4172766345034265E-10</c:v>
                </c:pt>
                <c:pt idx="665">
                  <c:v>1.3521143424528568E-10</c:v>
                </c:pt>
                <c:pt idx="666">
                  <c:v>1.2899480223498304E-10</c:v>
                </c:pt>
                <c:pt idx="667">
                  <c:v>1.2306399283022103E-10</c:v>
                </c:pt>
                <c:pt idx="668">
                  <c:v>1.1740586475549445E-10</c:v>
                </c:pt>
                <c:pt idx="669">
                  <c:v>1.120078809312341E-10</c:v>
                </c:pt>
                <c:pt idx="670">
                  <c:v>1.0685808069477361E-10</c:v>
                </c:pt>
                <c:pt idx="671">
                  <c:v>1.0194505329850497E-10</c:v>
                </c:pt>
                <c:pt idx="672">
                  <c:v>9.7257912626502194E-11</c:v>
                </c:pt>
                <c:pt idx="673">
                  <c:v>9.2786273073592163E-11</c:v>
                </c:pt>
                <c:pt idx="674">
                  <c:v>8.8520226533427331E-11</c:v>
                </c:pt>
                <c:pt idx="675">
                  <c:v>8.4450320444572182E-11</c:v>
                </c:pt>
                <c:pt idx="676">
                  <c:v>8.0567536845959615E-11</c:v>
                </c:pt>
                <c:pt idx="677">
                  <c:v>7.6863272395309959E-11</c:v>
                </c:pt>
                <c:pt idx="678">
                  <c:v>7.3329319306238724E-11</c:v>
                </c:pt>
                <c:pt idx="679">
                  <c:v>6.9957847161815024E-11</c:v>
                </c:pt>
                <c:pt idx="680">
                  <c:v>6.6741385564274411E-11</c:v>
                </c:pt>
                <c:pt idx="681">
                  <c:v>6.3672807582442475E-11</c:v>
                </c:pt>
                <c:pt idx="682">
                  <c:v>6.0745313960193296E-11</c:v>
                </c:pt>
                <c:pt idx="683">
                  <c:v>5.795241805095274E-11</c:v>
                </c:pt>
                <c:pt idx="684">
                  <c:v>5.5287931444865629E-11</c:v>
                </c:pt>
                <c:pt idx="685">
                  <c:v>5.2745950256780327E-11</c:v>
                </c:pt>
                <c:pt idx="686">
                  <c:v>5.0320842044668543E-11</c:v>
                </c:pt>
                <c:pt idx="687">
                  <c:v>4.800723332949507E-11</c:v>
                </c:pt>
                <c:pt idx="688">
                  <c:v>4.5799997688884723E-11</c:v>
                </c:pt>
                <c:pt idx="689">
                  <c:v>4.3694244398205174E-11</c:v>
                </c:pt>
                <c:pt idx="690">
                  <c:v>4.1685307593897345E-11</c:v>
                </c:pt>
                <c:pt idx="691">
                  <c:v>3.9768735935042026E-11</c:v>
                </c:pt>
                <c:pt idx="692">
                  <c:v>3.7940282740255538E-11</c:v>
                </c:pt>
                <c:pt idx="693">
                  <c:v>3.6195896578060267E-11</c:v>
                </c:pt>
                <c:pt idx="694">
                  <c:v>3.4531712289880834E-11</c:v>
                </c:pt>
                <c:pt idx="695">
                  <c:v>3.2944042425775108E-11</c:v>
                </c:pt>
                <c:pt idx="696">
                  <c:v>3.142936907392389E-11</c:v>
                </c:pt>
                <c:pt idx="697">
                  <c:v>2.9984336065775468E-11</c:v>
                </c:pt>
                <c:pt idx="698">
                  <c:v>2.8605741539573693E-11</c:v>
                </c:pt>
                <c:pt idx="699">
                  <c:v>2.729053084579215E-11</c:v>
                </c:pt>
                <c:pt idx="700">
                  <c:v>2.6035789778754781E-11</c:v>
                </c:pt>
                <c:pt idx="701">
                  <c:v>2.4838738119445863E-11</c:v>
                </c:pt>
                <c:pt idx="702">
                  <c:v>2.369672347520187E-11</c:v>
                </c:pt>
                <c:pt idx="703">
                  <c:v>2.2607215402635528E-11</c:v>
                </c:pt>
                <c:pt idx="704">
                  <c:v>2.1567799800769943E-11</c:v>
                </c:pt>
                <c:pt idx="705">
                  <c:v>2.0576173561959375E-11</c:v>
                </c:pt>
                <c:pt idx="706">
                  <c:v>1.9630139468744464E-11</c:v>
                </c:pt>
                <c:pt idx="707">
                  <c:v>1.8727601325334588E-11</c:v>
                </c:pt>
                <c:pt idx="708">
                  <c:v>1.7866559312929954E-11</c:v>
                </c:pt>
                <c:pt idx="709">
                  <c:v>1.704510555859193E-11</c:v>
                </c:pt>
                <c:pt idx="710">
                  <c:v>1.6261419907843394E-11</c:v>
                </c:pt>
                <c:pt idx="711">
                  <c:v>1.5513765891632172E-11</c:v>
                </c:pt>
                <c:pt idx="712">
                  <c:v>1.480048687872138E-11</c:v>
                </c:pt>
                <c:pt idx="713">
                  <c:v>1.4120002404981301E-11</c:v>
                </c:pt>
                <c:pt idx="714">
                  <c:v>1.3470804671449437E-11</c:v>
                </c:pt>
                <c:pt idx="715">
                  <c:v>1.2851455203399256E-11</c:v>
                </c:pt>
                <c:pt idx="716">
                  <c:v>1.2260581663014984E-11</c:v>
                </c:pt>
                <c:pt idx="717">
                  <c:v>1.1696874808610081E-11</c:v>
                </c:pt>
                <c:pt idx="718">
                  <c:v>1.1159085593651796E-11</c:v>
                </c:pt>
                <c:pt idx="719">
                  <c:v>1.064602239916393E-11</c:v>
                </c:pt>
                <c:pt idx="720">
                  <c:v>1.015654839337548E-11</c:v>
                </c:pt>
                <c:pt idx="721">
                  <c:v>9.6895790127648059E-12</c:v>
                </c:pt>
                <c:pt idx="722">
                  <c:v>9.2440795589178985E-12</c:v>
                </c:pt>
                <c:pt idx="723">
                  <c:v>8.8190629058759957E-12</c:v>
                </c:pt>
                <c:pt idx="724">
                  <c:v>8.4135873128925545E-12</c:v>
                </c:pt>
                <c:pt idx="725">
                  <c:v>8.0267543377531944E-12</c:v>
                </c:pt>
                <c:pt idx="726">
                  <c:v>7.657706846035028E-12</c:v>
                </c:pt>
                <c:pt idx="727">
                  <c:v>7.3056271118943671E-12</c:v>
                </c:pt>
                <c:pt idx="728">
                  <c:v>6.9697350061746134E-12</c:v>
                </c:pt>
                <c:pt idx="729">
                  <c:v>6.6492862678196144E-12</c:v>
                </c:pt>
                <c:pt idx="730">
                  <c:v>6.3435708547623452E-12</c:v>
                </c:pt>
                <c:pt idx="731">
                  <c:v>6.0519113706348833E-12</c:v>
                </c:pt>
                <c:pt idx="732">
                  <c:v>5.7736615638136379E-12</c:v>
                </c:pt>
                <c:pt idx="733">
                  <c:v>5.5082048954740763E-12</c:v>
                </c:pt>
                <c:pt idx="734">
                  <c:v>5.2549531734820987E-12</c:v>
                </c:pt>
                <c:pt idx="735">
                  <c:v>5.0133452490950882E-12</c:v>
                </c:pt>
                <c:pt idx="736">
                  <c:v>4.7828457735848296E-12</c:v>
                </c:pt>
                <c:pt idx="737">
                  <c:v>4.562944012027277E-12</c:v>
                </c:pt>
                <c:pt idx="738">
                  <c:v>4.3531527116307998E-12</c:v>
                </c:pt>
                <c:pt idx="739">
                  <c:v>4.1530070220953963E-12</c:v>
                </c:pt>
                <c:pt idx="740">
                  <c:v>3.9620634656106419E-12</c:v>
                </c:pt>
                <c:pt idx="741">
                  <c:v>3.7798989542101307E-12</c:v>
                </c:pt>
                <c:pt idx="742">
                  <c:v>3.6061098523050997E-12</c:v>
                </c:pt>
                <c:pt idx="743">
                  <c:v>3.4403110823200312E-12</c:v>
                </c:pt>
                <c:pt idx="744">
                  <c:v>3.282135271448528E-12</c:v>
                </c:pt>
                <c:pt idx="745">
                  <c:v>3.1312319376388792E-12</c:v>
                </c:pt>
                <c:pt idx="746">
                  <c:v>2.9872667130056442E-12</c:v>
                </c:pt>
                <c:pt idx="747">
                  <c:v>2.8499206029465215E-12</c:v>
                </c:pt>
                <c:pt idx="748">
                  <c:v>2.7188892793228753E-12</c:v>
                </c:pt>
                <c:pt idx="749">
                  <c:v>2.5938824061377767E-12</c:v>
                </c:pt>
                <c:pt idx="750">
                  <c:v>2.4746229962174153E-12</c:v>
                </c:pt>
                <c:pt idx="751">
                  <c:v>2.3608467974704386E-12</c:v>
                </c:pt>
                <c:pt idx="752">
                  <c:v>2.2523017073653149E-12</c:v>
                </c:pt>
                <c:pt idx="753">
                  <c:v>2.148747214328333E-12</c:v>
                </c:pt>
                <c:pt idx="754">
                  <c:v>2.0499538648245132E-12</c:v>
                </c:pt>
                <c:pt idx="755">
                  <c:v>1.9557027549405965E-12</c:v>
                </c:pt>
                <c:pt idx="756">
                  <c:v>1.8657850453435845E-12</c:v>
                </c:pt>
                <c:pt idx="757">
                  <c:v>1.7800014985400876E-12</c:v>
                </c:pt>
                <c:pt idx="758">
                  <c:v>1.6981620374111553E-12</c:v>
                </c:pt>
                <c:pt idx="759">
                  <c:v>1.6200853240444048E-12</c:v>
                </c:pt>
                <c:pt idx="760">
                  <c:v>1.5455983579302359E-12</c:v>
                </c:pt>
                <c:pt idx="761">
                  <c:v>1.4745360926318302E-12</c:v>
                </c:pt>
                <c:pt idx="762">
                  <c:v>1.4067410700795603E-12</c:v>
                </c:pt>
                <c:pt idx="763">
                  <c:v>1.3420630716794933E-12</c:v>
                </c:pt>
                <c:pt idx="764">
                  <c:v>1.2803587854629231E-12</c:v>
                </c:pt>
                <c:pt idx="765">
                  <c:v>1.2214914885394123E-12</c:v>
                </c:pt>
                <c:pt idx="766">
                  <c:v>1.1653307441497325E-12</c:v>
                </c:pt>
                <c:pt idx="767">
                  <c:v>1.1117521126474413E-12</c:v>
                </c:pt>
                <c:pt idx="768">
                  <c:v>1.0606368757687E-12</c:v>
                </c:pt>
                <c:pt idx="769">
                  <c:v>1.0118717735793739E-12</c:v>
                </c:pt>
                <c:pt idx="770">
                  <c:v>9.6534875351655239E-13</c:v>
                </c:pt>
                <c:pt idx="771">
                  <c:v>9.209647309684226E-13</c:v>
                </c:pt>
                <c:pt idx="772">
                  <c:v>8.786213608619942E-13</c:v>
                </c:pt>
                <c:pt idx="773">
                  <c:v>8.3822481975256925E-13</c:v>
                </c:pt>
                <c:pt idx="774">
                  <c:v>7.9968559793211419E-13</c:v>
                </c:pt>
                <c:pt idx="775">
                  <c:v>7.6291830109589594E-13</c:v>
                </c:pt>
                <c:pt idx="776">
                  <c:v>7.278414611279194E-13</c:v>
                </c:pt>
                <c:pt idx="777">
                  <c:v>6.9437735558591039E-13</c:v>
                </c:pt>
                <c:pt idx="778">
                  <c:v>6.624518354858641E-13</c:v>
                </c:pt>
                <c:pt idx="779">
                  <c:v>6.3199416100456902E-13</c:v>
                </c:pt>
                <c:pt idx="780">
                  <c:v>6.0293684473606013E-13</c:v>
                </c:pt>
                <c:pt idx="781">
                  <c:v>5.7521550215469389E-13</c:v>
                </c:pt>
                <c:pt idx="782">
                  <c:v>5.4876870895350468E-13</c:v>
                </c:pt>
                <c:pt idx="783">
                  <c:v>5.235378649417377E-13</c:v>
                </c:pt>
                <c:pt idx="784">
                  <c:v>4.9946706419998542E-13</c:v>
                </c:pt>
                <c:pt idx="785">
                  <c:v>4.7650297120522184E-13</c:v>
                </c:pt>
                <c:pt idx="786">
                  <c:v>4.5459470265125439E-13</c:v>
                </c:pt>
                <c:pt idx="787">
                  <c:v>4.3369371470273619E-13</c:v>
                </c:pt>
                <c:pt idx="788">
                  <c:v>4.1375369543291768E-13</c:v>
                </c:pt>
                <c:pt idx="789">
                  <c:v>3.9473046220680485E-13</c:v>
                </c:pt>
                <c:pt idx="790">
                  <c:v>3.7658186378234832E-13</c:v>
                </c:pt>
                <c:pt idx="791">
                  <c:v>3.5926768691274147E-13</c:v>
                </c:pt>
                <c:pt idx="792">
                  <c:v>3.4274956724287978E-13</c:v>
                </c:pt>
                <c:pt idx="793">
                  <c:v>3.2699090430254786E-13</c:v>
                </c:pt>
                <c:pt idx="794">
                  <c:v>3.1195678040797853E-13</c:v>
                </c:pt>
                <c:pt idx="795">
                  <c:v>2.9761388329208805E-13</c:v>
                </c:pt>
                <c:pt idx="796">
                  <c:v>2.8393043229195372E-13</c:v>
                </c:pt>
                <c:pt idx="797">
                  <c:v>2.7087610792998169E-13</c:v>
                </c:pt>
                <c:pt idx="798">
                  <c:v>2.5842198473273331E-13</c:v>
                </c:pt>
                <c:pt idx="799">
                  <c:v>2.4654046713855109E-13</c:v>
                </c:pt>
                <c:pt idx="800">
                  <c:v>2.3520522835197054E-13</c:v>
                </c:pt>
                <c:pt idx="801">
                  <c:v>2.2439115200943289E-13</c:v>
                </c:pt>
                <c:pt idx="802">
                  <c:v>2.140742765270431E-13</c:v>
                </c:pt>
                <c:pt idx="803">
                  <c:v>2.0423174200706022E-13</c:v>
                </c:pt>
                <c:pt idx="804">
                  <c:v>1.9484173958547717E-13</c:v>
                </c:pt>
                <c:pt idx="805">
                  <c:v>1.8588346310845522E-13</c:v>
                </c:pt>
                <c:pt idx="806">
                  <c:v>1.7733706303053943E-13</c:v>
                </c:pt>
                <c:pt idx="807">
                  <c:v>1.6918360243250349E-13</c:v>
                </c:pt>
                <c:pt idx="808">
                  <c:v>1.6140501506136983E-13</c:v>
                </c:pt>
                <c:pt idx="809">
                  <c:v>1.5398406529963074E-13</c:v>
                </c:pt>
                <c:pt idx="810">
                  <c:v>1.4690430997497163E-13</c:v>
                </c:pt>
                <c:pt idx="811">
                  <c:v>1.4015006192587514E-13</c:v>
                </c:pt>
                <c:pt idx="812">
                  <c:v>1.3370635524237578E-13</c:v>
                </c:pt>
                <c:pt idx="813">
                  <c:v>1.2755891210494658E-13</c:v>
                </c:pt>
                <c:pt idx="814">
                  <c:v>1.2169411114803977E-13</c:v>
                </c:pt>
                <c:pt idx="815">
                  <c:v>1.1609895727818268E-13</c:v>
                </c:pt>
                <c:pt idx="816">
                  <c:v>1.1076105287975226E-13</c:v>
                </c:pt>
                <c:pt idx="817">
                  <c:v>1.0566857034462671E-13</c:v>
                </c:pt>
                <c:pt idx="818">
                  <c:v>1.0081022586484626E-13</c:v>
                </c:pt>
                <c:pt idx="819">
                  <c:v>9.6175254430213344E-14</c:v>
                </c:pt>
                <c:pt idx="820">
                  <c:v>9.1753385975432508E-14</c:v>
                </c:pt>
                <c:pt idx="821">
                  <c:v>8.753482262393759E-14</c:v>
                </c:pt>
                <c:pt idx="822">
                  <c:v>8.3510216977983417E-14</c:v>
                </c:pt>
                <c:pt idx="823">
                  <c:v>7.9670651406897906E-14</c:v>
                </c:pt>
                <c:pt idx="824">
                  <c:v>7.6007618287601819E-14</c:v>
                </c:pt>
                <c:pt idx="825">
                  <c:v>7.251300115361373E-14</c:v>
                </c:pt>
                <c:pt idx="826">
                  <c:v>6.9179056710770587E-14</c:v>
                </c:pt>
                <c:pt idx="827">
                  <c:v>6.5998397679814669E-14</c:v>
                </c:pt>
                <c:pt idx="828">
                  <c:v>6.2963976427830073E-14</c:v>
                </c:pt>
                <c:pt idx="829">
                  <c:v>6.0069069352259577E-14</c:v>
                </c:pt>
                <c:pt idx="830">
                  <c:v>5.7307261982900384E-14</c:v>
                </c:pt>
                <c:pt idx="831">
                  <c:v>5.467243476886814E-14</c:v>
                </c:pt>
                <c:pt idx="832">
                  <c:v>5.2158749519036233E-14</c:v>
                </c:pt>
                <c:pt idx="833">
                  <c:v>4.9760636465905542E-14</c:v>
                </c:pt>
                <c:pt idx="834">
                  <c:v>4.7472781924240982E-14</c:v>
                </c:pt>
                <c:pt idx="835">
                  <c:v>4.5290116517129165E-14</c:v>
                </c:pt>
                <c:pt idx="836">
                  <c:v>4.3207803943368771E-14</c:v>
                </c:pt>
                <c:pt idx="837">
                  <c:v>4.1221230261304696E-14</c:v>
                </c:pt>
                <c:pt idx="838">
                  <c:v>3.9325993665361275E-14</c:v>
                </c:pt>
                <c:pt idx="839">
                  <c:v>3.7517894732621763E-14</c:v>
                </c:pt>
                <c:pt idx="840">
                  <c:v>3.5792927117842618E-14</c:v>
                </c:pt>
                <c:pt idx="841">
                  <c:v>3.4147268676284823E-14</c:v>
                </c:pt>
                <c:pt idx="842">
                  <c:v>3.2577272994692421E-14</c:v>
                </c:pt>
                <c:pt idx="843">
                  <c:v>3.1079461311652868E-14</c:v>
                </c:pt>
                <c:pt idx="844">
                  <c:v>2.9650514809436405E-14</c:v>
                </c:pt>
                <c:pt idx="845">
                  <c:v>2.8287267260235035E-14</c:v>
                </c:pt>
                <c:pt idx="846">
                  <c:v>2.6986698010506682E-14</c:v>
                </c:pt>
                <c:pt idx="847">
                  <c:v>2.5745925287879505E-14</c:v>
                </c:pt>
                <c:pt idx="848">
                  <c:v>2.4562199815785886E-14</c:v>
                </c:pt>
                <c:pt idx="849">
                  <c:v>2.3432898721677616E-14</c:v>
                </c:pt>
                <c:pt idx="850">
                  <c:v>2.2355519725324194E-14</c:v>
                </c:pt>
                <c:pt idx="851">
                  <c:v>2.1327675594316823E-14</c:v>
                </c:pt>
                <c:pt idx="852">
                  <c:v>2.0347088854492741E-14</c:v>
                </c:pt>
                <c:pt idx="853">
                  <c:v>1.941158674355937E-14</c:v>
                </c:pt>
                <c:pt idx="854">
                  <c:v>1.8519096396736623E-14</c:v>
                </c:pt>
                <c:pt idx="855">
                  <c:v>1.7667640253749862E-14</c:v>
                </c:pt>
                <c:pt idx="856">
                  <c:v>1.6855331676996379E-14</c:v>
                </c:pt>
                <c:pt idx="857">
                  <c:v>1.6080370771176287E-14</c:v>
                </c:pt>
                <c:pt idx="858">
                  <c:v>1.5341040395125019E-14</c:v>
                </c:pt>
                <c:pt idx="859">
                  <c:v>1.463570235701056E-14</c:v>
                </c:pt>
                <c:pt idx="860">
                  <c:v>1.3962793784464808E-14</c:v>
                </c:pt>
                <c:pt idx="861">
                  <c:v>1.3320823661606112E-14</c:v>
                </c:pt>
                <c:pt idx="862">
                  <c:v>1.2708369525279761E-14</c:v>
                </c:pt>
                <c:pt idx="863">
                  <c:v>1.2124074313196065E-14</c:v>
                </c:pt>
                <c:pt idx="864">
                  <c:v>1.1566643356982181E-14</c:v>
                </c:pt>
                <c:pt idx="865">
                  <c:v>1.1034841513484972E-14</c:v>
                </c:pt>
                <c:pt idx="866">
                  <c:v>1.0527490427968499E-14</c:v>
                </c:pt>
                <c:pt idx="867">
                  <c:v>1.0043465923142003E-14</c:v>
                </c:pt>
                <c:pt idx="868">
                  <c:v>9.5816955082330426E-15</c:v>
                </c:pt>
                <c:pt idx="869">
                  <c:v>9.1411560025864599E-15</c:v>
                </c:pt>
                <c:pt idx="870">
                  <c:v>8.720871268523578E-15</c:v>
                </c:pt>
                <c:pt idx="871">
                  <c:v>8.3199100484381752E-15</c:v>
                </c:pt>
                <c:pt idx="872">
                  <c:v>7.937383901336704E-15</c:v>
                </c:pt>
                <c:pt idx="873">
                  <c:v>7.5724452342506014E-15</c:v>
                </c:pt>
                <c:pt idx="874">
                  <c:v>7.2242854241587245E-15</c:v>
                </c:pt>
                <c:pt idx="875">
                  <c:v>6.892133026258531E-15</c:v>
                </c:pt>
                <c:pt idx="876">
                  <c:v>6.5752520646178925E-15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3E-4433-9808-1C97454963AB}"/>
            </c:ext>
          </c:extLst>
        </c:ser>
        <c:ser>
          <c:idx val="3"/>
          <c:order val="3"/>
          <c:tx>
            <c:strRef>
              <c:f>Model!$L$2</c:f>
              <c:strCache>
                <c:ptCount val="1"/>
                <c:pt idx="0">
                  <c:v>Hospitalised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Model!$G$3:$G$879</c:f>
              <c:numCache>
                <c:formatCode>General</c:formatCode>
                <c:ptCount val="877"/>
                <c:pt idx="0">
                  <c:v>0</c:v>
                </c:pt>
                <c:pt idx="1">
                  <c:v>0.41666666666666669</c:v>
                </c:pt>
                <c:pt idx="2">
                  <c:v>0.83333333333333337</c:v>
                </c:pt>
                <c:pt idx="3">
                  <c:v>1.25</c:v>
                </c:pt>
                <c:pt idx="4">
                  <c:v>1.6666666666666667</c:v>
                </c:pt>
                <c:pt idx="5">
                  <c:v>2.0833333333333335</c:v>
                </c:pt>
                <c:pt idx="6">
                  <c:v>2.5</c:v>
                </c:pt>
                <c:pt idx="7">
                  <c:v>2.9166666666666665</c:v>
                </c:pt>
                <c:pt idx="8">
                  <c:v>3.333333333333333</c:v>
                </c:pt>
                <c:pt idx="9">
                  <c:v>3.7499999999999996</c:v>
                </c:pt>
                <c:pt idx="10">
                  <c:v>4.1666666666666661</c:v>
                </c:pt>
                <c:pt idx="11">
                  <c:v>4.583333333333333</c:v>
                </c:pt>
                <c:pt idx="12">
                  <c:v>5</c:v>
                </c:pt>
                <c:pt idx="13">
                  <c:v>5.416666666666667</c:v>
                </c:pt>
                <c:pt idx="14">
                  <c:v>5.8333333333333339</c:v>
                </c:pt>
                <c:pt idx="15">
                  <c:v>6.2500000000000009</c:v>
                </c:pt>
                <c:pt idx="16">
                  <c:v>6.6666666666666679</c:v>
                </c:pt>
                <c:pt idx="17">
                  <c:v>7.0833333333333348</c:v>
                </c:pt>
                <c:pt idx="18">
                  <c:v>7.5000000000000018</c:v>
                </c:pt>
                <c:pt idx="19">
                  <c:v>7.9166666666666687</c:v>
                </c:pt>
                <c:pt idx="20">
                  <c:v>8.3333333333333357</c:v>
                </c:pt>
                <c:pt idx="21">
                  <c:v>8.7500000000000018</c:v>
                </c:pt>
                <c:pt idx="22">
                  <c:v>9.1666666666666679</c:v>
                </c:pt>
                <c:pt idx="23">
                  <c:v>9.5833333333333339</c:v>
                </c:pt>
                <c:pt idx="24">
                  <c:v>10</c:v>
                </c:pt>
                <c:pt idx="25">
                  <c:v>10.416666666666666</c:v>
                </c:pt>
                <c:pt idx="26">
                  <c:v>10.833333333333332</c:v>
                </c:pt>
                <c:pt idx="27">
                  <c:v>11.249999999999998</c:v>
                </c:pt>
                <c:pt idx="28">
                  <c:v>11.666666666666664</c:v>
                </c:pt>
                <c:pt idx="29">
                  <c:v>12.08333333333333</c:v>
                </c:pt>
                <c:pt idx="30">
                  <c:v>12.499999999999996</c:v>
                </c:pt>
                <c:pt idx="31">
                  <c:v>12.916666666666663</c:v>
                </c:pt>
                <c:pt idx="32">
                  <c:v>13.333333333333329</c:v>
                </c:pt>
                <c:pt idx="33">
                  <c:v>13.749999999999995</c:v>
                </c:pt>
                <c:pt idx="34">
                  <c:v>14.166666666666661</c:v>
                </c:pt>
                <c:pt idx="35">
                  <c:v>14.583333333333327</c:v>
                </c:pt>
                <c:pt idx="36">
                  <c:v>14.999999999999993</c:v>
                </c:pt>
                <c:pt idx="37">
                  <c:v>15.416666666666659</c:v>
                </c:pt>
                <c:pt idx="38">
                  <c:v>15.833333333333325</c:v>
                </c:pt>
                <c:pt idx="39">
                  <c:v>16.249999999999993</c:v>
                </c:pt>
                <c:pt idx="40">
                  <c:v>16.666666666666661</c:v>
                </c:pt>
                <c:pt idx="41">
                  <c:v>17.083333333333329</c:v>
                </c:pt>
                <c:pt idx="42">
                  <c:v>17.499999999999996</c:v>
                </c:pt>
                <c:pt idx="43">
                  <c:v>17.916666666666664</c:v>
                </c:pt>
                <c:pt idx="44">
                  <c:v>18.333333333333332</c:v>
                </c:pt>
                <c:pt idx="45">
                  <c:v>18.75</c:v>
                </c:pt>
                <c:pt idx="46">
                  <c:v>19.166666666666668</c:v>
                </c:pt>
                <c:pt idx="47">
                  <c:v>19.583333333333336</c:v>
                </c:pt>
                <c:pt idx="48">
                  <c:v>20.000000000000004</c:v>
                </c:pt>
                <c:pt idx="49">
                  <c:v>20.416666666666671</c:v>
                </c:pt>
                <c:pt idx="50">
                  <c:v>20.833333333333339</c:v>
                </c:pt>
                <c:pt idx="51">
                  <c:v>21.250000000000007</c:v>
                </c:pt>
                <c:pt idx="52">
                  <c:v>21.666666666666675</c:v>
                </c:pt>
                <c:pt idx="53">
                  <c:v>22.083333333333343</c:v>
                </c:pt>
                <c:pt idx="54">
                  <c:v>22.500000000000011</c:v>
                </c:pt>
                <c:pt idx="55">
                  <c:v>22.916666666666679</c:v>
                </c:pt>
                <c:pt idx="56">
                  <c:v>23.333333333333346</c:v>
                </c:pt>
                <c:pt idx="57">
                  <c:v>23.750000000000014</c:v>
                </c:pt>
                <c:pt idx="58">
                  <c:v>24.166666666666682</c:v>
                </c:pt>
                <c:pt idx="59">
                  <c:v>24.58333333333335</c:v>
                </c:pt>
                <c:pt idx="60">
                  <c:v>25.000000000000018</c:v>
                </c:pt>
                <c:pt idx="61">
                  <c:v>25.416666666666686</c:v>
                </c:pt>
                <c:pt idx="62">
                  <c:v>25.833333333333353</c:v>
                </c:pt>
                <c:pt idx="63">
                  <c:v>26.250000000000021</c:v>
                </c:pt>
                <c:pt idx="64">
                  <c:v>26.666666666666689</c:v>
                </c:pt>
                <c:pt idx="65">
                  <c:v>27.083333333333357</c:v>
                </c:pt>
                <c:pt idx="66">
                  <c:v>27.500000000000025</c:v>
                </c:pt>
                <c:pt idx="67">
                  <c:v>27.916666666666693</c:v>
                </c:pt>
                <c:pt idx="68">
                  <c:v>28.333333333333361</c:v>
                </c:pt>
                <c:pt idx="69">
                  <c:v>28.750000000000028</c:v>
                </c:pt>
                <c:pt idx="70">
                  <c:v>29.166666666666696</c:v>
                </c:pt>
                <c:pt idx="71">
                  <c:v>29.583333333333364</c:v>
                </c:pt>
                <c:pt idx="72">
                  <c:v>30.000000000000032</c:v>
                </c:pt>
                <c:pt idx="73">
                  <c:v>30.4166666666667</c:v>
                </c:pt>
                <c:pt idx="74">
                  <c:v>30.833333333333368</c:v>
                </c:pt>
                <c:pt idx="75">
                  <c:v>31.250000000000036</c:v>
                </c:pt>
                <c:pt idx="76">
                  <c:v>31.666666666666703</c:v>
                </c:pt>
                <c:pt idx="77">
                  <c:v>32.083333333333371</c:v>
                </c:pt>
                <c:pt idx="78">
                  <c:v>32.500000000000036</c:v>
                </c:pt>
                <c:pt idx="79">
                  <c:v>32.9166666666667</c:v>
                </c:pt>
                <c:pt idx="80">
                  <c:v>33.333333333333364</c:v>
                </c:pt>
                <c:pt idx="81">
                  <c:v>33.750000000000028</c:v>
                </c:pt>
                <c:pt idx="82">
                  <c:v>34.166666666666693</c:v>
                </c:pt>
                <c:pt idx="83">
                  <c:v>34.583333333333357</c:v>
                </c:pt>
                <c:pt idx="84">
                  <c:v>35.000000000000021</c:v>
                </c:pt>
                <c:pt idx="85">
                  <c:v>35.416666666666686</c:v>
                </c:pt>
                <c:pt idx="86">
                  <c:v>35.83333333333335</c:v>
                </c:pt>
                <c:pt idx="87">
                  <c:v>36.250000000000014</c:v>
                </c:pt>
                <c:pt idx="88">
                  <c:v>36.666666666666679</c:v>
                </c:pt>
                <c:pt idx="89">
                  <c:v>37.083333333333343</c:v>
                </c:pt>
                <c:pt idx="90">
                  <c:v>37.500000000000007</c:v>
                </c:pt>
                <c:pt idx="91">
                  <c:v>37.916666666666671</c:v>
                </c:pt>
                <c:pt idx="92">
                  <c:v>38.333333333333336</c:v>
                </c:pt>
                <c:pt idx="93">
                  <c:v>38.75</c:v>
                </c:pt>
                <c:pt idx="94">
                  <c:v>39.166666666666664</c:v>
                </c:pt>
                <c:pt idx="95">
                  <c:v>39.583333333333329</c:v>
                </c:pt>
                <c:pt idx="96">
                  <c:v>39.999999999999993</c:v>
                </c:pt>
                <c:pt idx="97">
                  <c:v>40.416666666666657</c:v>
                </c:pt>
                <c:pt idx="98">
                  <c:v>40.833333333333321</c:v>
                </c:pt>
                <c:pt idx="99">
                  <c:v>41.249999999999986</c:v>
                </c:pt>
                <c:pt idx="100">
                  <c:v>41.66666666666665</c:v>
                </c:pt>
                <c:pt idx="101">
                  <c:v>42.083333333333314</c:v>
                </c:pt>
                <c:pt idx="102">
                  <c:v>42.499999999999979</c:v>
                </c:pt>
                <c:pt idx="103">
                  <c:v>42.916666666666643</c:v>
                </c:pt>
                <c:pt idx="104">
                  <c:v>43.333333333333307</c:v>
                </c:pt>
                <c:pt idx="105">
                  <c:v>43.749999999999972</c:v>
                </c:pt>
                <c:pt idx="106">
                  <c:v>44.166666666666636</c:v>
                </c:pt>
                <c:pt idx="107">
                  <c:v>44.5833333333333</c:v>
                </c:pt>
                <c:pt idx="108">
                  <c:v>44.999999999999964</c:v>
                </c:pt>
                <c:pt idx="109">
                  <c:v>45.416666666666629</c:v>
                </c:pt>
                <c:pt idx="110">
                  <c:v>45.833333333333293</c:v>
                </c:pt>
                <c:pt idx="111">
                  <c:v>46.249999999999957</c:v>
                </c:pt>
                <c:pt idx="112">
                  <c:v>46.666666666666622</c:v>
                </c:pt>
                <c:pt idx="113">
                  <c:v>47.083333333333286</c:v>
                </c:pt>
                <c:pt idx="114">
                  <c:v>47.49999999999995</c:v>
                </c:pt>
                <c:pt idx="115">
                  <c:v>47.916666666666615</c:v>
                </c:pt>
                <c:pt idx="116">
                  <c:v>48.333333333333279</c:v>
                </c:pt>
                <c:pt idx="117">
                  <c:v>48.749999999999943</c:v>
                </c:pt>
                <c:pt idx="118">
                  <c:v>49.166666666666607</c:v>
                </c:pt>
                <c:pt idx="119">
                  <c:v>49.583333333333272</c:v>
                </c:pt>
                <c:pt idx="120">
                  <c:v>49.999999999999936</c:v>
                </c:pt>
                <c:pt idx="121">
                  <c:v>50.4166666666666</c:v>
                </c:pt>
                <c:pt idx="122">
                  <c:v>50.833333333333265</c:v>
                </c:pt>
                <c:pt idx="123">
                  <c:v>51.249999999999929</c:v>
                </c:pt>
                <c:pt idx="124">
                  <c:v>51.666666666666593</c:v>
                </c:pt>
                <c:pt idx="125">
                  <c:v>52.083333333333258</c:v>
                </c:pt>
                <c:pt idx="126">
                  <c:v>52.499999999999922</c:v>
                </c:pt>
                <c:pt idx="127">
                  <c:v>52.916666666666586</c:v>
                </c:pt>
                <c:pt idx="128">
                  <c:v>53.33333333333325</c:v>
                </c:pt>
                <c:pt idx="129">
                  <c:v>53.749999999999915</c:v>
                </c:pt>
                <c:pt idx="130">
                  <c:v>54.166666666666579</c:v>
                </c:pt>
                <c:pt idx="131">
                  <c:v>54.583333333333243</c:v>
                </c:pt>
                <c:pt idx="132">
                  <c:v>54.999999999999908</c:v>
                </c:pt>
                <c:pt idx="133">
                  <c:v>55.416666666666572</c:v>
                </c:pt>
                <c:pt idx="134">
                  <c:v>55.833333333333236</c:v>
                </c:pt>
                <c:pt idx="135">
                  <c:v>56.249999999999901</c:v>
                </c:pt>
                <c:pt idx="136">
                  <c:v>56.666666666666565</c:v>
                </c:pt>
                <c:pt idx="137">
                  <c:v>57.083333333333229</c:v>
                </c:pt>
                <c:pt idx="138">
                  <c:v>57.499999999999893</c:v>
                </c:pt>
                <c:pt idx="139">
                  <c:v>57.916666666666558</c:v>
                </c:pt>
                <c:pt idx="140">
                  <c:v>58.333333333333222</c:v>
                </c:pt>
                <c:pt idx="141">
                  <c:v>58.749999999999886</c:v>
                </c:pt>
                <c:pt idx="142">
                  <c:v>59.166666666666551</c:v>
                </c:pt>
                <c:pt idx="143">
                  <c:v>59.583333333333215</c:v>
                </c:pt>
                <c:pt idx="144">
                  <c:v>59.999999999999879</c:v>
                </c:pt>
                <c:pt idx="145">
                  <c:v>60.416666666666544</c:v>
                </c:pt>
                <c:pt idx="146">
                  <c:v>60.833333333333208</c:v>
                </c:pt>
                <c:pt idx="147">
                  <c:v>61.249999999999872</c:v>
                </c:pt>
                <c:pt idx="148">
                  <c:v>61.666666666666536</c:v>
                </c:pt>
                <c:pt idx="149">
                  <c:v>62.083333333333201</c:v>
                </c:pt>
                <c:pt idx="150">
                  <c:v>62.499999999999865</c:v>
                </c:pt>
                <c:pt idx="151">
                  <c:v>62.916666666666529</c:v>
                </c:pt>
                <c:pt idx="152">
                  <c:v>63.333333333333194</c:v>
                </c:pt>
                <c:pt idx="153">
                  <c:v>63.749999999999858</c:v>
                </c:pt>
                <c:pt idx="154">
                  <c:v>64.166666666666529</c:v>
                </c:pt>
                <c:pt idx="155">
                  <c:v>64.583333333333201</c:v>
                </c:pt>
                <c:pt idx="156">
                  <c:v>64.999999999999872</c:v>
                </c:pt>
                <c:pt idx="157">
                  <c:v>65.416666666666544</c:v>
                </c:pt>
                <c:pt idx="158">
                  <c:v>65.833333333333215</c:v>
                </c:pt>
                <c:pt idx="159">
                  <c:v>66.249999999999886</c:v>
                </c:pt>
                <c:pt idx="160">
                  <c:v>66.666666666666558</c:v>
                </c:pt>
                <c:pt idx="161">
                  <c:v>67.083333333333229</c:v>
                </c:pt>
                <c:pt idx="162">
                  <c:v>67.499999999999901</c:v>
                </c:pt>
                <c:pt idx="163">
                  <c:v>67.916666666666572</c:v>
                </c:pt>
                <c:pt idx="164">
                  <c:v>68.333333333333243</c:v>
                </c:pt>
                <c:pt idx="165">
                  <c:v>68.749999999999915</c:v>
                </c:pt>
                <c:pt idx="166">
                  <c:v>69.166666666666586</c:v>
                </c:pt>
                <c:pt idx="167">
                  <c:v>69.583333333333258</c:v>
                </c:pt>
                <c:pt idx="168">
                  <c:v>69.999999999999929</c:v>
                </c:pt>
                <c:pt idx="169">
                  <c:v>70.4166666666666</c:v>
                </c:pt>
                <c:pt idx="170">
                  <c:v>70.833333333333272</c:v>
                </c:pt>
                <c:pt idx="171">
                  <c:v>71.249999999999943</c:v>
                </c:pt>
                <c:pt idx="172">
                  <c:v>71.666666666666615</c:v>
                </c:pt>
                <c:pt idx="173">
                  <c:v>72.083333333333286</c:v>
                </c:pt>
                <c:pt idx="174">
                  <c:v>72.499999999999957</c:v>
                </c:pt>
                <c:pt idx="175">
                  <c:v>72.916666666666629</c:v>
                </c:pt>
                <c:pt idx="176">
                  <c:v>73.3333333333333</c:v>
                </c:pt>
                <c:pt idx="177">
                  <c:v>73.749999999999972</c:v>
                </c:pt>
                <c:pt idx="178">
                  <c:v>74.166666666666643</c:v>
                </c:pt>
                <c:pt idx="179">
                  <c:v>74.583333333333314</c:v>
                </c:pt>
                <c:pt idx="180">
                  <c:v>74.999999999999986</c:v>
                </c:pt>
                <c:pt idx="181">
                  <c:v>75.416666666666657</c:v>
                </c:pt>
                <c:pt idx="182">
                  <c:v>75.833333333333329</c:v>
                </c:pt>
                <c:pt idx="183">
                  <c:v>76.25</c:v>
                </c:pt>
                <c:pt idx="184">
                  <c:v>76.666666666666671</c:v>
                </c:pt>
                <c:pt idx="185">
                  <c:v>77.083333333333343</c:v>
                </c:pt>
                <c:pt idx="186">
                  <c:v>77.500000000000014</c:v>
                </c:pt>
                <c:pt idx="187">
                  <c:v>77.916666666666686</c:v>
                </c:pt>
                <c:pt idx="188">
                  <c:v>78.333333333333357</c:v>
                </c:pt>
                <c:pt idx="189">
                  <c:v>78.750000000000028</c:v>
                </c:pt>
                <c:pt idx="190">
                  <c:v>79.1666666666667</c:v>
                </c:pt>
                <c:pt idx="191">
                  <c:v>79.583333333333371</c:v>
                </c:pt>
                <c:pt idx="192">
                  <c:v>80.000000000000043</c:v>
                </c:pt>
                <c:pt idx="193">
                  <c:v>80.416666666666714</c:v>
                </c:pt>
                <c:pt idx="194">
                  <c:v>80.833333333333385</c:v>
                </c:pt>
                <c:pt idx="195">
                  <c:v>81.250000000000057</c:v>
                </c:pt>
                <c:pt idx="196">
                  <c:v>81.666666666666728</c:v>
                </c:pt>
                <c:pt idx="197">
                  <c:v>82.0833333333334</c:v>
                </c:pt>
                <c:pt idx="198">
                  <c:v>82.500000000000071</c:v>
                </c:pt>
                <c:pt idx="199">
                  <c:v>82.916666666666742</c:v>
                </c:pt>
                <c:pt idx="200">
                  <c:v>83.333333333333414</c:v>
                </c:pt>
                <c:pt idx="201">
                  <c:v>83.750000000000085</c:v>
                </c:pt>
                <c:pt idx="202">
                  <c:v>84.166666666666757</c:v>
                </c:pt>
                <c:pt idx="203">
                  <c:v>84.583333333333428</c:v>
                </c:pt>
                <c:pt idx="204">
                  <c:v>85.000000000000099</c:v>
                </c:pt>
                <c:pt idx="205">
                  <c:v>85.416666666666771</c:v>
                </c:pt>
                <c:pt idx="206">
                  <c:v>85.833333333333442</c:v>
                </c:pt>
                <c:pt idx="207">
                  <c:v>86.250000000000114</c:v>
                </c:pt>
                <c:pt idx="208">
                  <c:v>86.666666666666785</c:v>
                </c:pt>
                <c:pt idx="209">
                  <c:v>87.083333333333456</c:v>
                </c:pt>
                <c:pt idx="210">
                  <c:v>87.500000000000128</c:v>
                </c:pt>
                <c:pt idx="211">
                  <c:v>87.916666666666799</c:v>
                </c:pt>
                <c:pt idx="212">
                  <c:v>88.333333333333471</c:v>
                </c:pt>
                <c:pt idx="213">
                  <c:v>88.750000000000142</c:v>
                </c:pt>
                <c:pt idx="214">
                  <c:v>89.166666666666814</c:v>
                </c:pt>
                <c:pt idx="215">
                  <c:v>89.583333333333485</c:v>
                </c:pt>
                <c:pt idx="216">
                  <c:v>90.000000000000156</c:v>
                </c:pt>
                <c:pt idx="217">
                  <c:v>90.416666666666828</c:v>
                </c:pt>
                <c:pt idx="218">
                  <c:v>90.833333333333499</c:v>
                </c:pt>
                <c:pt idx="219">
                  <c:v>91.250000000000171</c:v>
                </c:pt>
                <c:pt idx="220">
                  <c:v>91.666666666666842</c:v>
                </c:pt>
                <c:pt idx="221">
                  <c:v>92.083333333333513</c:v>
                </c:pt>
                <c:pt idx="222">
                  <c:v>92.500000000000185</c:v>
                </c:pt>
                <c:pt idx="223">
                  <c:v>92.916666666666856</c:v>
                </c:pt>
                <c:pt idx="224">
                  <c:v>93.333333333333528</c:v>
                </c:pt>
                <c:pt idx="225">
                  <c:v>93.750000000000199</c:v>
                </c:pt>
                <c:pt idx="226">
                  <c:v>94.16666666666687</c:v>
                </c:pt>
                <c:pt idx="227">
                  <c:v>94.583333333333542</c:v>
                </c:pt>
                <c:pt idx="228">
                  <c:v>95.000000000000213</c:v>
                </c:pt>
                <c:pt idx="229">
                  <c:v>95.416666666666885</c:v>
                </c:pt>
                <c:pt idx="230">
                  <c:v>95.833333333333556</c:v>
                </c:pt>
                <c:pt idx="231">
                  <c:v>96.250000000000227</c:v>
                </c:pt>
                <c:pt idx="232">
                  <c:v>96.666666666666899</c:v>
                </c:pt>
                <c:pt idx="233">
                  <c:v>97.08333333333357</c:v>
                </c:pt>
                <c:pt idx="234">
                  <c:v>97.500000000000242</c:v>
                </c:pt>
                <c:pt idx="235">
                  <c:v>97.916666666666913</c:v>
                </c:pt>
                <c:pt idx="236">
                  <c:v>98.333333333333584</c:v>
                </c:pt>
                <c:pt idx="237">
                  <c:v>98.750000000000256</c:v>
                </c:pt>
                <c:pt idx="238">
                  <c:v>99.166666666666927</c:v>
                </c:pt>
                <c:pt idx="239">
                  <c:v>99.583333333333599</c:v>
                </c:pt>
                <c:pt idx="240">
                  <c:v>100.00000000000027</c:v>
                </c:pt>
                <c:pt idx="241">
                  <c:v>100.41666666666694</c:v>
                </c:pt>
                <c:pt idx="242">
                  <c:v>100.83333333333361</c:v>
                </c:pt>
                <c:pt idx="243">
                  <c:v>101.25000000000028</c:v>
                </c:pt>
                <c:pt idx="244">
                  <c:v>101.66666666666696</c:v>
                </c:pt>
                <c:pt idx="245">
                  <c:v>102.08333333333363</c:v>
                </c:pt>
                <c:pt idx="246">
                  <c:v>102.5000000000003</c:v>
                </c:pt>
                <c:pt idx="247">
                  <c:v>102.91666666666697</c:v>
                </c:pt>
                <c:pt idx="248">
                  <c:v>103.33333333333364</c:v>
                </c:pt>
                <c:pt idx="249">
                  <c:v>103.75000000000031</c:v>
                </c:pt>
                <c:pt idx="250">
                  <c:v>104.16666666666698</c:v>
                </c:pt>
                <c:pt idx="251">
                  <c:v>104.58333333333366</c:v>
                </c:pt>
                <c:pt idx="252">
                  <c:v>105.00000000000033</c:v>
                </c:pt>
                <c:pt idx="253">
                  <c:v>105.416666666667</c:v>
                </c:pt>
                <c:pt idx="254">
                  <c:v>105.83333333333367</c:v>
                </c:pt>
                <c:pt idx="255">
                  <c:v>106.25000000000034</c:v>
                </c:pt>
                <c:pt idx="256">
                  <c:v>106.66666666666701</c:v>
                </c:pt>
                <c:pt idx="257">
                  <c:v>107.08333333333368</c:v>
                </c:pt>
                <c:pt idx="258">
                  <c:v>107.50000000000036</c:v>
                </c:pt>
                <c:pt idx="259">
                  <c:v>107.91666666666703</c:v>
                </c:pt>
                <c:pt idx="260">
                  <c:v>108.3333333333337</c:v>
                </c:pt>
                <c:pt idx="261">
                  <c:v>108.75000000000037</c:v>
                </c:pt>
                <c:pt idx="262">
                  <c:v>109.16666666666704</c:v>
                </c:pt>
                <c:pt idx="263">
                  <c:v>109.58333333333371</c:v>
                </c:pt>
                <c:pt idx="264">
                  <c:v>110.00000000000038</c:v>
                </c:pt>
                <c:pt idx="265">
                  <c:v>110.41666666666706</c:v>
                </c:pt>
                <c:pt idx="266">
                  <c:v>110.83333333333373</c:v>
                </c:pt>
                <c:pt idx="267">
                  <c:v>111.2500000000004</c:v>
                </c:pt>
                <c:pt idx="268">
                  <c:v>111.66666666666707</c:v>
                </c:pt>
                <c:pt idx="269">
                  <c:v>112.08333333333374</c:v>
                </c:pt>
                <c:pt idx="270">
                  <c:v>112.50000000000041</c:v>
                </c:pt>
                <c:pt idx="271">
                  <c:v>112.91666666666708</c:v>
                </c:pt>
                <c:pt idx="272">
                  <c:v>113.33333333333375</c:v>
                </c:pt>
                <c:pt idx="273">
                  <c:v>113.75000000000043</c:v>
                </c:pt>
                <c:pt idx="274">
                  <c:v>114.1666666666671</c:v>
                </c:pt>
                <c:pt idx="275">
                  <c:v>114.58333333333377</c:v>
                </c:pt>
                <c:pt idx="276">
                  <c:v>115.00000000000044</c:v>
                </c:pt>
                <c:pt idx="277">
                  <c:v>115.41666666666711</c:v>
                </c:pt>
                <c:pt idx="278">
                  <c:v>115.83333333333378</c:v>
                </c:pt>
                <c:pt idx="279">
                  <c:v>116.25000000000045</c:v>
                </c:pt>
                <c:pt idx="280">
                  <c:v>116.66666666666713</c:v>
                </c:pt>
                <c:pt idx="281">
                  <c:v>117.0833333333338</c:v>
                </c:pt>
                <c:pt idx="282">
                  <c:v>117.50000000000047</c:v>
                </c:pt>
                <c:pt idx="283">
                  <c:v>117.91666666666714</c:v>
                </c:pt>
                <c:pt idx="284">
                  <c:v>118.33333333333381</c:v>
                </c:pt>
                <c:pt idx="285">
                  <c:v>118.75000000000048</c:v>
                </c:pt>
                <c:pt idx="286">
                  <c:v>119.16666666666715</c:v>
                </c:pt>
                <c:pt idx="287">
                  <c:v>119.58333333333383</c:v>
                </c:pt>
                <c:pt idx="288">
                  <c:v>120.0000000000005</c:v>
                </c:pt>
                <c:pt idx="289">
                  <c:v>120.41666666666717</c:v>
                </c:pt>
                <c:pt idx="290">
                  <c:v>120.83333333333384</c:v>
                </c:pt>
                <c:pt idx="291">
                  <c:v>121.25000000000051</c:v>
                </c:pt>
                <c:pt idx="292">
                  <c:v>121.66666666666718</c:v>
                </c:pt>
                <c:pt idx="293">
                  <c:v>122.08333333333385</c:v>
                </c:pt>
                <c:pt idx="294">
                  <c:v>122.50000000000053</c:v>
                </c:pt>
                <c:pt idx="295">
                  <c:v>122.9166666666672</c:v>
                </c:pt>
                <c:pt idx="296">
                  <c:v>123.33333333333387</c:v>
                </c:pt>
                <c:pt idx="297">
                  <c:v>123.75000000000054</c:v>
                </c:pt>
                <c:pt idx="298">
                  <c:v>124.16666666666721</c:v>
                </c:pt>
                <c:pt idx="299">
                  <c:v>124.58333333333388</c:v>
                </c:pt>
                <c:pt idx="300">
                  <c:v>125.00000000000055</c:v>
                </c:pt>
                <c:pt idx="301">
                  <c:v>125.41666666666723</c:v>
                </c:pt>
                <c:pt idx="302">
                  <c:v>125.8333333333339</c:v>
                </c:pt>
                <c:pt idx="303">
                  <c:v>126.25000000000057</c:v>
                </c:pt>
                <c:pt idx="304">
                  <c:v>126.66666666666724</c:v>
                </c:pt>
                <c:pt idx="305">
                  <c:v>127.08333333333391</c:v>
                </c:pt>
                <c:pt idx="306">
                  <c:v>127.50000000000058</c:v>
                </c:pt>
                <c:pt idx="307">
                  <c:v>127.91666666666725</c:v>
                </c:pt>
                <c:pt idx="308">
                  <c:v>128.33333333333391</c:v>
                </c:pt>
                <c:pt idx="309">
                  <c:v>128.75000000000057</c:v>
                </c:pt>
                <c:pt idx="310">
                  <c:v>129.16666666666723</c:v>
                </c:pt>
                <c:pt idx="311">
                  <c:v>129.58333333333388</c:v>
                </c:pt>
                <c:pt idx="312">
                  <c:v>130.00000000000054</c:v>
                </c:pt>
                <c:pt idx="313">
                  <c:v>130.4166666666672</c:v>
                </c:pt>
                <c:pt idx="314">
                  <c:v>130.83333333333385</c:v>
                </c:pt>
                <c:pt idx="315">
                  <c:v>131.25000000000051</c:v>
                </c:pt>
                <c:pt idx="316">
                  <c:v>131.66666666666717</c:v>
                </c:pt>
                <c:pt idx="317">
                  <c:v>132.08333333333383</c:v>
                </c:pt>
                <c:pt idx="318">
                  <c:v>132.50000000000048</c:v>
                </c:pt>
                <c:pt idx="319">
                  <c:v>132.91666666666714</c:v>
                </c:pt>
                <c:pt idx="320">
                  <c:v>133.3333333333338</c:v>
                </c:pt>
                <c:pt idx="321">
                  <c:v>133.75000000000045</c:v>
                </c:pt>
                <c:pt idx="322">
                  <c:v>134.16666666666711</c:v>
                </c:pt>
                <c:pt idx="323">
                  <c:v>134.58333333333377</c:v>
                </c:pt>
                <c:pt idx="324">
                  <c:v>135.00000000000043</c:v>
                </c:pt>
                <c:pt idx="325">
                  <c:v>135.41666666666708</c:v>
                </c:pt>
                <c:pt idx="326">
                  <c:v>135.83333333333374</c:v>
                </c:pt>
                <c:pt idx="327">
                  <c:v>136.2500000000004</c:v>
                </c:pt>
                <c:pt idx="328">
                  <c:v>136.66666666666706</c:v>
                </c:pt>
                <c:pt idx="329">
                  <c:v>137.08333333333371</c:v>
                </c:pt>
                <c:pt idx="330">
                  <c:v>137.50000000000037</c:v>
                </c:pt>
                <c:pt idx="331">
                  <c:v>137.91666666666703</c:v>
                </c:pt>
                <c:pt idx="332">
                  <c:v>138.33333333333368</c:v>
                </c:pt>
                <c:pt idx="333">
                  <c:v>138.75000000000034</c:v>
                </c:pt>
                <c:pt idx="334">
                  <c:v>139.166666666667</c:v>
                </c:pt>
                <c:pt idx="335">
                  <c:v>139.58333333333366</c:v>
                </c:pt>
                <c:pt idx="336">
                  <c:v>140.00000000000031</c:v>
                </c:pt>
                <c:pt idx="337">
                  <c:v>140.41666666666697</c:v>
                </c:pt>
                <c:pt idx="338">
                  <c:v>140.83333333333363</c:v>
                </c:pt>
                <c:pt idx="339">
                  <c:v>141.25000000000028</c:v>
                </c:pt>
                <c:pt idx="340">
                  <c:v>141.66666666666694</c:v>
                </c:pt>
                <c:pt idx="341">
                  <c:v>142.0833333333336</c:v>
                </c:pt>
                <c:pt idx="342">
                  <c:v>142.50000000000026</c:v>
                </c:pt>
                <c:pt idx="343">
                  <c:v>142.91666666666691</c:v>
                </c:pt>
                <c:pt idx="344">
                  <c:v>143.33333333333357</c:v>
                </c:pt>
                <c:pt idx="345">
                  <c:v>143.75000000000023</c:v>
                </c:pt>
                <c:pt idx="346">
                  <c:v>144.16666666666688</c:v>
                </c:pt>
                <c:pt idx="347">
                  <c:v>144.58333333333354</c:v>
                </c:pt>
                <c:pt idx="348">
                  <c:v>145.0000000000002</c:v>
                </c:pt>
                <c:pt idx="349">
                  <c:v>145.41666666666686</c:v>
                </c:pt>
                <c:pt idx="350">
                  <c:v>145.83333333333351</c:v>
                </c:pt>
                <c:pt idx="351">
                  <c:v>146.25000000000017</c:v>
                </c:pt>
                <c:pt idx="352">
                  <c:v>146.66666666666683</c:v>
                </c:pt>
                <c:pt idx="353">
                  <c:v>147.08333333333348</c:v>
                </c:pt>
                <c:pt idx="354">
                  <c:v>147.50000000000014</c:v>
                </c:pt>
                <c:pt idx="355">
                  <c:v>147.9166666666668</c:v>
                </c:pt>
                <c:pt idx="356">
                  <c:v>148.33333333333346</c:v>
                </c:pt>
                <c:pt idx="357">
                  <c:v>148.75000000000011</c:v>
                </c:pt>
                <c:pt idx="358">
                  <c:v>149.16666666666677</c:v>
                </c:pt>
                <c:pt idx="359">
                  <c:v>149.58333333333343</c:v>
                </c:pt>
                <c:pt idx="360">
                  <c:v>150.00000000000009</c:v>
                </c:pt>
                <c:pt idx="361">
                  <c:v>150.41666666666674</c:v>
                </c:pt>
                <c:pt idx="362">
                  <c:v>150.8333333333334</c:v>
                </c:pt>
                <c:pt idx="363">
                  <c:v>151.25000000000006</c:v>
                </c:pt>
                <c:pt idx="364">
                  <c:v>151.66666666666671</c:v>
                </c:pt>
                <c:pt idx="365">
                  <c:v>152.08333333333337</c:v>
                </c:pt>
                <c:pt idx="366">
                  <c:v>152.50000000000003</c:v>
                </c:pt>
                <c:pt idx="367">
                  <c:v>152.91666666666669</c:v>
                </c:pt>
                <c:pt idx="368">
                  <c:v>153.33333333333334</c:v>
                </c:pt>
                <c:pt idx="369">
                  <c:v>153.75</c:v>
                </c:pt>
                <c:pt idx="370">
                  <c:v>154.16666666666666</c:v>
                </c:pt>
                <c:pt idx="371">
                  <c:v>154.58333333333331</c:v>
                </c:pt>
                <c:pt idx="372">
                  <c:v>154.99999999999997</c:v>
                </c:pt>
                <c:pt idx="373">
                  <c:v>155.41666666666663</c:v>
                </c:pt>
                <c:pt idx="374">
                  <c:v>155.83333333333329</c:v>
                </c:pt>
                <c:pt idx="375">
                  <c:v>156.24999999999994</c:v>
                </c:pt>
                <c:pt idx="376">
                  <c:v>156.6666666666666</c:v>
                </c:pt>
                <c:pt idx="377">
                  <c:v>157.08333333333326</c:v>
                </c:pt>
                <c:pt idx="378">
                  <c:v>157.49999999999991</c:v>
                </c:pt>
                <c:pt idx="379">
                  <c:v>157.91666666666657</c:v>
                </c:pt>
                <c:pt idx="380">
                  <c:v>158.33333333333323</c:v>
                </c:pt>
                <c:pt idx="381">
                  <c:v>158.74999999999989</c:v>
                </c:pt>
                <c:pt idx="382">
                  <c:v>159.16666666666654</c:v>
                </c:pt>
                <c:pt idx="383">
                  <c:v>159.5833333333332</c:v>
                </c:pt>
                <c:pt idx="384">
                  <c:v>159.99999999999986</c:v>
                </c:pt>
                <c:pt idx="385">
                  <c:v>160.41666666666652</c:v>
                </c:pt>
                <c:pt idx="386">
                  <c:v>160.83333333333317</c:v>
                </c:pt>
                <c:pt idx="387">
                  <c:v>161.24999999999983</c:v>
                </c:pt>
                <c:pt idx="388">
                  <c:v>161.66666666666649</c:v>
                </c:pt>
                <c:pt idx="389">
                  <c:v>162.08333333333314</c:v>
                </c:pt>
                <c:pt idx="390">
                  <c:v>162.4999999999998</c:v>
                </c:pt>
                <c:pt idx="391">
                  <c:v>162.91666666666646</c:v>
                </c:pt>
                <c:pt idx="392">
                  <c:v>163.33333333333312</c:v>
                </c:pt>
                <c:pt idx="393">
                  <c:v>163.74999999999977</c:v>
                </c:pt>
                <c:pt idx="394">
                  <c:v>164.16666666666643</c:v>
                </c:pt>
                <c:pt idx="395">
                  <c:v>164.58333333333309</c:v>
                </c:pt>
                <c:pt idx="396">
                  <c:v>164.99999999999974</c:v>
                </c:pt>
                <c:pt idx="397">
                  <c:v>165.4166666666664</c:v>
                </c:pt>
                <c:pt idx="398">
                  <c:v>165.83333333333306</c:v>
                </c:pt>
                <c:pt idx="399">
                  <c:v>166.24999999999972</c:v>
                </c:pt>
                <c:pt idx="400">
                  <c:v>166.66666666666637</c:v>
                </c:pt>
                <c:pt idx="401">
                  <c:v>167.08333333333303</c:v>
                </c:pt>
                <c:pt idx="402">
                  <c:v>167.49999999999969</c:v>
                </c:pt>
                <c:pt idx="403">
                  <c:v>167.91666666666634</c:v>
                </c:pt>
                <c:pt idx="404">
                  <c:v>168.333333333333</c:v>
                </c:pt>
                <c:pt idx="405">
                  <c:v>168.74999999999966</c:v>
                </c:pt>
                <c:pt idx="406">
                  <c:v>169.16666666666632</c:v>
                </c:pt>
                <c:pt idx="407">
                  <c:v>169.58333333333297</c:v>
                </c:pt>
                <c:pt idx="408">
                  <c:v>169.99999999999963</c:v>
                </c:pt>
                <c:pt idx="409">
                  <c:v>170.41666666666629</c:v>
                </c:pt>
                <c:pt idx="410">
                  <c:v>170.83333333333294</c:v>
                </c:pt>
                <c:pt idx="411">
                  <c:v>171.2499999999996</c:v>
                </c:pt>
                <c:pt idx="412">
                  <c:v>171.66666666666626</c:v>
                </c:pt>
                <c:pt idx="413">
                  <c:v>172.08333333333292</c:v>
                </c:pt>
                <c:pt idx="414">
                  <c:v>172.49999999999957</c:v>
                </c:pt>
                <c:pt idx="415">
                  <c:v>172.91666666666623</c:v>
                </c:pt>
                <c:pt idx="416">
                  <c:v>173.33333333333289</c:v>
                </c:pt>
                <c:pt idx="417">
                  <c:v>173.74999999999955</c:v>
                </c:pt>
                <c:pt idx="418">
                  <c:v>174.1666666666662</c:v>
                </c:pt>
                <c:pt idx="419">
                  <c:v>174.58333333333286</c:v>
                </c:pt>
                <c:pt idx="420">
                  <c:v>174.99999999999952</c:v>
                </c:pt>
                <c:pt idx="421">
                  <c:v>175.41666666666617</c:v>
                </c:pt>
                <c:pt idx="422">
                  <c:v>175.83333333333283</c:v>
                </c:pt>
                <c:pt idx="423">
                  <c:v>176.24999999999949</c:v>
                </c:pt>
                <c:pt idx="424">
                  <c:v>176.66666666666615</c:v>
                </c:pt>
                <c:pt idx="425">
                  <c:v>177.0833333333328</c:v>
                </c:pt>
                <c:pt idx="426">
                  <c:v>177.49999999999946</c:v>
                </c:pt>
                <c:pt idx="427">
                  <c:v>177.91666666666612</c:v>
                </c:pt>
                <c:pt idx="428">
                  <c:v>178.33333333333277</c:v>
                </c:pt>
                <c:pt idx="429">
                  <c:v>178.74999999999943</c:v>
                </c:pt>
                <c:pt idx="430">
                  <c:v>179.16666666666609</c:v>
                </c:pt>
                <c:pt idx="431">
                  <c:v>179.58333333333275</c:v>
                </c:pt>
                <c:pt idx="432">
                  <c:v>179.9999999999994</c:v>
                </c:pt>
                <c:pt idx="433">
                  <c:v>180.41666666666606</c:v>
                </c:pt>
                <c:pt idx="434">
                  <c:v>180.83333333333272</c:v>
                </c:pt>
                <c:pt idx="435">
                  <c:v>181.24999999999937</c:v>
                </c:pt>
                <c:pt idx="436">
                  <c:v>181.66666666666603</c:v>
                </c:pt>
                <c:pt idx="437">
                  <c:v>182.08333333333269</c:v>
                </c:pt>
                <c:pt idx="438">
                  <c:v>182.49999999999935</c:v>
                </c:pt>
                <c:pt idx="439">
                  <c:v>182.916666666666</c:v>
                </c:pt>
                <c:pt idx="440">
                  <c:v>183.33333333333266</c:v>
                </c:pt>
                <c:pt idx="441">
                  <c:v>183.74999999999932</c:v>
                </c:pt>
                <c:pt idx="442">
                  <c:v>184.16666666666598</c:v>
                </c:pt>
                <c:pt idx="443">
                  <c:v>184.58333333333263</c:v>
                </c:pt>
                <c:pt idx="444">
                  <c:v>184.99999999999929</c:v>
                </c:pt>
                <c:pt idx="445">
                  <c:v>185.41666666666595</c:v>
                </c:pt>
                <c:pt idx="446">
                  <c:v>185.8333333333326</c:v>
                </c:pt>
                <c:pt idx="447">
                  <c:v>186.24999999999926</c:v>
                </c:pt>
                <c:pt idx="448">
                  <c:v>186.66666666666592</c:v>
                </c:pt>
                <c:pt idx="449">
                  <c:v>187.08333333333258</c:v>
                </c:pt>
                <c:pt idx="450">
                  <c:v>187.49999999999923</c:v>
                </c:pt>
                <c:pt idx="451">
                  <c:v>187.91666666666589</c:v>
                </c:pt>
                <c:pt idx="452">
                  <c:v>188.33333333333255</c:v>
                </c:pt>
                <c:pt idx="453">
                  <c:v>188.7499999999992</c:v>
                </c:pt>
                <c:pt idx="454">
                  <c:v>189.16666666666586</c:v>
                </c:pt>
                <c:pt idx="455">
                  <c:v>189.58333333333252</c:v>
                </c:pt>
                <c:pt idx="456">
                  <c:v>189.99999999999918</c:v>
                </c:pt>
                <c:pt idx="457">
                  <c:v>190.41666666666583</c:v>
                </c:pt>
                <c:pt idx="458">
                  <c:v>190.83333333333249</c:v>
                </c:pt>
                <c:pt idx="459">
                  <c:v>191.24999999999915</c:v>
                </c:pt>
                <c:pt idx="460">
                  <c:v>191.6666666666658</c:v>
                </c:pt>
                <c:pt idx="461">
                  <c:v>192.08333333333246</c:v>
                </c:pt>
                <c:pt idx="462">
                  <c:v>192.49999999999912</c:v>
                </c:pt>
                <c:pt idx="463">
                  <c:v>192.91666666666578</c:v>
                </c:pt>
                <c:pt idx="464">
                  <c:v>193.33333333333243</c:v>
                </c:pt>
                <c:pt idx="465">
                  <c:v>193.74999999999909</c:v>
                </c:pt>
                <c:pt idx="466">
                  <c:v>194.16666666666575</c:v>
                </c:pt>
                <c:pt idx="467">
                  <c:v>194.5833333333324</c:v>
                </c:pt>
                <c:pt idx="468">
                  <c:v>194.99999999999906</c:v>
                </c:pt>
                <c:pt idx="469">
                  <c:v>195.41666666666572</c:v>
                </c:pt>
                <c:pt idx="470">
                  <c:v>195.83333333333238</c:v>
                </c:pt>
                <c:pt idx="471">
                  <c:v>196.24999999999903</c:v>
                </c:pt>
                <c:pt idx="472">
                  <c:v>196.66666666666569</c:v>
                </c:pt>
                <c:pt idx="473">
                  <c:v>197.08333333333235</c:v>
                </c:pt>
                <c:pt idx="474">
                  <c:v>197.49999999999901</c:v>
                </c:pt>
                <c:pt idx="475">
                  <c:v>197.91666666666566</c:v>
                </c:pt>
                <c:pt idx="476">
                  <c:v>198.33333333333232</c:v>
                </c:pt>
                <c:pt idx="477">
                  <c:v>198.74999999999898</c:v>
                </c:pt>
                <c:pt idx="478">
                  <c:v>199.16666666666563</c:v>
                </c:pt>
                <c:pt idx="479">
                  <c:v>199.58333333333229</c:v>
                </c:pt>
                <c:pt idx="480">
                  <c:v>199.99999999999895</c:v>
                </c:pt>
                <c:pt idx="481">
                  <c:v>200.41666666666561</c:v>
                </c:pt>
                <c:pt idx="482">
                  <c:v>200.83333333333226</c:v>
                </c:pt>
                <c:pt idx="483">
                  <c:v>201.24999999999892</c:v>
                </c:pt>
                <c:pt idx="484">
                  <c:v>201.66666666666558</c:v>
                </c:pt>
                <c:pt idx="485">
                  <c:v>202.08333333333223</c:v>
                </c:pt>
                <c:pt idx="486">
                  <c:v>202.49999999999889</c:v>
                </c:pt>
                <c:pt idx="487">
                  <c:v>202.91666666666555</c:v>
                </c:pt>
                <c:pt idx="488">
                  <c:v>203.33333333333221</c:v>
                </c:pt>
                <c:pt idx="489">
                  <c:v>203.74999999999886</c:v>
                </c:pt>
                <c:pt idx="490">
                  <c:v>204.16666666666552</c:v>
                </c:pt>
                <c:pt idx="491">
                  <c:v>204.58333333333218</c:v>
                </c:pt>
                <c:pt idx="492">
                  <c:v>204.99999999999883</c:v>
                </c:pt>
                <c:pt idx="493">
                  <c:v>205.41666666666549</c:v>
                </c:pt>
                <c:pt idx="494">
                  <c:v>205.83333333333215</c:v>
                </c:pt>
                <c:pt idx="495">
                  <c:v>206.24999999999881</c:v>
                </c:pt>
                <c:pt idx="496">
                  <c:v>206.66666666666546</c:v>
                </c:pt>
                <c:pt idx="497">
                  <c:v>207.08333333333212</c:v>
                </c:pt>
                <c:pt idx="498">
                  <c:v>207.49999999999878</c:v>
                </c:pt>
                <c:pt idx="499">
                  <c:v>207.91666666666544</c:v>
                </c:pt>
                <c:pt idx="500">
                  <c:v>208.33333333333209</c:v>
                </c:pt>
                <c:pt idx="501">
                  <c:v>208.74999999999875</c:v>
                </c:pt>
                <c:pt idx="502">
                  <c:v>209.16666666666541</c:v>
                </c:pt>
                <c:pt idx="503">
                  <c:v>209.58333333333206</c:v>
                </c:pt>
                <c:pt idx="504">
                  <c:v>209.99999999999872</c:v>
                </c:pt>
                <c:pt idx="505">
                  <c:v>210.41666666666538</c:v>
                </c:pt>
                <c:pt idx="506">
                  <c:v>210.83333333333204</c:v>
                </c:pt>
                <c:pt idx="507">
                  <c:v>211.24999999999869</c:v>
                </c:pt>
                <c:pt idx="508">
                  <c:v>211.66666666666535</c:v>
                </c:pt>
                <c:pt idx="509">
                  <c:v>212.08333333333201</c:v>
                </c:pt>
                <c:pt idx="510">
                  <c:v>212.49999999999866</c:v>
                </c:pt>
                <c:pt idx="511">
                  <c:v>212.91666666666532</c:v>
                </c:pt>
                <c:pt idx="512">
                  <c:v>213.33333333333198</c:v>
                </c:pt>
                <c:pt idx="513">
                  <c:v>213.74999999999864</c:v>
                </c:pt>
                <c:pt idx="514">
                  <c:v>214.16666666666529</c:v>
                </c:pt>
                <c:pt idx="515">
                  <c:v>214.58333333333195</c:v>
                </c:pt>
                <c:pt idx="516">
                  <c:v>214.99999999999861</c:v>
                </c:pt>
                <c:pt idx="517">
                  <c:v>215.41666666666526</c:v>
                </c:pt>
                <c:pt idx="518">
                  <c:v>215.83333333333192</c:v>
                </c:pt>
                <c:pt idx="519">
                  <c:v>216.24999999999858</c:v>
                </c:pt>
                <c:pt idx="520">
                  <c:v>216.66666666666524</c:v>
                </c:pt>
                <c:pt idx="521">
                  <c:v>217.08333333333189</c:v>
                </c:pt>
                <c:pt idx="522">
                  <c:v>217.49999999999855</c:v>
                </c:pt>
                <c:pt idx="523">
                  <c:v>217.91666666666521</c:v>
                </c:pt>
                <c:pt idx="524">
                  <c:v>218.33333333333186</c:v>
                </c:pt>
                <c:pt idx="525">
                  <c:v>218.74999999999852</c:v>
                </c:pt>
                <c:pt idx="526">
                  <c:v>219.16666666666518</c:v>
                </c:pt>
                <c:pt idx="527">
                  <c:v>219.58333333333184</c:v>
                </c:pt>
                <c:pt idx="528">
                  <c:v>219.99999999999849</c:v>
                </c:pt>
                <c:pt idx="529">
                  <c:v>220.41666666666515</c:v>
                </c:pt>
                <c:pt idx="530">
                  <c:v>220.83333333333181</c:v>
                </c:pt>
                <c:pt idx="531">
                  <c:v>221.24999999999847</c:v>
                </c:pt>
                <c:pt idx="532">
                  <c:v>221.66666666666512</c:v>
                </c:pt>
                <c:pt idx="533">
                  <c:v>222.08333333333178</c:v>
                </c:pt>
                <c:pt idx="534">
                  <c:v>222.49999999999844</c:v>
                </c:pt>
                <c:pt idx="535">
                  <c:v>222.91666666666509</c:v>
                </c:pt>
                <c:pt idx="536">
                  <c:v>223.33333333333175</c:v>
                </c:pt>
                <c:pt idx="537">
                  <c:v>223.74999999999841</c:v>
                </c:pt>
                <c:pt idx="538">
                  <c:v>224.16666666666507</c:v>
                </c:pt>
                <c:pt idx="539">
                  <c:v>224.58333333333172</c:v>
                </c:pt>
                <c:pt idx="540">
                  <c:v>224.99999999999838</c:v>
                </c:pt>
                <c:pt idx="541">
                  <c:v>225.41666666666504</c:v>
                </c:pt>
                <c:pt idx="542">
                  <c:v>225.83333333333169</c:v>
                </c:pt>
                <c:pt idx="543">
                  <c:v>226.24999999999835</c:v>
                </c:pt>
                <c:pt idx="544">
                  <c:v>226.66666666666501</c:v>
                </c:pt>
                <c:pt idx="545">
                  <c:v>227.08333333333167</c:v>
                </c:pt>
                <c:pt idx="546">
                  <c:v>227.49999999999832</c:v>
                </c:pt>
                <c:pt idx="547">
                  <c:v>227.91666666666498</c:v>
                </c:pt>
                <c:pt idx="548">
                  <c:v>228.33333333333164</c:v>
                </c:pt>
                <c:pt idx="549">
                  <c:v>228.74999999999829</c:v>
                </c:pt>
                <c:pt idx="550">
                  <c:v>229.16666666666495</c:v>
                </c:pt>
                <c:pt idx="551">
                  <c:v>229.58333333333161</c:v>
                </c:pt>
                <c:pt idx="552">
                  <c:v>229.99999999999827</c:v>
                </c:pt>
                <c:pt idx="553">
                  <c:v>230.41666666666492</c:v>
                </c:pt>
                <c:pt idx="554">
                  <c:v>230.83333333333158</c:v>
                </c:pt>
                <c:pt idx="555">
                  <c:v>231.24999999999824</c:v>
                </c:pt>
                <c:pt idx="556">
                  <c:v>231.6666666666649</c:v>
                </c:pt>
                <c:pt idx="557">
                  <c:v>232.08333333333155</c:v>
                </c:pt>
                <c:pt idx="558">
                  <c:v>232.49999999999821</c:v>
                </c:pt>
                <c:pt idx="559">
                  <c:v>232.91666666666487</c:v>
                </c:pt>
                <c:pt idx="560">
                  <c:v>233.33333333333152</c:v>
                </c:pt>
                <c:pt idx="561">
                  <c:v>233.74999999999818</c:v>
                </c:pt>
                <c:pt idx="562">
                  <c:v>234.16666666666484</c:v>
                </c:pt>
                <c:pt idx="563">
                  <c:v>234.5833333333315</c:v>
                </c:pt>
                <c:pt idx="564">
                  <c:v>234.99999999999815</c:v>
                </c:pt>
                <c:pt idx="565">
                  <c:v>235.41666666666481</c:v>
                </c:pt>
                <c:pt idx="566">
                  <c:v>235.83333333333147</c:v>
                </c:pt>
                <c:pt idx="567">
                  <c:v>236.24999999999812</c:v>
                </c:pt>
                <c:pt idx="568">
                  <c:v>236.66666666666478</c:v>
                </c:pt>
                <c:pt idx="569">
                  <c:v>237.08333333333144</c:v>
                </c:pt>
                <c:pt idx="570">
                  <c:v>237.4999999999981</c:v>
                </c:pt>
                <c:pt idx="571">
                  <c:v>237.91666666666475</c:v>
                </c:pt>
                <c:pt idx="572">
                  <c:v>238.33333333333141</c:v>
                </c:pt>
                <c:pt idx="573">
                  <c:v>238.74999999999807</c:v>
                </c:pt>
                <c:pt idx="574">
                  <c:v>239.16666666666472</c:v>
                </c:pt>
                <c:pt idx="575">
                  <c:v>239.58333333333138</c:v>
                </c:pt>
                <c:pt idx="576">
                  <c:v>239.99999999999804</c:v>
                </c:pt>
                <c:pt idx="577">
                  <c:v>240.4166666666647</c:v>
                </c:pt>
                <c:pt idx="578">
                  <c:v>240.83333333333135</c:v>
                </c:pt>
                <c:pt idx="579">
                  <c:v>241.24999999999801</c:v>
                </c:pt>
                <c:pt idx="580">
                  <c:v>241.66666666666467</c:v>
                </c:pt>
                <c:pt idx="581">
                  <c:v>242.08333333333132</c:v>
                </c:pt>
                <c:pt idx="582">
                  <c:v>242.49999999999798</c:v>
                </c:pt>
                <c:pt idx="583">
                  <c:v>242.91666666666464</c:v>
                </c:pt>
                <c:pt idx="584">
                  <c:v>243.3333333333313</c:v>
                </c:pt>
                <c:pt idx="585">
                  <c:v>243.74999999999795</c:v>
                </c:pt>
                <c:pt idx="586">
                  <c:v>244.16666666666461</c:v>
                </c:pt>
                <c:pt idx="587">
                  <c:v>244.58333333333127</c:v>
                </c:pt>
                <c:pt idx="588">
                  <c:v>244.99999999999793</c:v>
                </c:pt>
                <c:pt idx="589">
                  <c:v>245.41666666666458</c:v>
                </c:pt>
                <c:pt idx="590">
                  <c:v>245.83333333333124</c:v>
                </c:pt>
                <c:pt idx="591">
                  <c:v>246.2499999999979</c:v>
                </c:pt>
                <c:pt idx="592">
                  <c:v>246.66666666666455</c:v>
                </c:pt>
                <c:pt idx="593">
                  <c:v>247.08333333333121</c:v>
                </c:pt>
                <c:pt idx="594">
                  <c:v>247.49999999999787</c:v>
                </c:pt>
                <c:pt idx="595">
                  <c:v>247.91666666666453</c:v>
                </c:pt>
                <c:pt idx="596">
                  <c:v>248.33333333333118</c:v>
                </c:pt>
                <c:pt idx="597">
                  <c:v>248.74999999999784</c:v>
                </c:pt>
                <c:pt idx="598">
                  <c:v>249.1666666666645</c:v>
                </c:pt>
                <c:pt idx="599">
                  <c:v>249.58333333333115</c:v>
                </c:pt>
                <c:pt idx="600">
                  <c:v>249.99999999999781</c:v>
                </c:pt>
                <c:pt idx="601">
                  <c:v>250.41666666666447</c:v>
                </c:pt>
                <c:pt idx="602">
                  <c:v>250.83333333333113</c:v>
                </c:pt>
                <c:pt idx="603">
                  <c:v>251.24999999999778</c:v>
                </c:pt>
                <c:pt idx="604">
                  <c:v>251.66666666666444</c:v>
                </c:pt>
                <c:pt idx="605">
                  <c:v>252.0833333333311</c:v>
                </c:pt>
                <c:pt idx="606">
                  <c:v>252.49999999999775</c:v>
                </c:pt>
                <c:pt idx="607">
                  <c:v>252.91666666666441</c:v>
                </c:pt>
                <c:pt idx="608">
                  <c:v>253.33333333333107</c:v>
                </c:pt>
                <c:pt idx="609">
                  <c:v>253.74999999999773</c:v>
                </c:pt>
                <c:pt idx="610">
                  <c:v>254.16666666666438</c:v>
                </c:pt>
                <c:pt idx="611">
                  <c:v>254.58333333333104</c:v>
                </c:pt>
                <c:pt idx="612">
                  <c:v>254.9999999999977</c:v>
                </c:pt>
                <c:pt idx="613">
                  <c:v>255.41666666666436</c:v>
                </c:pt>
                <c:pt idx="614">
                  <c:v>255.83333333333101</c:v>
                </c:pt>
                <c:pt idx="615">
                  <c:v>256.24999999999767</c:v>
                </c:pt>
                <c:pt idx="616">
                  <c:v>256.66666666666436</c:v>
                </c:pt>
                <c:pt idx="617">
                  <c:v>257.08333333333104</c:v>
                </c:pt>
                <c:pt idx="618">
                  <c:v>257.49999999999773</c:v>
                </c:pt>
                <c:pt idx="619">
                  <c:v>257.91666666666441</c:v>
                </c:pt>
                <c:pt idx="620">
                  <c:v>258.3333333333311</c:v>
                </c:pt>
                <c:pt idx="621">
                  <c:v>258.74999999999778</c:v>
                </c:pt>
                <c:pt idx="622">
                  <c:v>259.16666666666447</c:v>
                </c:pt>
                <c:pt idx="623">
                  <c:v>259.58333333333115</c:v>
                </c:pt>
                <c:pt idx="624">
                  <c:v>259.99999999999784</c:v>
                </c:pt>
                <c:pt idx="625">
                  <c:v>260.41666666666453</c:v>
                </c:pt>
                <c:pt idx="626">
                  <c:v>260.83333333333121</c:v>
                </c:pt>
                <c:pt idx="627">
                  <c:v>261.2499999999979</c:v>
                </c:pt>
                <c:pt idx="628">
                  <c:v>261.66666666666458</c:v>
                </c:pt>
                <c:pt idx="629">
                  <c:v>262.08333333333127</c:v>
                </c:pt>
                <c:pt idx="630">
                  <c:v>262.49999999999795</c:v>
                </c:pt>
                <c:pt idx="631">
                  <c:v>262.91666666666464</c:v>
                </c:pt>
                <c:pt idx="632">
                  <c:v>263.33333333333132</c:v>
                </c:pt>
                <c:pt idx="633">
                  <c:v>263.74999999999801</c:v>
                </c:pt>
                <c:pt idx="634">
                  <c:v>264.1666666666647</c:v>
                </c:pt>
                <c:pt idx="635">
                  <c:v>264.58333333333138</c:v>
                </c:pt>
                <c:pt idx="636">
                  <c:v>264.99999999999807</c:v>
                </c:pt>
                <c:pt idx="637">
                  <c:v>265.41666666666475</c:v>
                </c:pt>
                <c:pt idx="638">
                  <c:v>265.83333333333144</c:v>
                </c:pt>
                <c:pt idx="639">
                  <c:v>266.24999999999812</c:v>
                </c:pt>
                <c:pt idx="640">
                  <c:v>266.66666666666481</c:v>
                </c:pt>
                <c:pt idx="641">
                  <c:v>267.0833333333315</c:v>
                </c:pt>
                <c:pt idx="642">
                  <c:v>267.49999999999818</c:v>
                </c:pt>
                <c:pt idx="643">
                  <c:v>267.91666666666487</c:v>
                </c:pt>
                <c:pt idx="644">
                  <c:v>268.33333333333155</c:v>
                </c:pt>
                <c:pt idx="645">
                  <c:v>268.74999999999824</c:v>
                </c:pt>
                <c:pt idx="646">
                  <c:v>269.16666666666492</c:v>
                </c:pt>
                <c:pt idx="647">
                  <c:v>269.58333333333161</c:v>
                </c:pt>
                <c:pt idx="648">
                  <c:v>269.99999999999829</c:v>
                </c:pt>
                <c:pt idx="649">
                  <c:v>270.41666666666498</c:v>
                </c:pt>
                <c:pt idx="650">
                  <c:v>270.83333333333167</c:v>
                </c:pt>
                <c:pt idx="651">
                  <c:v>271.24999999999835</c:v>
                </c:pt>
                <c:pt idx="652">
                  <c:v>271.66666666666504</c:v>
                </c:pt>
                <c:pt idx="653">
                  <c:v>272.08333333333172</c:v>
                </c:pt>
                <c:pt idx="654">
                  <c:v>272.49999999999841</c:v>
                </c:pt>
                <c:pt idx="655">
                  <c:v>272.91666666666509</c:v>
                </c:pt>
                <c:pt idx="656">
                  <c:v>273.33333333333178</c:v>
                </c:pt>
                <c:pt idx="657">
                  <c:v>273.74999999999847</c:v>
                </c:pt>
                <c:pt idx="658">
                  <c:v>274.16666666666515</c:v>
                </c:pt>
                <c:pt idx="659">
                  <c:v>274.58333333333184</c:v>
                </c:pt>
                <c:pt idx="660">
                  <c:v>274.99999999999852</c:v>
                </c:pt>
                <c:pt idx="661">
                  <c:v>275.41666666666521</c:v>
                </c:pt>
                <c:pt idx="662">
                  <c:v>275.83333333333189</c:v>
                </c:pt>
                <c:pt idx="663">
                  <c:v>276.24999999999858</c:v>
                </c:pt>
                <c:pt idx="664">
                  <c:v>276.66666666666526</c:v>
                </c:pt>
                <c:pt idx="665">
                  <c:v>277.08333333333195</c:v>
                </c:pt>
                <c:pt idx="666">
                  <c:v>277.49999999999864</c:v>
                </c:pt>
                <c:pt idx="667">
                  <c:v>277.91666666666532</c:v>
                </c:pt>
                <c:pt idx="668">
                  <c:v>278.33333333333201</c:v>
                </c:pt>
                <c:pt idx="669">
                  <c:v>278.74999999999869</c:v>
                </c:pt>
                <c:pt idx="670">
                  <c:v>279.16666666666538</c:v>
                </c:pt>
                <c:pt idx="671">
                  <c:v>279.58333333333206</c:v>
                </c:pt>
                <c:pt idx="672">
                  <c:v>279.99999999999875</c:v>
                </c:pt>
                <c:pt idx="673">
                  <c:v>280.41666666666544</c:v>
                </c:pt>
                <c:pt idx="674">
                  <c:v>280.83333333333212</c:v>
                </c:pt>
                <c:pt idx="675">
                  <c:v>281.24999999999881</c:v>
                </c:pt>
                <c:pt idx="676">
                  <c:v>281.66666666666549</c:v>
                </c:pt>
                <c:pt idx="677">
                  <c:v>282.08333333333218</c:v>
                </c:pt>
                <c:pt idx="678">
                  <c:v>282.49999999999886</c:v>
                </c:pt>
                <c:pt idx="679">
                  <c:v>282.91666666666555</c:v>
                </c:pt>
                <c:pt idx="680">
                  <c:v>283.33333333333223</c:v>
                </c:pt>
                <c:pt idx="681">
                  <c:v>283.74999999999892</c:v>
                </c:pt>
                <c:pt idx="682">
                  <c:v>284.16666666666561</c:v>
                </c:pt>
                <c:pt idx="683">
                  <c:v>284.58333333333229</c:v>
                </c:pt>
                <c:pt idx="684">
                  <c:v>284.99999999999898</c:v>
                </c:pt>
                <c:pt idx="685">
                  <c:v>285.41666666666566</c:v>
                </c:pt>
                <c:pt idx="686">
                  <c:v>285.83333333333235</c:v>
                </c:pt>
                <c:pt idx="687">
                  <c:v>286.24999999999903</c:v>
                </c:pt>
                <c:pt idx="688">
                  <c:v>286.66666666666572</c:v>
                </c:pt>
                <c:pt idx="689">
                  <c:v>287.0833333333324</c:v>
                </c:pt>
                <c:pt idx="690">
                  <c:v>287.49999999999909</c:v>
                </c:pt>
                <c:pt idx="691">
                  <c:v>287.91666666666578</c:v>
                </c:pt>
                <c:pt idx="692">
                  <c:v>288.33333333333246</c:v>
                </c:pt>
                <c:pt idx="693">
                  <c:v>288.74999999999915</c:v>
                </c:pt>
                <c:pt idx="694">
                  <c:v>289.16666666666583</c:v>
                </c:pt>
                <c:pt idx="695">
                  <c:v>289.58333333333252</c:v>
                </c:pt>
                <c:pt idx="696">
                  <c:v>289.9999999999992</c:v>
                </c:pt>
                <c:pt idx="697">
                  <c:v>290.41666666666589</c:v>
                </c:pt>
                <c:pt idx="698">
                  <c:v>290.83333333333258</c:v>
                </c:pt>
                <c:pt idx="699">
                  <c:v>291.24999999999926</c:v>
                </c:pt>
                <c:pt idx="700">
                  <c:v>291.66666666666595</c:v>
                </c:pt>
                <c:pt idx="701">
                  <c:v>292.08333333333263</c:v>
                </c:pt>
                <c:pt idx="702">
                  <c:v>292.49999999999932</c:v>
                </c:pt>
                <c:pt idx="703">
                  <c:v>292.916666666666</c:v>
                </c:pt>
                <c:pt idx="704">
                  <c:v>293.33333333333269</c:v>
                </c:pt>
                <c:pt idx="705">
                  <c:v>293.74999999999937</c:v>
                </c:pt>
                <c:pt idx="706">
                  <c:v>294.16666666666606</c:v>
                </c:pt>
                <c:pt idx="707">
                  <c:v>294.58333333333275</c:v>
                </c:pt>
                <c:pt idx="708">
                  <c:v>294.99999999999943</c:v>
                </c:pt>
                <c:pt idx="709">
                  <c:v>295.41666666666612</c:v>
                </c:pt>
                <c:pt idx="710">
                  <c:v>295.8333333333328</c:v>
                </c:pt>
                <c:pt idx="711">
                  <c:v>296.24999999999949</c:v>
                </c:pt>
                <c:pt idx="712">
                  <c:v>296.66666666666617</c:v>
                </c:pt>
                <c:pt idx="713">
                  <c:v>297.08333333333286</c:v>
                </c:pt>
                <c:pt idx="714">
                  <c:v>297.49999999999955</c:v>
                </c:pt>
                <c:pt idx="715">
                  <c:v>297.91666666666623</c:v>
                </c:pt>
                <c:pt idx="716">
                  <c:v>298.33333333333292</c:v>
                </c:pt>
                <c:pt idx="717">
                  <c:v>298.7499999999996</c:v>
                </c:pt>
                <c:pt idx="718">
                  <c:v>299.16666666666629</c:v>
                </c:pt>
                <c:pt idx="719">
                  <c:v>299.58333333333297</c:v>
                </c:pt>
                <c:pt idx="720">
                  <c:v>299.99999999999966</c:v>
                </c:pt>
                <c:pt idx="721">
                  <c:v>300.41666666666634</c:v>
                </c:pt>
                <c:pt idx="722">
                  <c:v>300.83333333333303</c:v>
                </c:pt>
                <c:pt idx="723">
                  <c:v>301.24999999999972</c:v>
                </c:pt>
                <c:pt idx="724">
                  <c:v>301.6666666666664</c:v>
                </c:pt>
                <c:pt idx="725">
                  <c:v>302.08333333333309</c:v>
                </c:pt>
                <c:pt idx="726">
                  <c:v>302.49999999999977</c:v>
                </c:pt>
                <c:pt idx="727">
                  <c:v>302.91666666666646</c:v>
                </c:pt>
                <c:pt idx="728">
                  <c:v>303.33333333333314</c:v>
                </c:pt>
                <c:pt idx="729">
                  <c:v>303.74999999999983</c:v>
                </c:pt>
                <c:pt idx="730">
                  <c:v>304.16666666666652</c:v>
                </c:pt>
                <c:pt idx="731">
                  <c:v>304.5833333333332</c:v>
                </c:pt>
                <c:pt idx="732">
                  <c:v>304.99999999999989</c:v>
                </c:pt>
                <c:pt idx="733">
                  <c:v>305.41666666666657</c:v>
                </c:pt>
                <c:pt idx="734">
                  <c:v>305.83333333333326</c:v>
                </c:pt>
                <c:pt idx="735">
                  <c:v>306.24999999999994</c:v>
                </c:pt>
                <c:pt idx="736">
                  <c:v>306.66666666666663</c:v>
                </c:pt>
                <c:pt idx="737">
                  <c:v>307.08333333333331</c:v>
                </c:pt>
                <c:pt idx="738">
                  <c:v>307.5</c:v>
                </c:pt>
                <c:pt idx="739">
                  <c:v>307.91666666666669</c:v>
                </c:pt>
                <c:pt idx="740">
                  <c:v>308.33333333333337</c:v>
                </c:pt>
                <c:pt idx="741">
                  <c:v>308.75000000000006</c:v>
                </c:pt>
                <c:pt idx="742">
                  <c:v>309.16666666666674</c:v>
                </c:pt>
                <c:pt idx="743">
                  <c:v>309.58333333333343</c:v>
                </c:pt>
                <c:pt idx="744">
                  <c:v>310.00000000000011</c:v>
                </c:pt>
                <c:pt idx="745">
                  <c:v>310.4166666666668</c:v>
                </c:pt>
                <c:pt idx="746">
                  <c:v>310.83333333333348</c:v>
                </c:pt>
                <c:pt idx="747">
                  <c:v>311.25000000000017</c:v>
                </c:pt>
                <c:pt idx="748">
                  <c:v>311.66666666666686</c:v>
                </c:pt>
                <c:pt idx="749">
                  <c:v>312.08333333333354</c:v>
                </c:pt>
                <c:pt idx="750">
                  <c:v>312.50000000000023</c:v>
                </c:pt>
                <c:pt idx="751">
                  <c:v>312.91666666666691</c:v>
                </c:pt>
                <c:pt idx="752">
                  <c:v>313.3333333333336</c:v>
                </c:pt>
                <c:pt idx="753">
                  <c:v>313.75000000000028</c:v>
                </c:pt>
                <c:pt idx="754">
                  <c:v>314.16666666666697</c:v>
                </c:pt>
                <c:pt idx="755">
                  <c:v>314.58333333333366</c:v>
                </c:pt>
                <c:pt idx="756">
                  <c:v>315.00000000000034</c:v>
                </c:pt>
                <c:pt idx="757">
                  <c:v>315.41666666666703</c:v>
                </c:pt>
                <c:pt idx="758">
                  <c:v>315.83333333333371</c:v>
                </c:pt>
                <c:pt idx="759">
                  <c:v>316.2500000000004</c:v>
                </c:pt>
                <c:pt idx="760">
                  <c:v>316.66666666666708</c:v>
                </c:pt>
                <c:pt idx="761">
                  <c:v>317.08333333333377</c:v>
                </c:pt>
                <c:pt idx="762">
                  <c:v>317.50000000000045</c:v>
                </c:pt>
                <c:pt idx="763">
                  <c:v>317.91666666666714</c:v>
                </c:pt>
                <c:pt idx="764">
                  <c:v>318.33333333333383</c:v>
                </c:pt>
                <c:pt idx="765">
                  <c:v>318.75000000000051</c:v>
                </c:pt>
                <c:pt idx="766">
                  <c:v>319.1666666666672</c:v>
                </c:pt>
                <c:pt idx="767">
                  <c:v>319.58333333333388</c:v>
                </c:pt>
                <c:pt idx="768">
                  <c:v>320.00000000000057</c:v>
                </c:pt>
                <c:pt idx="769">
                  <c:v>320.41666666666725</c:v>
                </c:pt>
                <c:pt idx="770">
                  <c:v>320.83333333333394</c:v>
                </c:pt>
                <c:pt idx="771">
                  <c:v>321.25000000000063</c:v>
                </c:pt>
                <c:pt idx="772">
                  <c:v>321.66666666666731</c:v>
                </c:pt>
                <c:pt idx="773">
                  <c:v>322.083333333334</c:v>
                </c:pt>
                <c:pt idx="774">
                  <c:v>322.50000000000068</c:v>
                </c:pt>
                <c:pt idx="775">
                  <c:v>322.91666666666737</c:v>
                </c:pt>
                <c:pt idx="776">
                  <c:v>323.33333333333405</c:v>
                </c:pt>
                <c:pt idx="777">
                  <c:v>323.75000000000074</c:v>
                </c:pt>
                <c:pt idx="778">
                  <c:v>324.16666666666742</c:v>
                </c:pt>
                <c:pt idx="779">
                  <c:v>324.58333333333411</c:v>
                </c:pt>
                <c:pt idx="780">
                  <c:v>325.0000000000008</c:v>
                </c:pt>
                <c:pt idx="781">
                  <c:v>325.41666666666748</c:v>
                </c:pt>
                <c:pt idx="782">
                  <c:v>325.83333333333417</c:v>
                </c:pt>
                <c:pt idx="783">
                  <c:v>326.25000000000085</c:v>
                </c:pt>
                <c:pt idx="784">
                  <c:v>326.66666666666754</c:v>
                </c:pt>
                <c:pt idx="785">
                  <c:v>327.08333333333422</c:v>
                </c:pt>
                <c:pt idx="786">
                  <c:v>327.50000000000091</c:v>
                </c:pt>
                <c:pt idx="787">
                  <c:v>327.9166666666676</c:v>
                </c:pt>
                <c:pt idx="788">
                  <c:v>328.33333333333428</c:v>
                </c:pt>
                <c:pt idx="789">
                  <c:v>328.75000000000097</c:v>
                </c:pt>
                <c:pt idx="790">
                  <c:v>329.16666666666765</c:v>
                </c:pt>
                <c:pt idx="791">
                  <c:v>329.58333333333434</c:v>
                </c:pt>
                <c:pt idx="792">
                  <c:v>330.00000000000102</c:v>
                </c:pt>
                <c:pt idx="793">
                  <c:v>330.41666666666771</c:v>
                </c:pt>
                <c:pt idx="794">
                  <c:v>330.83333333333439</c:v>
                </c:pt>
                <c:pt idx="795">
                  <c:v>331.25000000000108</c:v>
                </c:pt>
                <c:pt idx="796">
                  <c:v>331.66666666666777</c:v>
                </c:pt>
                <c:pt idx="797">
                  <c:v>332.08333333333445</c:v>
                </c:pt>
                <c:pt idx="798">
                  <c:v>332.50000000000114</c:v>
                </c:pt>
                <c:pt idx="799">
                  <c:v>332.91666666666782</c:v>
                </c:pt>
                <c:pt idx="800">
                  <c:v>333.33333333333451</c:v>
                </c:pt>
                <c:pt idx="801">
                  <c:v>333.75000000000119</c:v>
                </c:pt>
                <c:pt idx="802">
                  <c:v>334.16666666666788</c:v>
                </c:pt>
                <c:pt idx="803">
                  <c:v>334.58333333333456</c:v>
                </c:pt>
                <c:pt idx="804">
                  <c:v>335.00000000000125</c:v>
                </c:pt>
                <c:pt idx="805">
                  <c:v>335.41666666666794</c:v>
                </c:pt>
                <c:pt idx="806">
                  <c:v>335.83333333333462</c:v>
                </c:pt>
                <c:pt idx="807">
                  <c:v>336.25000000000131</c:v>
                </c:pt>
                <c:pt idx="808">
                  <c:v>336.66666666666799</c:v>
                </c:pt>
                <c:pt idx="809">
                  <c:v>337.08333333333468</c:v>
                </c:pt>
                <c:pt idx="810">
                  <c:v>337.50000000000136</c:v>
                </c:pt>
                <c:pt idx="811">
                  <c:v>337.91666666666805</c:v>
                </c:pt>
                <c:pt idx="812">
                  <c:v>338.33333333333474</c:v>
                </c:pt>
                <c:pt idx="813">
                  <c:v>338.75000000000142</c:v>
                </c:pt>
                <c:pt idx="814">
                  <c:v>339.16666666666811</c:v>
                </c:pt>
                <c:pt idx="815">
                  <c:v>339.58333333333479</c:v>
                </c:pt>
                <c:pt idx="816">
                  <c:v>340.00000000000148</c:v>
                </c:pt>
                <c:pt idx="817">
                  <c:v>340.41666666666816</c:v>
                </c:pt>
                <c:pt idx="818">
                  <c:v>340.83333333333485</c:v>
                </c:pt>
                <c:pt idx="819">
                  <c:v>341.25000000000153</c:v>
                </c:pt>
                <c:pt idx="820">
                  <c:v>341.66666666666822</c:v>
                </c:pt>
                <c:pt idx="821">
                  <c:v>342.08333333333491</c:v>
                </c:pt>
                <c:pt idx="822">
                  <c:v>342.50000000000159</c:v>
                </c:pt>
                <c:pt idx="823">
                  <c:v>342.91666666666828</c:v>
                </c:pt>
                <c:pt idx="824">
                  <c:v>343.33333333333496</c:v>
                </c:pt>
                <c:pt idx="825">
                  <c:v>343.75000000000165</c:v>
                </c:pt>
                <c:pt idx="826">
                  <c:v>344.16666666666833</c:v>
                </c:pt>
                <c:pt idx="827">
                  <c:v>344.58333333333502</c:v>
                </c:pt>
                <c:pt idx="828">
                  <c:v>345.00000000000171</c:v>
                </c:pt>
                <c:pt idx="829">
                  <c:v>345.41666666666839</c:v>
                </c:pt>
                <c:pt idx="830">
                  <c:v>345.83333333333508</c:v>
                </c:pt>
                <c:pt idx="831">
                  <c:v>346.25000000000176</c:v>
                </c:pt>
                <c:pt idx="832">
                  <c:v>346.66666666666845</c:v>
                </c:pt>
                <c:pt idx="833">
                  <c:v>347.08333333333513</c:v>
                </c:pt>
                <c:pt idx="834">
                  <c:v>347.50000000000182</c:v>
                </c:pt>
                <c:pt idx="835">
                  <c:v>347.9166666666685</c:v>
                </c:pt>
                <c:pt idx="836">
                  <c:v>348.33333333333519</c:v>
                </c:pt>
                <c:pt idx="837">
                  <c:v>348.75000000000188</c:v>
                </c:pt>
                <c:pt idx="838">
                  <c:v>349.16666666666856</c:v>
                </c:pt>
                <c:pt idx="839">
                  <c:v>349.58333333333525</c:v>
                </c:pt>
                <c:pt idx="840">
                  <c:v>350.00000000000193</c:v>
                </c:pt>
                <c:pt idx="841">
                  <c:v>350.41666666666862</c:v>
                </c:pt>
                <c:pt idx="842">
                  <c:v>350.8333333333353</c:v>
                </c:pt>
                <c:pt idx="843">
                  <c:v>351.25000000000199</c:v>
                </c:pt>
                <c:pt idx="844">
                  <c:v>351.66666666666868</c:v>
                </c:pt>
                <c:pt idx="845">
                  <c:v>352.08333333333536</c:v>
                </c:pt>
                <c:pt idx="846">
                  <c:v>352.50000000000205</c:v>
                </c:pt>
                <c:pt idx="847">
                  <c:v>352.91666666666873</c:v>
                </c:pt>
                <c:pt idx="848">
                  <c:v>353.33333333333542</c:v>
                </c:pt>
                <c:pt idx="849">
                  <c:v>353.7500000000021</c:v>
                </c:pt>
                <c:pt idx="850">
                  <c:v>354.16666666666879</c:v>
                </c:pt>
                <c:pt idx="851">
                  <c:v>354.58333333333547</c:v>
                </c:pt>
                <c:pt idx="852">
                  <c:v>355.00000000000216</c:v>
                </c:pt>
                <c:pt idx="853">
                  <c:v>355.41666666666885</c:v>
                </c:pt>
                <c:pt idx="854">
                  <c:v>355.83333333333553</c:v>
                </c:pt>
                <c:pt idx="855">
                  <c:v>356.25000000000222</c:v>
                </c:pt>
                <c:pt idx="856">
                  <c:v>356.6666666666689</c:v>
                </c:pt>
                <c:pt idx="857">
                  <c:v>357.08333333333559</c:v>
                </c:pt>
                <c:pt idx="858">
                  <c:v>357.50000000000227</c:v>
                </c:pt>
                <c:pt idx="859">
                  <c:v>357.91666666666896</c:v>
                </c:pt>
                <c:pt idx="860">
                  <c:v>358.33333333333564</c:v>
                </c:pt>
                <c:pt idx="861">
                  <c:v>358.75000000000233</c:v>
                </c:pt>
                <c:pt idx="862">
                  <c:v>359.16666666666902</c:v>
                </c:pt>
                <c:pt idx="863">
                  <c:v>359.5833333333357</c:v>
                </c:pt>
                <c:pt idx="864">
                  <c:v>360.00000000000239</c:v>
                </c:pt>
                <c:pt idx="865">
                  <c:v>360.41666666666907</c:v>
                </c:pt>
                <c:pt idx="866">
                  <c:v>360.83333333333576</c:v>
                </c:pt>
                <c:pt idx="867">
                  <c:v>361.25000000000244</c:v>
                </c:pt>
                <c:pt idx="868">
                  <c:v>361.66666666666913</c:v>
                </c:pt>
                <c:pt idx="869">
                  <c:v>362.08333333333582</c:v>
                </c:pt>
                <c:pt idx="870">
                  <c:v>362.5000000000025</c:v>
                </c:pt>
                <c:pt idx="871">
                  <c:v>362.91666666666919</c:v>
                </c:pt>
                <c:pt idx="872">
                  <c:v>363.33333333333587</c:v>
                </c:pt>
                <c:pt idx="873">
                  <c:v>363.75000000000256</c:v>
                </c:pt>
                <c:pt idx="874">
                  <c:v>364.16666666666924</c:v>
                </c:pt>
                <c:pt idx="875">
                  <c:v>364.58333333333593</c:v>
                </c:pt>
                <c:pt idx="876">
                  <c:v>365</c:v>
                </c:pt>
              </c:numCache>
            </c:numRef>
          </c:xVal>
          <c:yVal>
            <c:numRef>
              <c:f>Model!$L$3:$L$879</c:f>
              <c:numCache>
                <c:formatCode>General</c:formatCode>
                <c:ptCount val="877"/>
                <c:pt idx="0">
                  <c:v>0</c:v>
                </c:pt>
                <c:pt idx="1">
                  <c:v>0</c:v>
                </c:pt>
                <c:pt idx="2">
                  <c:v>6.1815803938335597E-8</c:v>
                </c:pt>
                <c:pt idx="3">
                  <c:v>1.9139491068666266E-7</c:v>
                </c:pt>
                <c:pt idx="4">
                  <c:v>3.9634042197771833E-7</c:v>
                </c:pt>
                <c:pt idx="5">
                  <c:v>6.862033464159952E-7</c:v>
                </c:pt>
                <c:pt idx="6">
                  <c:v>1.0728348010821102E-6</c:v>
                </c:pt>
                <c:pt idx="7">
                  <c:v>1.570809761682371E-6</c:v>
                </c:pt>
                <c:pt idx="8">
                  <c:v>2.1979363162850814E-6</c:v>
                </c:pt>
                <c:pt idx="9">
                  <c:v>2.9758671343071635E-6</c:v>
                </c:pt>
                <c:pt idx="10">
                  <c:v>3.9308331603705411E-6</c:v>
                </c:pt>
                <c:pt idx="11">
                  <c:v>5.0945234880498434E-6</c:v>
                </c:pt>
                <c:pt idx="12">
                  <c:v>6.5051400881338011E-6</c:v>
                </c:pt>
                <c:pt idx="13">
                  <c:v>8.2086617111647915E-6</c:v>
                </c:pt>
                <c:pt idx="14">
                  <c:v>1.0260358035314226E-5</c:v>
                </c:pt>
                <c:pt idx="15">
                  <c:v>1.2726603203498835E-5</c:v>
                </c:pt>
                <c:pt idx="16">
                  <c:v>1.5687047544750195E-5</c:v>
                </c:pt>
                <c:pt idx="17">
                  <c:v>1.9237217809868122E-5</c:v>
                </c:pt>
                <c:pt idx="18">
                  <c:v>2.3491630033847246E-5</c:v>
                </c:pt>
                <c:pt idx="19">
                  <c:v>2.8587515599259576E-5</c:v>
                </c:pt>
                <c:pt idx="20">
                  <c:v>3.4689280727755853E-5</c:v>
                </c:pt>
                <c:pt idx="21">
                  <c:v>4.1993843077151354E-5</c:v>
                </c:pt>
                <c:pt idx="22">
                  <c:v>5.0737017084742867E-5</c:v>
                </c:pt>
                <c:pt idx="23">
                  <c:v>6.1201153015948096E-5</c:v>
                </c:pt>
                <c:pt idx="24">
                  <c:v>7.3724274339178179E-5</c:v>
                </c:pt>
                <c:pt idx="25">
                  <c:v>8.8711005206893549E-5</c:v>
                </c:pt>
                <c:pt idx="26">
                  <c:v>1.0664563581887856E-4</c:v>
                </c:pt>
                <c:pt idx="27">
                  <c:v>1.2810773982166321E-4</c:v>
                </c:pt>
                <c:pt idx="28">
                  <c:v>1.5379083642263599E-4</c:v>
                </c:pt>
                <c:pt idx="29">
                  <c:v>1.8452468256141866E-4</c:v>
                </c:pt>
                <c:pt idx="30">
                  <c:v>2.2130188949913817E-4</c:v>
                </c:pt>
                <c:pt idx="31">
                  <c:v>2.6530968596686223E-4</c:v>
                </c:pt>
                <c:pt idx="32">
                  <c:v>3.1796779909699983E-4</c:v>
                </c:pt>
                <c:pt idx="33">
                  <c:v>3.8097359729930203E-4</c:v>
                </c:pt>
                <c:pt idx="34">
                  <c:v>4.5635583840672987E-4</c:v>
                </c:pt>
                <c:pt idx="35">
                  <c:v>5.4653859367886362E-4</c:v>
                </c:pt>
                <c:pt idx="36">
                  <c:v>6.5441717450290856E-4</c:v>
                </c:pt>
                <c:pt idx="37">
                  <c:v>7.8344817305909967E-4</c:v>
                </c:pt>
                <c:pt idx="38">
                  <c:v>9.3775603723484193E-4</c:v>
                </c:pt>
                <c:pt idx="39">
                  <c:v>1.1222589258064793E-3</c:v>
                </c:pt>
                <c:pt idx="40">
                  <c:v>1.3428169180533822E-3</c:v>
                </c:pt>
                <c:pt idx="41">
                  <c:v>1.6064059588346247E-3</c:v>
                </c:pt>
                <c:pt idx="42">
                  <c:v>1.9213211686832828E-3</c:v>
                </c:pt>
                <c:pt idx="43">
                  <c:v>2.297413282997094E-3</c:v>
                </c:pt>
                <c:pt idx="44">
                  <c:v>2.7463619240271791E-3</c:v>
                </c:pt>
                <c:pt idx="45">
                  <c:v>3.2819890399027546E-3</c:v>
                </c:pt>
                <c:pt idx="46">
                  <c:v>3.920615009807212E-3</c:v>
                </c:pt>
                <c:pt idx="47">
                  <c:v>4.6814584055457084E-3</c:v>
                </c:pt>
                <c:pt idx="48">
                  <c:v>5.5870779504812859E-3</c:v>
                </c:pt>
                <c:pt idx="49">
                  <c:v>6.6638515010370427E-3</c:v>
                </c:pt>
                <c:pt idx="50">
                  <c:v>7.9424815197344824E-3</c:v>
                </c:pt>
                <c:pt idx="51">
                  <c:v>9.4585091246775083E-3</c:v>
                </c:pt>
                <c:pt idx="52">
                  <c:v>1.1252809058495534E-2</c:v>
                </c:pt>
                <c:pt idx="53">
                  <c:v>1.3372025671393256E-2</c:v>
                </c:pt>
                <c:pt idx="54">
                  <c:v>1.5868895483592417E-2</c:v>
                </c:pt>
                <c:pt idx="55">
                  <c:v>1.8802385948790794E-2</c:v>
                </c:pt>
                <c:pt idx="56">
                  <c:v>2.2237564511224311E-2</c:v>
                </c:pt>
                <c:pt idx="57">
                  <c:v>2.6245100030408378E-2</c:v>
                </c:pt>
                <c:pt idx="58">
                  <c:v>3.0900294646201979E-2</c:v>
                </c:pt>
                <c:pt idx="59">
                  <c:v>3.6281553842392351E-2</c:v>
                </c:pt>
                <c:pt idx="60">
                  <c:v>4.2468231756185665E-2</c:v>
                </c:pt>
                <c:pt idx="61">
                  <c:v>4.953784204545561E-2</c:v>
                </c:pt>
                <c:pt idx="62">
                  <c:v>5.7562702114367634E-2</c:v>
                </c:pt>
                <c:pt idx="63">
                  <c:v>6.6606173619143769E-2</c:v>
                </c:pt>
                <c:pt idx="64">
                  <c:v>7.6718759946375531E-2</c:v>
                </c:pt>
                <c:pt idx="65">
                  <c:v>8.7934399664518451E-2</c:v>
                </c:pt>
                <c:pt idx="66">
                  <c:v>0.10026732968307664</c:v>
                </c:pt>
                <c:pt idx="67">
                  <c:v>0.11370986516167392</c:v>
                </c:pt>
                <c:pt idx="68">
                  <c:v>0.12823135180301354</c:v>
                </c:pt>
                <c:pt idx="69">
                  <c:v>0.1437784052759728</c:v>
                </c:pt>
                <c:pt idx="70">
                  <c:v>0.1602763924863613</c:v>
                </c:pt>
                <c:pt idx="71">
                  <c:v>0.17763196562667535</c:v>
                </c:pt>
                <c:pt idx="72">
                  <c:v>0.1957363607803902</c:v>
                </c:pt>
                <c:pt idx="73">
                  <c:v>0.21446913144483884</c:v>
                </c:pt>
                <c:pt idx="74">
                  <c:v>0.23370200022826335</c:v>
                </c:pt>
                <c:pt idx="75">
                  <c:v>0.25330256404499546</c:v>
                </c:pt>
                <c:pt idx="76">
                  <c:v>0.27313766000608869</c:v>
                </c:pt>
                <c:pt idx="77">
                  <c:v>0.29307627362188615</c:v>
                </c:pt>
                <c:pt idx="78">
                  <c:v>0.31299193614900617</c:v>
                </c:pt>
                <c:pt idx="79">
                  <c:v>0.33276460818876163</c:v>
                </c:pt>
                <c:pt idx="80">
                  <c:v>0.35228208097093738</c:v>
                </c:pt>
                <c:pt idx="81">
                  <c:v>0.37144094701252445</c:v>
                </c:pt>
                <c:pt idx="82">
                  <c:v>0.39014720115152712</c:v>
                </c:pt>
                <c:pt idx="83">
                  <c:v>0.40831653459063394</c:v>
                </c:pt>
                <c:pt idx="84">
                  <c:v>0.42587438137413852</c:v>
                </c:pt>
                <c:pt idx="85">
                  <c:v>0.44275577082994094</c:v>
                </c:pt>
                <c:pt idx="86">
                  <c:v>0.45890503240277841</c:v>
                </c:pt>
                <c:pt idx="87">
                  <c:v>0.47427539210578779</c:v>
                </c:pt>
                <c:pt idx="88">
                  <c:v>0.4888284929753135</c:v>
                </c:pt>
                <c:pt idx="89">
                  <c:v>0.50253386576859183</c:v>
                </c:pt>
                <c:pt idx="90">
                  <c:v>0.51536837081072506</c:v>
                </c:pt>
                <c:pt idx="91">
                  <c:v>0.52731562738150539</c:v>
                </c:pt>
                <c:pt idx="92">
                  <c:v>0.53836544327892144</c:v>
                </c:pt>
                <c:pt idx="93">
                  <c:v>0.54851325412068752</c:v>
                </c:pt>
                <c:pt idx="94">
                  <c:v>0.55775957945481691</c:v>
                </c:pt>
                <c:pt idx="95">
                  <c:v>0.56610950075398003</c:v>
                </c:pt>
                <c:pt idx="96">
                  <c:v>0.57357216478269135</c:v>
                </c:pt>
                <c:pt idx="97">
                  <c:v>0.58016031457789019</c:v>
                </c:pt>
                <c:pt idx="98">
                  <c:v>0.58588984930946908</c:v>
                </c:pt>
                <c:pt idx="99">
                  <c:v>0.59077941353508368</c:v>
                </c:pt>
                <c:pt idx="100">
                  <c:v>0.59485001578953145</c:v>
                </c:pt>
                <c:pt idx="101">
                  <c:v>0.59812467601734376</c:v>
                </c:pt>
                <c:pt idx="102">
                  <c:v>0.60062810103887943</c:v>
                </c:pt>
                <c:pt idx="103">
                  <c:v>0.602386387011563</c:v>
                </c:pt>
                <c:pt idx="104">
                  <c:v>0.60342674768997939</c:v>
                </c:pt>
                <c:pt idx="105">
                  <c:v>0.60377726718603386</c:v>
                </c:pt>
                <c:pt idx="106">
                  <c:v>0.60346667587108271</c:v>
                </c:pt>
                <c:pt idx="107">
                  <c:v>0.60252414803603682</c:v>
                </c:pt>
                <c:pt idx="108">
                  <c:v>0.60097911992512754</c:v>
                </c:pt>
                <c:pt idx="109">
                  <c:v>0.59886112677807801</c:v>
                </c:pt>
                <c:pt idx="110">
                  <c:v>0.59619965754889537</c:v>
                </c:pt>
                <c:pt idx="111">
                  <c:v>0.59302402601346516</c:v>
                </c:pt>
                <c:pt idx="112">
                  <c:v>0.58936325702949666</c:v>
                </c:pt>
                <c:pt idx="113">
                  <c:v>0.58524598676868222</c:v>
                </c:pt>
                <c:pt idx="114">
                  <c:v>0.5807003758002911</c:v>
                </c:pt>
                <c:pt idx="115">
                  <c:v>0.57575403396632008</c:v>
                </c:pt>
                <c:pt idx="116">
                  <c:v>0.57043395604961578</c:v>
                </c:pt>
                <c:pt idx="117">
                  <c:v>0.56476646729718472</c:v>
                </c:pt>
                <c:pt idx="118">
                  <c:v>0.55877717792054404</c:v>
                </c:pt>
                <c:pt idx="119">
                  <c:v>0.55249094575294877</c:v>
                </c:pt>
                <c:pt idx="120">
                  <c:v>0.54593184629929148</c:v>
                </c:pt>
                <c:pt idx="121">
                  <c:v>0.53912314946816775</c:v>
                </c:pt>
                <c:pt idx="122">
                  <c:v>0.53208730232686163</c:v>
                </c:pt>
                <c:pt idx="123">
                  <c:v>0.52484591726873731</c:v>
                </c:pt>
                <c:pt idx="124">
                  <c:v>0.51741976502868536</c:v>
                </c:pt>
                <c:pt idx="125">
                  <c:v>0.50982877202585353</c:v>
                </c:pt>
                <c:pt idx="126">
                  <c:v>0.5020920215539304</c:v>
                </c:pt>
                <c:pt idx="127">
                  <c:v>0.49422775837779581</c:v>
                </c:pt>
                <c:pt idx="128">
                  <c:v>0.48625339633147335</c:v>
                </c:pt>
                <c:pt idx="129">
                  <c:v>0.47818552854610641</c:v>
                </c:pt>
                <c:pt idx="130">
                  <c:v>0.4700399399682188</c:v>
                </c:pt>
                <c:pt idx="131">
                  <c:v>0.4618316218579176</c:v>
                </c:pt>
                <c:pt idx="132">
                  <c:v>0.45357478798404799</c:v>
                </c:pt>
                <c:pt idx="133">
                  <c:v>0.44528289225872458</c:v>
                </c:pt>
                <c:pt idx="134">
                  <c:v>0.43696864757724424</c:v>
                </c:pt>
                <c:pt idx="135">
                  <c:v>0.42864404565123454</c:v>
                </c:pt>
                <c:pt idx="136">
                  <c:v>0.42032037764310975</c:v>
                </c:pt>
                <c:pt idx="137">
                  <c:v>0.41200825542859365</c:v>
                </c:pt>
                <c:pt idx="138">
                  <c:v>0.40371763333131583</c:v>
                </c:pt>
                <c:pt idx="139">
                  <c:v>0.39545783018939079</c:v>
                </c:pt>
                <c:pt idx="140">
                  <c:v>0.38723755162853135</c:v>
                </c:pt>
                <c:pt idx="141">
                  <c:v>0.3790649124297143</c:v>
                </c:pt>
                <c:pt idx="142">
                  <c:v>0.37094745889178654</c:v>
                </c:pt>
                <c:pt idx="143">
                  <c:v>0.36289219110074672</c:v>
                </c:pt>
                <c:pt idx="144">
                  <c:v>0.35490558502783492</c:v>
                </c:pt>
                <c:pt idx="145">
                  <c:v>0.3469936143880763</c:v>
                </c:pt>
                <c:pt idx="146">
                  <c:v>0.33916177219961613</c:v>
                </c:pt>
                <c:pt idx="147">
                  <c:v>0.3314150919921165</c:v>
                </c:pt>
                <c:pt idx="148">
                  <c:v>0.32375816861971013</c:v>
                </c:pt>
                <c:pt idx="149">
                  <c:v>0.31619517864058039</c:v>
                </c:pt>
                <c:pt idx="150">
                  <c:v>0.30872990023120561</c:v>
                </c:pt>
                <c:pt idx="151">
                  <c:v>0.30136573260871763</c:v>
                </c:pt>
                <c:pt idx="152">
                  <c:v>0.2941057149397201</c:v>
                </c:pt>
                <c:pt idx="153">
                  <c:v>0.2869525447183337</c:v>
                </c:pt>
                <c:pt idx="154">
                  <c:v>0.27990859560021791</c:v>
                </c:pt>
                <c:pt idx="155">
                  <c:v>0.27297593468290127</c:v>
                </c:pt>
                <c:pt idx="156">
                  <c:v>0.26615633922595855</c:v>
                </c:pt>
                <c:pt idx="157">
                  <c:v>0.25945131280744627</c:v>
                </c:pt>
                <c:pt idx="158">
                  <c:v>0.25286210091556205</c:v>
                </c:pt>
                <c:pt idx="159">
                  <c:v>0.24638970597676499</c:v>
                </c:pt>
                <c:pt idx="160">
                  <c:v>0.24003490182360179</c:v>
                </c:pt>
                <c:pt idx="161">
                  <c:v>0.2337982476072514</c:v>
                </c:pt>
                <c:pt idx="162">
                  <c:v>0.22768010116134971</c:v>
                </c:pt>
                <c:pt idx="163">
                  <c:v>0.22168063182500458</c:v>
                </c:pt>
                <c:pt idx="164">
                  <c:v>0.21579983273407738</c:v>
                </c:pt>
                <c:pt idx="165">
                  <c:v>0.21003753259080826</c:v>
                </c:pt>
                <c:pt idx="166">
                  <c:v>0.20439340692271118</c:v>
                </c:pt>
                <c:pt idx="167">
                  <c:v>0.19886698884237838</c:v>
                </c:pt>
                <c:pt idx="168">
                  <c:v>0.19345767932042229</c:v>
                </c:pt>
                <c:pt idx="169">
                  <c:v>0.18816475698426036</c:v>
                </c:pt>
                <c:pt idx="170">
                  <c:v>0.18298738745582374</c:v>
                </c:pt>
                <c:pt idx="171">
                  <c:v>0.17792463224155666</c:v>
                </c:pt>
                <c:pt idx="172">
                  <c:v>0.17297545718827551</c:v>
                </c:pt>
                <c:pt idx="173">
                  <c:v>0.1681387405185881</c:v>
                </c:pt>
                <c:pt idx="174">
                  <c:v>0.16341328045963757</c:v>
                </c:pt>
                <c:pt idx="175">
                  <c:v>0.15879780247894257</c:v>
                </c:pt>
                <c:pt idx="176">
                  <c:v>0.15429096614106011</c:v>
                </c:pt>
                <c:pt idx="177">
                  <c:v>0.14989137159870736</c:v>
                </c:pt>
                <c:pt idx="178">
                  <c:v>0.14559756573184762</c:v>
                </c:pt>
                <c:pt idx="179">
                  <c:v>0.14140804794808007</c:v>
                </c:pt>
                <c:pt idx="180">
                  <c:v>0.13732127565747676</c:v>
                </c:pt>
                <c:pt idx="181">
                  <c:v>0.13333566943478747</c:v>
                </c:pt>
                <c:pt idx="182">
                  <c:v>0.12944961788168774</c:v>
                </c:pt>
                <c:pt idx="183">
                  <c:v>0.12566148220148105</c:v>
                </c:pt>
                <c:pt idx="184">
                  <c:v>0.12196960049838591</c:v>
                </c:pt>
                <c:pt idx="185">
                  <c:v>0.11837229181324462</c:v>
                </c:pt>
                <c:pt idx="186">
                  <c:v>0.11486785990718663</c:v>
                </c:pt>
                <c:pt idx="187">
                  <c:v>0.11145459680446604</c:v>
                </c:pt>
                <c:pt idx="188">
                  <c:v>0.10813078610537379</c:v>
                </c:pt>
                <c:pt idx="189">
                  <c:v>0.10489470607980222</c:v>
                </c:pt>
                <c:pt idx="190">
                  <c:v>0.10174463255171336</c:v>
                </c:pt>
                <c:pt idx="191">
                  <c:v>9.8678841584434518E-2</c:v>
                </c:pt>
                <c:pt idx="192">
                  <c:v>9.5695611976378117E-2</c:v>
                </c:pt>
                <c:pt idx="193">
                  <c:v>9.279322757645575E-2</c:v>
                </c:pt>
                <c:pt idx="194">
                  <c:v>8.9969979428133048E-2</c:v>
                </c:pt>
                <c:pt idx="195">
                  <c:v>8.7224167750751036E-2</c:v>
                </c:pt>
                <c:pt idx="196">
                  <c:v>8.455410376642275E-2</c:v>
                </c:pt>
                <c:pt idx="197">
                  <c:v>8.1958111380501991E-2</c:v>
                </c:pt>
                <c:pt idx="198">
                  <c:v>7.9434528723314121E-2</c:v>
                </c:pt>
                <c:pt idx="199">
                  <c:v>7.6981709560537626E-2</c:v>
                </c:pt>
                <c:pt idx="200">
                  <c:v>7.4598024579330402E-2</c:v>
                </c:pt>
                <c:pt idx="201">
                  <c:v>7.2281862557006513E-2</c:v>
                </c:pt>
                <c:pt idx="202">
                  <c:v>7.0031631418787391E-2</c:v>
                </c:pt>
                <c:pt idx="203">
                  <c:v>6.7845759190877458E-2</c:v>
                </c:pt>
                <c:pt idx="204">
                  <c:v>6.5722694854846997E-2</c:v>
                </c:pt>
                <c:pt idx="205">
                  <c:v>6.3660909109045441E-2</c:v>
                </c:pt>
                <c:pt idx="206">
                  <c:v>6.1658895042516364E-2</c:v>
                </c:pt>
                <c:pt idx="207">
                  <c:v>5.9715168726640962E-2</c:v>
                </c:pt>
                <c:pt idx="208">
                  <c:v>5.7828269729499962E-2</c:v>
                </c:pt>
                <c:pt idx="209">
                  <c:v>5.5996761557714866E-2</c:v>
                </c:pt>
                <c:pt idx="210">
                  <c:v>5.4219232030307769E-2</c:v>
                </c:pt>
                <c:pt idx="211">
                  <c:v>5.2494293588905103E-2</c:v>
                </c:pt>
                <c:pt idx="212">
                  <c:v>5.0820583548404019E-2</c:v>
                </c:pt>
                <c:pt idx="213">
                  <c:v>4.9196764292021106E-2</c:v>
                </c:pt>
                <c:pt idx="214">
                  <c:v>4.7621523414451222E-2</c:v>
                </c:pt>
                <c:pt idx="215">
                  <c:v>4.6093573816679598E-2</c:v>
                </c:pt>
                <c:pt idx="216">
                  <c:v>4.4611653755812622E-2</c:v>
                </c:pt>
                <c:pt idx="217">
                  <c:v>4.3174526853122057E-2</c:v>
                </c:pt>
                <c:pt idx="218">
                  <c:v>4.1780982063333354E-2</c:v>
                </c:pt>
                <c:pt idx="219">
                  <c:v>4.0429833608031249E-2</c:v>
                </c:pt>
                <c:pt idx="220">
                  <c:v>3.9119920875904851E-2</c:v>
                </c:pt>
                <c:pt idx="221">
                  <c:v>3.7850108292409604E-2</c:v>
                </c:pt>
                <c:pt idx="222">
                  <c:v>3.6619285161284827E-2</c:v>
                </c:pt>
                <c:pt idx="223">
                  <c:v>3.5426365480232688E-2</c:v>
                </c:pt>
                <c:pt idx="224">
                  <c:v>3.4270287732937409E-2</c:v>
                </c:pt>
                <c:pt idx="225">
                  <c:v>3.3150014659481981E-2</c:v>
                </c:pt>
                <c:pt idx="226">
                  <c:v>3.206453300710356E-2</c:v>
                </c:pt>
                <c:pt idx="227">
                  <c:v>3.101285326311768E-2</c:v>
                </c:pt>
                <c:pt idx="228">
                  <c:v>2.9994009371735634E-2</c:v>
                </c:pt>
                <c:pt idx="229">
                  <c:v>2.9007058436398205E-2</c:v>
                </c:pt>
                <c:pt idx="230">
                  <c:v>2.8051080409152673E-2</c:v>
                </c:pt>
                <c:pt idx="231">
                  <c:v>2.7125177768508112E-2</c:v>
                </c:pt>
                <c:pt idx="232">
                  <c:v>2.6228475187116556E-2</c:v>
                </c:pt>
                <c:pt idx="233">
                  <c:v>2.5360119190544293E-2</c:v>
                </c:pt>
                <c:pt idx="234">
                  <c:v>2.4519277808318314E-2</c:v>
                </c:pt>
                <c:pt idx="235">
                  <c:v>2.3705140218357582E-2</c:v>
                </c:pt>
                <c:pt idx="236">
                  <c:v>2.2916916385827102E-2</c:v>
                </c:pt>
                <c:pt idx="237">
                  <c:v>2.2153836697384785E-2</c:v>
                </c:pt>
                <c:pt idx="238">
                  <c:v>2.1415151591726408E-2</c:v>
                </c:pt>
                <c:pt idx="239">
                  <c:v>2.0700131187272663E-2</c:v>
                </c:pt>
                <c:pt idx="240">
                  <c:v>2.0008064907784163E-2</c:v>
                </c:pt>
                <c:pt idx="241">
                  <c:v>1.9338261106635075E-2</c:v>
                </c:pt>
                <c:pt idx="242">
                  <c:v>1.8690046690423848E-2</c:v>
                </c:pt>
                <c:pt idx="243">
                  <c:v>1.8062766742550012E-2</c:v>
                </c:pt>
                <c:pt idx="244">
                  <c:v>1.7455784147339233E-2</c:v>
                </c:pt>
                <c:pt idx="245">
                  <c:v>1.6868479215254539E-2</c:v>
                </c:pt>
                <c:pt idx="246">
                  <c:v>1.6300249309689721E-2</c:v>
                </c:pt>
                <c:pt idx="247">
                  <c:v>1.5750508475801488E-2</c:v>
                </c:pt>
                <c:pt idx="248">
                  <c:v>1.5218687071799483E-2</c:v>
                </c:pt>
                <c:pt idx="249">
                  <c:v>1.4704231403078203E-2</c:v>
                </c:pt>
                <c:pt idx="250">
                  <c:v>1.4206603359541535E-2</c:v>
                </c:pt>
                <c:pt idx="251">
                  <c:v>1.3725280056439408E-2</c:v>
                </c:pt>
                <c:pt idx="252">
                  <c:v>1.3259753479006549E-2</c:v>
                </c:pt>
                <c:pt idx="253">
                  <c:v>1.2809530131165654E-2</c:v>
                </c:pt>
                <c:pt idx="254">
                  <c:v>1.2374130688531181E-2</c:v>
                </c:pt>
                <c:pt idx="255">
                  <c:v>1.1953089655925493E-2</c:v>
                </c:pt>
                <c:pt idx="256">
                  <c:v>1.154595502959609E-2</c:v>
                </c:pt>
                <c:pt idx="257">
                  <c:v>1.1152287964301098E-2</c:v>
                </c:pt>
                <c:pt idx="258">
                  <c:v>1.0771662445409957E-2</c:v>
                </c:pt>
                <c:pt idx="259">
                  <c:v>1.0403664966147339E-2</c:v>
                </c:pt>
                <c:pt idx="260">
                  <c:v>1.0047894210090599E-2</c:v>
                </c:pt>
                <c:pt idx="261">
                  <c:v>9.7039607390145138E-3</c:v>
                </c:pt>
                <c:pt idx="262">
                  <c:v>9.371486686161612E-3</c:v>
                </c:pt>
                <c:pt idx="263">
                  <c:v>9.0501054550019885E-3</c:v>
                </c:pt>
                <c:pt idx="264">
                  <c:v>8.7394614235330511E-3</c:v>
                </c:pt>
                <c:pt idx="265">
                  <c:v>8.439209654157169E-3</c:v>
                </c:pt>
                <c:pt idx="266">
                  <c:v>8.1490156091635745E-3</c:v>
                </c:pt>
                <c:pt idx="267">
                  <c:v>7.8685548718300889E-3</c:v>
                </c:pt>
                <c:pt idx="268">
                  <c:v>7.5975128731502802E-3</c:v>
                </c:pt>
                <c:pt idx="269">
                  <c:v>7.3355846241823855E-3</c:v>
                </c:pt>
                <c:pt idx="270">
                  <c:v>7.0824744540078435E-3</c:v>
                </c:pt>
                <c:pt idx="271">
                  <c:v>6.8378957532793756E-3</c:v>
                </c:pt>
                <c:pt idx="272">
                  <c:v>6.6015707233313516E-3</c:v>
                </c:pt>
                <c:pt idx="273">
                  <c:v>6.3732301308185016E-3</c:v>
                </c:pt>
                <c:pt idx="274">
                  <c:v>6.152613067842979E-3</c:v>
                </c:pt>
                <c:pt idx="275">
                  <c:v>5.9394667175241903E-3</c:v>
                </c:pt>
                <c:pt idx="276">
                  <c:v>5.7335461249607691E-3</c:v>
                </c:pt>
                <c:pt idx="277">
                  <c:v>5.5346139735294557E-3</c:v>
                </c:pt>
                <c:pt idx="278">
                  <c:v>5.3424403664614891E-3</c:v>
                </c:pt>
                <c:pt idx="279">
                  <c:v>5.1568026136333718E-3</c:v>
                </c:pt>
                <c:pt idx="280">
                  <c:v>4.9774850235054938E-3</c:v>
                </c:pt>
                <c:pt idx="281">
                  <c:v>4.804278700139112E-3</c:v>
                </c:pt>
                <c:pt idx="282">
                  <c:v>4.6369813452195154E-3</c:v>
                </c:pt>
                <c:pt idx="283">
                  <c:v>4.4753970650108577E-3</c:v>
                </c:pt>
                <c:pt idx="284">
                  <c:v>4.3193361821660956E-3</c:v>
                </c:pt>
                <c:pt idx="285">
                  <c:v>4.1686150523137077E-3</c:v>
                </c:pt>
                <c:pt idx="286">
                  <c:v>4.023055885341343E-3</c:v>
                </c:pt>
                <c:pt idx="287">
                  <c:v>3.8824865712953072E-3</c:v>
                </c:pt>
                <c:pt idx="288">
                  <c:v>3.7467405108137205E-3</c:v>
                </c:pt>
                <c:pt idx="289">
                  <c:v>3.6156564500103819E-3</c:v>
                </c:pt>
                <c:pt idx="290">
                  <c:v>3.4890783197257156E-3</c:v>
                </c:pt>
                <c:pt idx="291">
                  <c:v>3.3668550790607325E-3</c:v>
                </c:pt>
                <c:pt idx="292">
                  <c:v>3.2488405631096503E-3</c:v>
                </c:pt>
                <c:pt idx="293">
                  <c:v>3.134893334806686E-3</c:v>
                </c:pt>
                <c:pt idx="294">
                  <c:v>3.0248765408025487E-3</c:v>
                </c:pt>
                <c:pt idx="295">
                  <c:v>2.9186577712863072E-3</c:v>
                </c:pt>
                <c:pt idx="296">
                  <c:v>2.8161089236685777E-3</c:v>
                </c:pt>
                <c:pt idx="297">
                  <c:v>2.7171060700423581E-3</c:v>
                </c:pt>
                <c:pt idx="298">
                  <c:v>2.6215293283383227E-3</c:v>
                </c:pt>
                <c:pt idx="299">
                  <c:v>2.5292627370919695E-3</c:v>
                </c:pt>
                <c:pt idx="300">
                  <c:v>2.4401941337406849E-3</c:v>
                </c:pt>
                <c:pt idx="301">
                  <c:v>2.3542150363695283E-3</c:v>
                </c:pt>
                <c:pt idx="302">
                  <c:v>2.2712205288253646E-3</c:v>
                </c:pt>
                <c:pt idx="303">
                  <c:v>2.1911091491198511E-3</c:v>
                </c:pt>
                <c:pt idx="304">
                  <c:v>2.1137827810427281E-3</c:v>
                </c:pt>
                <c:pt idx="305">
                  <c:v>2.0391465489078523E-3</c:v>
                </c:pt>
                <c:pt idx="306">
                  <c:v>1.9671087153554537E-3</c:v>
                </c:pt>
                <c:pt idx="307">
                  <c:v>1.8975805821351826E-3</c:v>
                </c:pt>
                <c:pt idx="308">
                  <c:v>1.8304763937956228E-3</c:v>
                </c:pt>
                <c:pt idx="309">
                  <c:v>1.7657132442070924E-3</c:v>
                </c:pt>
                <c:pt idx="310">
                  <c:v>1.7032109858457626E-3</c:v>
                </c:pt>
                <c:pt idx="311">
                  <c:v>1.6428921417682757E-3</c:v>
                </c:pt>
                <c:pt idx="312">
                  <c:v>1.584681820207305E-3</c:v>
                </c:pt>
                <c:pt idx="313">
                  <c:v>1.5285076317197159E-3</c:v>
                </c:pt>
                <c:pt idx="314">
                  <c:v>1.4742996088202471E-3</c:v>
                </c:pt>
                <c:pt idx="315">
                  <c:v>1.4219901280348819E-3</c:v>
                </c:pt>
                <c:pt idx="316">
                  <c:v>1.371513834309356E-3</c:v>
                </c:pt>
                <c:pt idx="317">
                  <c:v>1.3228075677095129E-3</c:v>
                </c:pt>
                <c:pt idx="318">
                  <c:v>1.2758102923514964E-3</c:v>
                </c:pt>
                <c:pt idx="319">
                  <c:v>1.2304630275010422E-3</c:v>
                </c:pt>
                <c:pt idx="320">
                  <c:v>1.1867087807824047E-3</c:v>
                </c:pt>
                <c:pt idx="321">
                  <c:v>1.1444924834387192E-3</c:v>
                </c:pt>
                <c:pt idx="322">
                  <c:v>1.1037609275868674E-3</c:v>
                </c:pt>
                <c:pt idx="323">
                  <c:v>1.0644627054111682E-3</c:v>
                </c:pt>
                <c:pt idx="324">
                  <c:v>1.0265481502414596E-3</c:v>
                </c:pt>
                <c:pt idx="325">
                  <c:v>9.8996927946237733E-4</c:v>
                </c:pt>
                <c:pt idx="326">
                  <c:v>9.546797392018621E-4</c:v>
                </c:pt>
                <c:pt idx="327">
                  <c:v>9.2063475074813752E-4</c:v>
                </c:pt>
                <c:pt idx="328">
                  <c:v>8.8779105864560299E-4</c:v>
                </c:pt>
                <c:pt idx="329">
                  <c:v>8.5610688042127227E-4</c:v>
                </c:pt>
                <c:pt idx="330">
                  <c:v>8.2554185789455602E-4</c:v>
                </c:pt>
                <c:pt idx="331">
                  <c:v>7.9605701002434547E-4</c:v>
                </c:pt>
                <c:pt idx="332">
                  <c:v>7.676146872484912E-4</c:v>
                </c:pt>
                <c:pt idx="333">
                  <c:v>7.4017852727189192E-4</c:v>
                </c:pt>
                <c:pt idx="334">
                  <c:v>7.1371341226051581E-4</c:v>
                </c:pt>
                <c:pt idx="335">
                  <c:v>6.8818542739975926E-4</c:v>
                </c:pt>
                <c:pt idx="336">
                  <c:v>6.6356182077662105E-4</c:v>
                </c:pt>
                <c:pt idx="337">
                  <c:v>6.3981096454621513E-4</c:v>
                </c:pt>
                <c:pt idx="338">
                  <c:v>6.1690231734418176E-4</c:v>
                </c:pt>
                <c:pt idx="339">
                  <c:v>5.9480638790756362E-4</c:v>
                </c:pt>
                <c:pt idx="340">
                  <c:v>5.7349469986771122E-4</c:v>
                </c:pt>
                <c:pt idx="341">
                  <c:v>5.5293975767975424E-4</c:v>
                </c:pt>
                <c:pt idx="342">
                  <c:v>5.331150136541295E-4</c:v>
                </c:pt>
                <c:pt idx="343">
                  <c:v>5.1399483605659357E-4</c:v>
                </c:pt>
                <c:pt idx="344">
                  <c:v>4.9555447824406332E-4</c:v>
                </c:pt>
                <c:pt idx="345">
                  <c:v>4.7777004880452528E-4</c:v>
                </c:pt>
                <c:pt idx="346">
                  <c:v>4.6061848267013096E-4</c:v>
                </c:pt>
                <c:pt idx="347">
                  <c:v>4.4407751317345715E-4</c:v>
                </c:pt>
                <c:pt idx="348">
                  <c:v>4.2812564501774664E-4</c:v>
                </c:pt>
                <c:pt idx="349">
                  <c:v>4.127421281327677E-4</c:v>
                </c:pt>
                <c:pt idx="350">
                  <c:v>3.9790693238873253E-4</c:v>
                </c:pt>
                <c:pt idx="351">
                  <c:v>3.836007231414978E-4</c:v>
                </c:pt>
                <c:pt idx="352">
                  <c:v>3.6980483758303646E-4</c:v>
                </c:pt>
                <c:pt idx="353">
                  <c:v>3.5650126187191695E-4</c:v>
                </c:pt>
                <c:pt idx="354">
                  <c:v>3.4367260901925484E-4</c:v>
                </c:pt>
                <c:pt idx="355">
                  <c:v>3.313020975063139E-4</c:v>
                </c:pt>
                <c:pt idx="356">
                  <c:v>3.193735306106274E-4</c:v>
                </c:pt>
                <c:pt idx="357">
                  <c:v>3.0787127641818699E-4</c:v>
                </c:pt>
                <c:pt idx="358">
                  <c:v>2.9678024849990719E-4</c:v>
                </c:pt>
                <c:pt idx="359">
                  <c:v>2.860858872312159E-4</c:v>
                </c:pt>
                <c:pt idx="360">
                  <c:v>2.7577414173424837E-4</c:v>
                </c:pt>
                <c:pt idx="361">
                  <c:v>2.6583145242273275E-4</c:v>
                </c:pt>
                <c:pt idx="362">
                  <c:v>2.5624473413025044E-4</c:v>
                </c:pt>
                <c:pt idx="363">
                  <c:v>2.4700135980313277E-4</c:v>
                </c:pt>
                <c:pt idx="364">
                  <c:v>2.3808914473981999E-4</c:v>
                </c:pt>
                <c:pt idx="365">
                  <c:v>2.2949633135905769E-4</c:v>
                </c:pt>
                <c:pt idx="366">
                  <c:v>2.2121157447983921E-4</c:v>
                </c:pt>
                <c:pt idx="367">
                  <c:v>2.1322392709652305E-4</c:v>
                </c:pt>
                <c:pt idx="368">
                  <c:v>2.0552282663305926E-4</c:v>
                </c:pt>
                <c:pt idx="369">
                  <c:v>1.9809808166075125E-4</c:v>
                </c:pt>
                <c:pt idx="370">
                  <c:v>1.9093985906445715E-4</c:v>
                </c:pt>
                <c:pt idx="371">
                  <c:v>1.8403867164260007E-4</c:v>
                </c:pt>
                <c:pt idx="372">
                  <c:v>1.7738536612680887E-4</c:v>
                </c:pt>
                <c:pt idx="373">
                  <c:v>1.7097111160744975E-4</c:v>
                </c:pt>
                <c:pt idx="374">
                  <c:v>1.6478738835173695E-4</c:v>
                </c:pt>
                <c:pt idx="375">
                  <c:v>1.5882597700152444E-4</c:v>
                </c:pt>
                <c:pt idx="376">
                  <c:v>1.5307894813828491E-4</c:v>
                </c:pt>
                <c:pt idx="377">
                  <c:v>1.4753865220317277E-4</c:v>
                </c:pt>
                <c:pt idx="378">
                  <c:v>1.4219770976044868E-4</c:v>
                </c:pt>
                <c:pt idx="379">
                  <c:v>1.3704900209291206E-4</c:v>
                </c:pt>
                <c:pt idx="380">
                  <c:v>1.3208566211834704E-4</c:v>
                </c:pt>
                <c:pt idx="381">
                  <c:v>1.2730106561633457E-4</c:v>
                </c:pt>
                <c:pt idx="382">
                  <c:v>1.2268882275512195E-4</c:v>
                </c:pt>
                <c:pt idx="383">
                  <c:v>1.182427699085685E-4</c:v>
                </c:pt>
                <c:pt idx="384">
                  <c:v>1.1395696175350456E-4</c:v>
                </c:pt>
                <c:pt idx="385">
                  <c:v>1.0982566363814952E-4</c:v>
                </c:pt>
                <c:pt idx="386">
                  <c:v>1.0584334421253419E-4</c:v>
                </c:pt>
                <c:pt idx="387">
                  <c:v>1.0200466831216351E-4</c:v>
                </c:pt>
                <c:pt idx="388">
                  <c:v>9.8304490086437252E-5</c:v>
                </c:pt>
                <c:pt idx="389">
                  <c:v>9.4737846363619879E-5</c:v>
                </c:pt>
                <c:pt idx="390">
                  <c:v>9.1299950244415741E-5</c:v>
                </c:pt>
                <c:pt idx="391">
                  <c:v>8.7986184916462792E-5</c:v>
                </c:pt>
                <c:pt idx="392">
                  <c:v>8.4792097682307187E-5</c:v>
                </c:pt>
                <c:pt idx="393">
                  <c:v>8.1713394193662868E-5</c:v>
                </c:pt>
                <c:pt idx="394">
                  <c:v>7.8745932884994221E-5</c:v>
                </c:pt>
                <c:pt idx="395">
                  <c:v>7.5885719599686922E-5</c:v>
                </c:pt>
                <c:pt idx="396">
                  <c:v>7.3128902402292182E-5</c:v>
                </c:pt>
                <c:pt idx="397">
                  <c:v>7.0471766570542595E-5</c:v>
                </c:pt>
                <c:pt idx="398">
                  <c:v>6.7910729761044405E-5</c:v>
                </c:pt>
                <c:pt idx="399">
                  <c:v>6.5442337342751147E-5</c:v>
                </c:pt>
                <c:pt idx="400">
                  <c:v>6.3063257892517457E-5</c:v>
                </c:pt>
                <c:pt idx="401">
                  <c:v>6.0770278847219745E-5</c:v>
                </c:pt>
                <c:pt idx="402">
                  <c:v>5.8560302307112084E-5</c:v>
                </c:pt>
                <c:pt idx="403">
                  <c:v>5.6430340985262223E-5</c:v>
                </c:pt>
                <c:pt idx="404">
                  <c:v>5.4377514298082906E-5</c:v>
                </c:pt>
                <c:pt idx="405">
                  <c:v>5.2399044592139176E-5</c:v>
                </c:pt>
                <c:pt idx="406">
                  <c:v>5.0492253502572182E-5</c:v>
                </c:pt>
                <c:pt idx="407">
                  <c:v>4.865455843863498E-5</c:v>
                </c:pt>
                <c:pt idx="408">
                  <c:v>4.6883469191985779E-5</c:v>
                </c:pt>
                <c:pt idx="409">
                  <c:v>4.5176584663529317E-5</c:v>
                </c:pt>
                <c:pt idx="410">
                  <c:v>4.3531589704737556E-5</c:v>
                </c:pt>
                <c:pt idx="411">
                  <c:v>4.1946252069516872E-5</c:v>
                </c:pt>
                <c:pt idx="412">
                  <c:v>4.0418419472820728E-5</c:v>
                </c:pt>
                <c:pt idx="413">
                  <c:v>3.8946016752334122E-5</c:v>
                </c:pt>
                <c:pt idx="414">
                  <c:v>3.7527043129679449E-5</c:v>
                </c:pt>
                <c:pt idx="415">
                  <c:v>3.6159569567712761E-5</c:v>
                </c:pt>
                <c:pt idx="416">
                  <c:v>3.4841736220594892E-5</c:v>
                </c:pt>
                <c:pt idx="417">
                  <c:v>3.357174997343359E-5</c:v>
                </c:pt>
                <c:pt idx="418">
                  <c:v>3.2347882068400865E-5</c:v>
                </c:pt>
                <c:pt idx="419">
                  <c:v>3.1168465814334408E-5</c:v>
                </c:pt>
                <c:pt idx="420">
                  <c:v>3.0031894376933012E-5</c:v>
                </c:pt>
                <c:pt idx="421">
                  <c:v>2.8936618646753768E-5</c:v>
                </c:pt>
                <c:pt idx="422">
                  <c:v>2.7881145182313494E-5</c:v>
                </c:pt>
                <c:pt idx="423">
                  <c:v>2.6864034225688356E-5</c:v>
                </c:pt>
                <c:pt idx="424">
                  <c:v>2.5883897788094138E-5</c:v>
                </c:pt>
                <c:pt idx="425">
                  <c:v>2.4939397803015273E-5</c:v>
                </c:pt>
                <c:pt idx="426">
                  <c:v>2.4029244344533528E-5</c:v>
                </c:pt>
                <c:pt idx="427">
                  <c:v>2.3152193908587241E-5</c:v>
                </c:pt>
                <c:pt idx="428">
                  <c:v>2.2307047754969455E-5</c:v>
                </c:pt>
                <c:pt idx="429">
                  <c:v>2.149265030794813E-5</c:v>
                </c:pt>
                <c:pt idx="430">
                  <c:v>2.0707887613463941E-5</c:v>
                </c:pt>
                <c:pt idx="431">
                  <c:v>1.9951685850931162E-5</c:v>
                </c:pt>
                <c:pt idx="432">
                  <c:v>1.9223009897734703E-5</c:v>
                </c:pt>
                <c:pt idx="433">
                  <c:v>1.8520861944581809E-5</c:v>
                </c:pt>
                <c:pt idx="434">
                  <c:v>1.7844280159930042E-5</c:v>
                </c:pt>
                <c:pt idx="435">
                  <c:v>1.7192337401774313E-5</c:v>
                </c:pt>
                <c:pt idx="436">
                  <c:v>1.6564139975134693E-5</c:v>
                </c:pt>
                <c:pt idx="437">
                  <c:v>1.5958826433643862E-5</c:v>
                </c:pt>
                <c:pt idx="438">
                  <c:v>1.5375566423688119E-5</c:v>
                </c:pt>
                <c:pt idx="439">
                  <c:v>1.4813559569609231E-5</c:v>
                </c:pt>
                <c:pt idx="440">
                  <c:v>1.4272034398525832E-5</c:v>
                </c:pt>
                <c:pt idx="441">
                  <c:v>1.3750247303382893E-5</c:v>
                </c:pt>
                <c:pt idx="442">
                  <c:v>1.3247481542885843E-5</c:v>
                </c:pt>
                <c:pt idx="443">
                  <c:v>1.2763046277022378E-5</c:v>
                </c:pt>
                <c:pt idx="444">
                  <c:v>1.2296275636919887E-5</c:v>
                </c:pt>
                <c:pt idx="445">
                  <c:v>1.1846527827829794E-5</c:v>
                </c:pt>
                <c:pt idx="446">
                  <c:v>1.1413184264072022E-5</c:v>
                </c:pt>
                <c:pt idx="447">
                  <c:v>1.0995648734813248E-5</c:v>
                </c:pt>
                <c:pt idx="448">
                  <c:v>1.0593346599591726E-5</c:v>
                </c:pt>
                <c:pt idx="449">
                  <c:v>1.0205724012539244E-5</c:v>
                </c:pt>
                <c:pt idx="450">
                  <c:v>9.832247174287255E-6</c:v>
                </c:pt>
                <c:pt idx="451">
                  <c:v>9.4724016105794652E-6</c:v>
                </c:pt>
                <c:pt idx="452">
                  <c:v>9.1256914766472218E-6</c:v>
                </c:pt>
                <c:pt idx="453">
                  <c:v>8.7916388864369179E-6</c:v>
                </c:pt>
                <c:pt idx="454">
                  <c:v>8.4697832658103754E-6</c:v>
                </c:pt>
                <c:pt idx="455">
                  <c:v>8.1596807288698702E-6</c:v>
                </c:pt>
                <c:pt idx="456">
                  <c:v>7.8609034765890605E-6</c:v>
                </c:pt>
                <c:pt idx="457">
                  <c:v>7.5730392169596808E-6</c:v>
                </c:pt>
                <c:pt idx="458">
                  <c:v>7.2956906058915233E-6</c:v>
                </c:pt>
                <c:pt idx="459">
                  <c:v>7.0284747081298703E-6</c:v>
                </c:pt>
                <c:pt idx="460">
                  <c:v>6.7710224774803153E-6</c:v>
                </c:pt>
                <c:pt idx="461">
                  <c:v>6.5229782556557844E-6</c:v>
                </c:pt>
                <c:pt idx="462">
                  <c:v>6.2839992890845938E-6</c:v>
                </c:pt>
                <c:pt idx="463">
                  <c:v>6.0537552630415474E-6</c:v>
                </c:pt>
                <c:pt idx="464">
                  <c:v>5.8319278524864957E-6</c:v>
                </c:pt>
                <c:pt idx="465">
                  <c:v>5.6182102890163767E-6</c:v>
                </c:pt>
                <c:pt idx="466">
                  <c:v>5.4123069433576318E-6</c:v>
                </c:pt>
                <c:pt idx="467">
                  <c:v>5.2139329228460486E-6</c:v>
                </c:pt>
                <c:pt idx="468">
                  <c:v>5.0228136833605194E-6</c:v>
                </c:pt>
                <c:pt idx="469">
                  <c:v>4.8386846551960007E-6</c:v>
                </c:pt>
                <c:pt idx="470">
                  <c:v>4.6612908823790628E-6</c:v>
                </c:pt>
                <c:pt idx="471">
                  <c:v>4.4903866749469438E-6</c:v>
                </c:pt>
                <c:pt idx="472">
                  <c:v>4.3257352737278854E-6</c:v>
                </c:pt>
                <c:pt idx="473">
                  <c:v>4.1671085271768592E-6</c:v>
                </c:pt>
                <c:pt idx="474">
                  <c:v>4.0142865798365123E-6</c:v>
                </c:pt>
                <c:pt idx="475">
                  <c:v>3.8670575720083505E-6</c:v>
                </c:pt>
                <c:pt idx="476">
                  <c:v>3.7252173502338552E-6</c:v>
                </c:pt>
                <c:pt idx="477">
                  <c:v>3.5885691881993571E-6</c:v>
                </c:pt>
                <c:pt idx="478">
                  <c:v>3.4569235176921724E-6</c:v>
                </c:pt>
                <c:pt idx="479">
                  <c:v>3.3300976692486622E-6</c:v>
                </c:pt>
                <c:pt idx="480">
                  <c:v>3.2079156221476187E-6</c:v>
                </c:pt>
                <c:pt idx="481">
                  <c:v>3.0902077634146421E-6</c:v>
                </c:pt>
                <c:pt idx="482">
                  <c:v>2.9768106555150285E-6</c:v>
                </c:pt>
                <c:pt idx="483">
                  <c:v>2.867566812424118E-6</c:v>
                </c:pt>
                <c:pt idx="484">
                  <c:v>2.762324483775084E-6</c:v>
                </c:pt>
                <c:pt idx="485">
                  <c:v>2.6609374467947921E-6</c:v>
                </c:pt>
                <c:pt idx="486">
                  <c:v>2.5632648057486304E-6</c:v>
                </c:pt>
                <c:pt idx="487">
                  <c:v>2.4691707986251266E-6</c:v>
                </c:pt>
                <c:pt idx="488">
                  <c:v>2.3785246108007243E-6</c:v>
                </c:pt>
                <c:pt idx="489">
                  <c:v>2.2912001954343332E-6</c:v>
                </c:pt>
                <c:pt idx="490">
                  <c:v>2.2070761003501631E-6</c:v>
                </c:pt>
                <c:pt idx="491">
                  <c:v>2.126035301175942E-6</c:v>
                </c:pt>
                <c:pt idx="492">
                  <c:v>2.0479650405119166E-6</c:v>
                </c:pt>
                <c:pt idx="493">
                  <c:v>1.9727566729140256E-6</c:v>
                </c:pt>
                <c:pt idx="494">
                  <c:v>1.900305515482351E-6</c:v>
                </c:pt>
                <c:pt idx="495">
                  <c:v>1.8305107038534023E-6</c:v>
                </c:pt>
                <c:pt idx="496">
                  <c:v>1.7632750534019649E-6</c:v>
                </c:pt>
                <c:pt idx="497">
                  <c:v>1.6985049254651764E-6</c:v>
                </c:pt>
                <c:pt idx="498">
                  <c:v>1.636110098408177E-6</c:v>
                </c:pt>
                <c:pt idx="499">
                  <c:v>1.5760036433571282E-6</c:v>
                </c:pt>
                <c:pt idx="500">
                  <c:v>1.5181018044316151E-6</c:v>
                </c:pt>
                <c:pt idx="501">
                  <c:v>1.4623238833144473E-6</c:v>
                </c:pt>
                <c:pt idx="502">
                  <c:v>1.408592128002662E-6</c:v>
                </c:pt>
                <c:pt idx="503">
                  <c:v>1.356831625589116E-6</c:v>
                </c:pt>
                <c:pt idx="504">
                  <c:v>1.3069701989294404E-6</c:v>
                </c:pt>
                <c:pt idx="505">
                  <c:v>1.2589383070543247E-6</c:v>
                </c:pt>
                <c:pt idx="506">
                  <c:v>1.21266894919211E-6</c:v>
                </c:pt>
                <c:pt idx="507">
                  <c:v>1.1680975722715041E-6</c:v>
                </c:pt>
                <c:pt idx="508">
                  <c:v>1.1251619817788918E-6</c:v>
                </c:pt>
                <c:pt idx="509">
                  <c:v>1.0838022558492123E-6</c:v>
                </c:pt>
                <c:pt idx="510">
                  <c:v>1.0439606624737115E-6</c:v>
                </c:pt>
                <c:pt idx="511">
                  <c:v>1.0055815797120595E-6</c:v>
                </c:pt>
                <c:pt idx="512">
                  <c:v>9.6861141880035831E-7</c:v>
                </c:pt>
                <c:pt idx="513">
                  <c:v>9.32998550050458E-7</c:v>
                </c:pt>
                <c:pt idx="514">
                  <c:v>8.9869323143974666E-7</c:v>
                </c:pt>
                <c:pt idx="515">
                  <c:v>8.6564753979420519E-7</c:v>
                </c:pt>
                <c:pt idx="516">
                  <c:v>8.3381530447100251E-7</c:v>
                </c:pt>
                <c:pt idx="517">
                  <c:v>8.0315204345027656E-7</c:v>
                </c:pt>
                <c:pt idx="518">
                  <c:v>7.7361490174899105E-7</c:v>
                </c:pt>
                <c:pt idx="519">
                  <c:v>7.4516259207288794E-7</c:v>
                </c:pt>
                <c:pt idx="520">
                  <c:v>7.177553376255762E-7</c:v>
                </c:pt>
                <c:pt idx="521">
                  <c:v>6.9135481699670606E-7</c:v>
                </c:pt>
                <c:pt idx="522">
                  <c:v>6.6592411105398772E-7</c:v>
                </c:pt>
                <c:pt idx="523">
                  <c:v>6.4142765176651944E-7</c:v>
                </c:pt>
                <c:pt idx="524">
                  <c:v>6.1783117288950025E-7</c:v>
                </c:pt>
                <c:pt idx="525">
                  <c:v>5.951016624429198E-7</c:v>
                </c:pt>
                <c:pt idx="526">
                  <c:v>5.7320731691924636E-7</c:v>
                </c:pt>
                <c:pt idx="527">
                  <c:v>5.5211749715747245E-7</c:v>
                </c:pt>
                <c:pt idx="528">
                  <c:v>5.3180268582313638E-7</c:v>
                </c:pt>
                <c:pt idx="529">
                  <c:v>5.1223444643611276E-7</c:v>
                </c:pt>
                <c:pt idx="530">
                  <c:v>4.9338538389006427E-7</c:v>
                </c:pt>
                <c:pt idx="531">
                  <c:v>4.7522910640946879E-7</c:v>
                </c:pt>
                <c:pt idx="532">
                  <c:v>4.577401888920885E-7</c:v>
                </c:pt>
                <c:pt idx="533">
                  <c:v>4.4089413758662696E-7</c:v>
                </c:pt>
                <c:pt idx="534">
                  <c:v>4.2466735605713401E-7</c:v>
                </c:pt>
                <c:pt idx="535">
                  <c:v>4.0903711238746704E-7</c:v>
                </c:pt>
                <c:pt idx="536">
                  <c:v>3.9398150758080276E-7</c:v>
                </c:pt>
                <c:pt idx="537">
                  <c:v>3.794794451108187E-7</c:v>
                </c:pt>
                <c:pt idx="538">
                  <c:v>3.6551060158273088E-7</c:v>
                </c:pt>
                <c:pt idx="539">
                  <c:v>3.5205539846388477E-7</c:v>
                </c:pt>
                <c:pt idx="540">
                  <c:v>3.39094974845053E-7</c:v>
                </c:pt>
                <c:pt idx="541">
                  <c:v>3.2661116119499785E-7</c:v>
                </c:pt>
                <c:pt idx="542">
                  <c:v>3.1458645407220978E-7</c:v>
                </c:pt>
                <c:pt idx="543">
                  <c:v>3.0300399175903874E-7</c:v>
                </c:pt>
                <c:pt idx="544">
                  <c:v>2.9184753078469312E-7</c:v>
                </c:pt>
                <c:pt idx="545">
                  <c:v>2.8110142330479392E-7</c:v>
                </c:pt>
                <c:pt idx="546">
                  <c:v>2.7075059530634164E-7</c:v>
                </c:pt>
                <c:pt idx="547">
                  <c:v>2.6078052560807953E-7</c:v>
                </c:pt>
                <c:pt idx="548">
                  <c:v>2.5117722562732509E-7</c:v>
                </c:pt>
                <c:pt idx="549">
                  <c:v>2.4192721988538752E-7</c:v>
                </c:pt>
                <c:pt idx="550">
                  <c:v>2.3301752722470062E-7</c:v>
                </c:pt>
                <c:pt idx="551">
                  <c:v>2.2443564271177188E-7</c:v>
                </c:pt>
                <c:pt idx="552">
                  <c:v>2.1616952020098918E-7</c:v>
                </c:pt>
                <c:pt idx="553">
                  <c:v>2.082075555352293E-7</c:v>
                </c:pt>
                <c:pt idx="554">
                  <c:v>2.0053857036008564E-7</c:v>
                </c:pt>
                <c:pt idx="555">
                  <c:v>1.9315179652937212E-7</c:v>
                </c:pt>
                <c:pt idx="556">
                  <c:v>1.8603686108037158E-7</c:v>
                </c:pt>
                <c:pt idx="557">
                  <c:v>1.7918377175807666E-7</c:v>
                </c:pt>
                <c:pt idx="558">
                  <c:v>1.7258290306842528E-7</c:v>
                </c:pt>
                <c:pt idx="559">
                  <c:v>1.6622498284125746E-7</c:v>
                </c:pt>
                <c:pt idx="560">
                  <c:v>1.6010107928442038E-7</c:v>
                </c:pt>
                <c:pt idx="561">
                  <c:v>1.5420258851112219E-7</c:v>
                </c:pt>
                <c:pt idx="562">
                  <c:v>1.4852122252328544E-7</c:v>
                </c:pt>
                <c:pt idx="563">
                  <c:v>1.4304899763427703E-7</c:v>
                </c:pt>
                <c:pt idx="564">
                  <c:v>1.3777822331499545E-7</c:v>
                </c:pt>
                <c:pt idx="565">
                  <c:v>1.3270149144787791E-7</c:v>
                </c:pt>
                <c:pt idx="566">
                  <c:v>1.2781166597395073E-7</c:v>
                </c:pt>
                <c:pt idx="567">
                  <c:v>1.2310187291858754E-7</c:v>
                </c:pt>
                <c:pt idx="568">
                  <c:v>1.1856549078215971E-7</c:v>
                </c:pt>
                <c:pt idx="569">
                  <c:v>1.14196141282267E-7</c:v>
                </c:pt>
                <c:pt idx="570">
                  <c:v>1.0998768043471933E-7</c:v>
                </c:pt>
                <c:pt idx="571">
                  <c:v>1.0593418996090749E-7</c:v>
                </c:pt>
                <c:pt idx="572">
                  <c:v>1.0202996900965047E-7</c:v>
                </c:pt>
                <c:pt idx="573">
                  <c:v>9.8269526182039868E-8</c:v>
                </c:pt>
                <c:pt idx="574">
                  <c:v>9.464757184821982E-8</c:v>
                </c:pt>
                <c:pt idx="575">
                  <c:v>9.1159010745443388E-8</c:v>
                </c:pt>
                <c:pt idx="576">
                  <c:v>8.7798934847134105E-8</c:v>
                </c:pt>
                <c:pt idx="577">
                  <c:v>8.4562616493055335E-8</c:v>
                </c:pt>
                <c:pt idx="578">
                  <c:v>8.1445501771050389E-8</c:v>
                </c:pt>
                <c:pt idx="579">
                  <c:v>7.8443204141163621E-8</c:v>
                </c:pt>
                <c:pt idx="580">
                  <c:v>7.5551498293287229E-8</c:v>
                </c:pt>
                <c:pt idx="581">
                  <c:v>7.2766314229801301E-8</c:v>
                </c:pt>
                <c:pt idx="582">
                  <c:v>7.0083731564985082E-8</c:v>
                </c:pt>
                <c:pt idx="583">
                  <c:v>6.7499974033277305E-8</c:v>
                </c:pt>
                <c:pt idx="584">
                  <c:v>6.5011404198751843E-8</c:v>
                </c:pt>
                <c:pt idx="585">
                  <c:v>6.2614518358453392E-8</c:v>
                </c:pt>
                <c:pt idx="586">
                  <c:v>6.0305941632505623E-8</c:v>
                </c:pt>
                <c:pt idx="587">
                  <c:v>5.8082423234163029E-8</c:v>
                </c:pt>
                <c:pt idx="588">
                  <c:v>5.5940831913226269E-8</c:v>
                </c:pt>
                <c:pt idx="589">
                  <c:v>5.3878151566481017E-8</c:v>
                </c:pt>
                <c:pt idx="590">
                  <c:v>5.1891477009051369E-8</c:v>
                </c:pt>
                <c:pt idx="591">
                  <c:v>4.9978009900781772E-8</c:v>
                </c:pt>
                <c:pt idx="592">
                  <c:v>4.8135054821976076E-8</c:v>
                </c:pt>
                <c:pt idx="593">
                  <c:v>4.6360015493029312E-8</c:v>
                </c:pt>
                <c:pt idx="594">
                  <c:v>4.4650391132687031E-8</c:v>
                </c:pt>
                <c:pt idx="595">
                  <c:v>4.3003772949859378E-8</c:v>
                </c:pt>
                <c:pt idx="596">
                  <c:v>4.1417840764102025E-8</c:v>
                </c:pt>
                <c:pt idx="597">
                  <c:v>3.9890359750054657E-8</c:v>
                </c:pt>
                <c:pt idx="598">
                  <c:v>3.8419177301299488E-8</c:v>
                </c:pt>
                <c:pt idx="599">
                  <c:v>3.7002220009268102E-8</c:v>
                </c:pt>
                <c:pt idx="600">
                  <c:v>3.5637490752984412E-8</c:v>
                </c:pt>
                <c:pt idx="601">
                  <c:v>3.4323065895585418E-8</c:v>
                </c:pt>
                <c:pt idx="602">
                  <c:v>3.3057092583709766E-8</c:v>
                </c:pt>
                <c:pt idx="603">
                  <c:v>3.1837786145986686E-8</c:v>
                </c:pt>
                <c:pt idx="604">
                  <c:v>3.0663427586995833E-8</c:v>
                </c:pt>
                <c:pt idx="605">
                  <c:v>2.9532361173200948E-8</c:v>
                </c:pt>
                <c:pt idx="606">
                  <c:v>2.8442992107488093E-8</c:v>
                </c:pt>
                <c:pt idx="607">
                  <c:v>2.7393784289062422E-8</c:v>
                </c:pt>
                <c:pt idx="608">
                  <c:v>2.6383258155575999E-8</c:v>
                </c:pt>
                <c:pt idx="609">
                  <c:v>2.5409988604473562E-8</c:v>
                </c:pt>
                <c:pt idx="610">
                  <c:v>2.4472602990653226E-8</c:v>
                </c:pt>
                <c:pt idx="611">
                  <c:v>2.3569779197645332E-8</c:v>
                </c:pt>
                <c:pt idx="612">
                  <c:v>2.2700243779614855E-8</c:v>
                </c:pt>
                <c:pt idx="613">
                  <c:v>2.186277017159135E-8</c:v>
                </c:pt>
                <c:pt idx="614">
                  <c:v>2.1056176965425369E-8</c:v>
                </c:pt>
                <c:pt idx="615">
                  <c:v>2.0279326249061754E-8</c:v>
                </c:pt>
                <c:pt idx="616">
                  <c:v>1.9531122006808309E-8</c:v>
                </c:pt>
                <c:pt idx="617">
                  <c:v>1.8810508578363616E-8</c:v>
                </c:pt>
                <c:pt idx="618">
                  <c:v>1.8116469174448767E-8</c:v>
                </c:pt>
                <c:pt idx="619">
                  <c:v>1.7448024446967732E-8</c:v>
                </c:pt>
                <c:pt idx="620">
                  <c:v>1.6804231111696223E-8</c:v>
                </c:pt>
                <c:pt idx="621">
                  <c:v>1.6184180621572436E-8</c:v>
                </c:pt>
                <c:pt idx="622">
                  <c:v>1.5586997888733542E-8</c:v>
                </c:pt>
                <c:pt idx="623">
                  <c:v>1.5011840053509732E-8</c:v>
                </c:pt>
                <c:pt idx="624">
                  <c:v>1.4457895298653073E-8</c:v>
                </c:pt>
                <c:pt idx="625">
                  <c:v>1.3924381707141549E-8</c:v>
                </c:pt>
                <c:pt idx="626">
                  <c:v>1.3410546161959397E-8</c:v>
                </c:pt>
                <c:pt idx="627">
                  <c:v>1.2915663286313435E-8</c:v>
                </c:pt>
                <c:pt idx="628">
                  <c:v>1.2439034422801438E-8</c:v>
                </c:pt>
                <c:pt idx="629">
                  <c:v>1.197998665010306E-8</c:v>
                </c:pt>
                <c:pt idx="630">
                  <c:v>1.1537871835816073E-8</c:v>
                </c:pt>
                <c:pt idx="631">
                  <c:v>1.1112065724111208E-8</c:v>
                </c:pt>
                <c:pt idx="632">
                  <c:v>1.0701967056927471E-8</c:v>
                </c:pt>
                <c:pt idx="633">
                  <c:v>1.0306996727476645E-8</c:v>
                </c:pt>
                <c:pt idx="634">
                  <c:v>9.9265969648707982E-9</c:v>
                </c:pt>
                <c:pt idx="635">
                  <c:v>9.5602305487301065E-9</c:v>
                </c:pt>
                <c:pt idx="636">
                  <c:v>9.2073800526701726E-9</c:v>
                </c:pt>
                <c:pt idx="637">
                  <c:v>8.8675471156083604E-9</c:v>
                </c:pt>
                <c:pt idx="638">
                  <c:v>8.5402517398675593E-9</c:v>
                </c:pt>
                <c:pt idx="639">
                  <c:v>8.2250316150932315E-9</c:v>
                </c:pt>
                <c:pt idx="640">
                  <c:v>7.9214414670356751E-9</c:v>
                </c:pt>
                <c:pt idx="641">
                  <c:v>7.6290524302842123E-9</c:v>
                </c:pt>
                <c:pt idx="642">
                  <c:v>7.3474514440734911E-9</c:v>
                </c:pt>
                <c:pt idx="643">
                  <c:v>7.0762406703143413E-9</c:v>
                </c:pt>
                <c:pt idx="644">
                  <c:v>6.8150369330327401E-9</c:v>
                </c:pt>
                <c:pt idx="645">
                  <c:v>6.5634711784303658E-9</c:v>
                </c:pt>
                <c:pt idx="646">
                  <c:v>6.3211879548090671E-9</c:v>
                </c:pt>
                <c:pt idx="647">
                  <c:v>6.0878449116293892E-9</c:v>
                </c:pt>
                <c:pt idx="648">
                  <c:v>5.8631123170000442E-9</c:v>
                </c:pt>
                <c:pt idx="649">
                  <c:v>5.6466725929210436E-9</c:v>
                </c:pt>
                <c:pt idx="650">
                  <c:v>5.4382198676280322E-9</c:v>
                </c:pt>
                <c:pt idx="651">
                  <c:v>5.2374595444093212E-9</c:v>
                </c:pt>
                <c:pt idx="652">
                  <c:v>5.0441078862901754E-9</c:v>
                </c:pt>
                <c:pt idx="653">
                  <c:v>4.8578916160011345E-9</c:v>
                </c:pt>
                <c:pt idx="654">
                  <c:v>4.6785475306685498E-9</c:v>
                </c:pt>
                <c:pt idx="655">
                  <c:v>4.5058221306861387E-9</c:v>
                </c:pt>
                <c:pt idx="656">
                  <c:v>4.3394712622462283E-9</c:v>
                </c:pt>
                <c:pt idx="657">
                  <c:v>4.1792597730284971E-9</c:v>
                </c:pt>
                <c:pt idx="658">
                  <c:v>4.0249611805624588E-9</c:v>
                </c:pt>
                <c:pt idx="659">
                  <c:v>3.8763573527976936E-9</c:v>
                </c:pt>
                <c:pt idx="660">
                  <c:v>3.7332382004329456E-9</c:v>
                </c:pt>
                <c:pt idx="661">
                  <c:v>3.5954013805716829E-9</c:v>
                </c:pt>
                <c:pt idx="662">
                  <c:v>3.4626520112875987E-9</c:v>
                </c:pt>
                <c:pt idx="663">
                  <c:v>3.3348023966988318E-9</c:v>
                </c:pt>
                <c:pt idx="664">
                  <c:v>3.2116717621644098E-9</c:v>
                </c:pt>
                <c:pt idx="665">
                  <c:v>3.0930859992306307E-9</c:v>
                </c:pt>
                <c:pt idx="666">
                  <c:v>2.9788774199687549E-9</c:v>
                </c:pt>
                <c:pt idx="667">
                  <c:v>2.8688845203585704E-9</c:v>
                </c:pt>
                <c:pt idx="668">
                  <c:v>2.7629517523850686E-9</c:v>
                </c:pt>
                <c:pt idx="669">
                  <c:v>2.6609293045277096E-9</c:v>
                </c:pt>
                <c:pt idx="670">
                  <c:v>2.5626728903335156E-9</c:v>
                </c:pt>
                <c:pt idx="671">
                  <c:v>2.4680435447765885E-9</c:v>
                </c:pt>
                <c:pt idx="672">
                  <c:v>2.3769074281175724E-9</c:v>
                </c:pt>
                <c:pt idx="673">
                  <c:v>2.2891356369871028E-9</c:v>
                </c:pt>
                <c:pt idx="674">
                  <c:v>2.2046040224274361E-9</c:v>
                </c:pt>
                <c:pt idx="675">
                  <c:v>2.1231930146362149E-9</c:v>
                </c:pt>
                <c:pt idx="676">
                  <c:v>2.0447874541657365E-9</c:v>
                </c:pt>
                <c:pt idx="677">
                  <c:v>1.9692764293401585E-9</c:v>
                </c:pt>
                <c:pt idx="678">
                  <c:v>1.8965531196618075E-9</c:v>
                </c:pt>
                <c:pt idx="679">
                  <c:v>1.8265146449861671E-9</c:v>
                </c:pt>
                <c:pt idx="680">
                  <c:v>1.7590619202532275E-9</c:v>
                </c:pt>
                <c:pt idx="681">
                  <c:v>1.6940995155706822E-9</c:v>
                </c:pt>
                <c:pt idx="682">
                  <c:v>1.6315355214519789E-9</c:v>
                </c:pt>
                <c:pt idx="683">
                  <c:v>1.5712814190194716E-9</c:v>
                </c:pt>
                <c:pt idx="684">
                  <c:v>1.5132519549899006E-9</c:v>
                </c:pt>
                <c:pt idx="685">
                  <c:v>1.4573650212661482E-9</c:v>
                </c:pt>
                <c:pt idx="686">
                  <c:v>1.4035415389656904E-9</c:v>
                </c:pt>
                <c:pt idx="687">
                  <c:v>1.3517053467224005E-9</c:v>
                </c:pt>
                <c:pt idx="688">
                  <c:v>1.3017830931043732E-9</c:v>
                </c:pt>
                <c:pt idx="689">
                  <c:v>1.2537041329962166E-9</c:v>
                </c:pt>
                <c:pt idx="690">
                  <c:v>1.2074004277998409E-9</c:v>
                </c:pt>
                <c:pt idx="691">
                  <c:v>1.1628064493131358E-9</c:v>
                </c:pt>
                <c:pt idx="692">
                  <c:v>1.1198590871511081E-9</c:v>
                </c:pt>
                <c:pt idx="693">
                  <c:v>1.0784975595790232E-9</c:v>
                </c:pt>
                <c:pt idx="694">
                  <c:v>1.0386633276319047E-9</c:v>
                </c:pt>
                <c:pt idx="695">
                  <c:v>1.0003000123993577E-9</c:v>
                </c:pt>
                <c:pt idx="696">
                  <c:v>9.6335331535914504E-10</c:v>
                </c:pt>
                <c:pt idx="697">
                  <c:v>9.277709416472256E-10</c:v>
                </c:pt>
                <c:pt idx="698">
                  <c:v>8.9350252615610158E-10</c:v>
                </c:pt>
                <c:pt idx="699">
                  <c:v>8.6049956235729939E-10</c:v>
                </c:pt>
                <c:pt idx="700">
                  <c:v>8.2871533374764195E-10</c:v>
                </c:pt>
                <c:pt idx="701">
                  <c:v>7.9810484782266268E-10</c:v>
                </c:pt>
                <c:pt idx="702">
                  <c:v>7.6862477248407046E-10</c:v>
                </c:pt>
                <c:pt idx="703">
                  <c:v>7.4023337479159751E-10</c:v>
                </c:pt>
                <c:pt idx="704">
                  <c:v>7.1289046197286556E-10</c:v>
                </c:pt>
                <c:pt idx="705">
                  <c:v>6.8655732460808279E-10</c:v>
                </c:pt>
                <c:pt idx="706">
                  <c:v>6.6119668190944578E-10</c:v>
                </c:pt>
                <c:pt idx="707">
                  <c:v>6.3677262901807157E-10</c:v>
                </c:pt>
                <c:pt idx="708">
                  <c:v>6.1325058624412456E-10</c:v>
                </c:pt>
                <c:pt idx="709">
                  <c:v>5.9059725017854017E-10</c:v>
                </c:pt>
                <c:pt idx="710">
                  <c:v>5.6878054660738225E-10</c:v>
                </c:pt>
                <c:pt idx="711">
                  <c:v>5.477695851624113E-10</c:v>
                </c:pt>
                <c:pt idx="712">
                  <c:v>5.2753461564388506E-10</c:v>
                </c:pt>
                <c:pt idx="713">
                  <c:v>5.0804698595396954E-10</c:v>
                </c:pt>
                <c:pt idx="714">
                  <c:v>4.8927910158140629E-10</c:v>
                </c:pt>
                <c:pt idx="715">
                  <c:v>4.7120438658026898E-10</c:v>
                </c:pt>
                <c:pt idx="716">
                  <c:v>4.5379724598774516E-10</c:v>
                </c:pt>
                <c:pt idx="717">
                  <c:v>4.3703302962790934E-10</c:v>
                </c:pt>
                <c:pt idx="718">
                  <c:v>4.2088799725040425E-10</c:v>
                </c:pt>
                <c:pt idx="719">
                  <c:v>4.0533928495483008E-10</c:v>
                </c:pt>
                <c:pt idx="720">
                  <c:v>3.9036487285345255E-10</c:v>
                </c:pt>
                <c:pt idx="721">
                  <c:v>3.7594355392658609E-10</c:v>
                </c:pt>
                <c:pt idx="722">
                  <c:v>3.6205490402669032E-10</c:v>
                </c:pt>
                <c:pt idx="723">
                  <c:v>3.4867925298883589E-10</c:v>
                </c:pt>
                <c:pt idx="724">
                  <c:v>3.3579765680675681E-10</c:v>
                </c:pt>
                <c:pt idx="725">
                  <c:v>3.2339187083520785E-10</c:v>
                </c:pt>
                <c:pt idx="726">
                  <c:v>3.1144432398079271E-10</c:v>
                </c:pt>
                <c:pt idx="727">
                  <c:v>2.9993809384482273E-10</c:v>
                </c:pt>
                <c:pt idx="728">
                  <c:v>2.8885688278310773E-10</c:v>
                </c:pt>
                <c:pt idx="729">
                  <c:v>2.781849948488744E-10</c:v>
                </c:pt>
                <c:pt idx="730">
                  <c:v>2.6790731358625232E-10</c:v>
                </c:pt>
                <c:pt idx="731">
                  <c:v>2.5800928064296787E-10</c:v>
                </c:pt>
                <c:pt idx="732">
                  <c:v>2.4847687517204146E-10</c:v>
                </c:pt>
                <c:pt idx="733">
                  <c:v>2.3929659399339613E-10</c:v>
                </c:pt>
                <c:pt idx="734">
                  <c:v>2.3045543248735835E-10</c:v>
                </c:pt>
                <c:pt idx="735">
                  <c:v>2.2194086619306324E-10</c:v>
                </c:pt>
                <c:pt idx="736">
                  <c:v>2.1374083308577182E-10</c:v>
                </c:pt>
                <c:pt idx="737">
                  <c:v>2.0584371650806504E-10</c:v>
                </c:pt>
                <c:pt idx="738">
                  <c:v>1.9823832873080244E-10</c:v>
                </c:pt>
                <c:pt idx="739">
                  <c:v>1.9091389512062133E-10</c:v>
                </c:pt>
                <c:pt idx="740">
                  <c:v>1.8386003889160915E-10</c:v>
                </c:pt>
                <c:pt idx="741">
                  <c:v>1.7706676641960463E-10</c:v>
                </c:pt>
                <c:pt idx="742">
                  <c:v>1.705244530983792E-10</c:v>
                </c:pt>
                <c:pt idx="743">
                  <c:v>1.6422382971771296E-10</c:v>
                </c:pt>
                <c:pt idx="744">
                  <c:v>1.581559693441176E-10</c:v>
                </c:pt>
                <c:pt idx="745">
                  <c:v>1.523122746856674E-10</c:v>
                </c:pt>
                <c:pt idx="746">
                  <c:v>1.4668446592308297E-10</c:v>
                </c:pt>
                <c:pt idx="747">
                  <c:v>1.4126456898987035E-10</c:v>
                </c:pt>
                <c:pt idx="748">
                  <c:v>1.3604490428495247E-10</c:v>
                </c:pt>
                <c:pt idx="749">
                  <c:v>1.310180758018401E-10</c:v>
                </c:pt>
                <c:pt idx="750">
                  <c:v>1.261769606589778E-10</c:v>
                </c:pt>
                <c:pt idx="751">
                  <c:v>1.2151469901646646E-10</c:v>
                </c:pt>
                <c:pt idx="752">
                  <c:v>1.1702468436491007E-10</c:v>
                </c:pt>
                <c:pt idx="753">
                  <c:v>1.1270055417265938E-10</c:v>
                </c:pt>
                <c:pt idx="754">
                  <c:v>1.0853618087823136E-10</c:v>
                </c:pt>
                <c:pt idx="755">
                  <c:v>1.0452566321517086E-10</c:v>
                </c:pt>
                <c:pt idx="756">
                  <c:v>1.0066331785709046E-10</c:v>
                </c:pt>
                <c:pt idx="757">
                  <c:v>9.6943671371076256E-11</c:v>
                </c:pt>
                <c:pt idx="758">
                  <c:v>9.336145246808353E-11</c:v>
                </c:pt>
                <c:pt idx="759">
                  <c:v>8.991158453936507E-11</c:v>
                </c:pt>
                <c:pt idx="760">
                  <c:v>8.6589178468379479E-11</c:v>
                </c:pt>
                <c:pt idx="761">
                  <c:v>8.3389525708015487E-11</c:v>
                </c:pt>
                <c:pt idx="762">
                  <c:v>8.0308091613343472E-11</c:v>
                </c:pt>
                <c:pt idx="763">
                  <c:v>7.7340509020466146E-11</c:v>
                </c:pt>
                <c:pt idx="764">
                  <c:v>7.4482572062388026E-11</c:v>
                </c:pt>
                <c:pt idx="765">
                  <c:v>7.1730230213158406E-11</c:v>
                </c:pt>
                <c:pt idx="766">
                  <c:v>6.9079582551864816E-11</c:v>
                </c:pt>
                <c:pt idx="767">
                  <c:v>6.6526872238364701E-11</c:v>
                </c:pt>
                <c:pt idx="768">
                  <c:v>6.4068481192942321E-11</c:v>
                </c:pt>
                <c:pt idx="769">
                  <c:v>6.1700924972365862E-11</c:v>
                </c:pt>
                <c:pt idx="770">
                  <c:v>5.9420847835097446E-11</c:v>
                </c:pt>
                <c:pt idx="771">
                  <c:v>5.7225017988675961E-11</c:v>
                </c:pt>
                <c:pt idx="772">
                  <c:v>5.5110323012550078E-11</c:v>
                </c:pt>
                <c:pt idx="773">
                  <c:v>5.3073765449886849E-11</c:v>
                </c:pt>
                <c:pt idx="774">
                  <c:v>5.1112458562120022E-11</c:v>
                </c:pt>
                <c:pt idx="775">
                  <c:v>4.9223622240232323E-11</c:v>
                </c:pt>
                <c:pt idx="776">
                  <c:v>4.7404579066987405E-11</c:v>
                </c:pt>
                <c:pt idx="777">
                  <c:v>4.5652750524540626E-11</c:v>
                </c:pt>
                <c:pt idx="778">
                  <c:v>4.3965653342063206E-11</c:v>
                </c:pt>
                <c:pt idx="779">
                  <c:v>4.2340895978212405E-11</c:v>
                </c:pt>
                <c:pt idx="780">
                  <c:v>4.0776175233470819E-11</c:v>
                </c:pt>
                <c:pt idx="781">
                  <c:v>3.926927298756165E-11</c:v>
                </c:pt>
                <c:pt idx="782">
                  <c:v>3.7818053057323493E-11</c:v>
                </c:pt>
                <c:pt idx="783">
                  <c:v>3.6420458170598668E-11</c:v>
                </c:pt>
                <c:pt idx="784">
                  <c:v>3.5074507051852966E-11</c:v>
                </c:pt>
                <c:pt idx="785">
                  <c:v>3.3778291615402815E-11</c:v>
                </c:pt>
                <c:pt idx="786">
                  <c:v>3.2529974262277958E-11</c:v>
                </c:pt>
                <c:pt idx="787">
                  <c:v>3.1327785276894307E-11</c:v>
                </c:pt>
                <c:pt idx="788">
                  <c:v>3.0170020319852729E-11</c:v>
                </c:pt>
                <c:pt idx="789">
                  <c:v>2.9055038013315559E-11</c:v>
                </c:pt>
                <c:pt idx="790">
                  <c:v>2.7981257615543446E-11</c:v>
                </c:pt>
                <c:pt idx="791">
                  <c:v>2.6947156781301338E-11</c:v>
                </c:pt>
                <c:pt idx="792">
                  <c:v>2.595126940496375E-11</c:v>
                </c:pt>
                <c:pt idx="793">
                  <c:v>2.4992183543266528E-11</c:v>
                </c:pt>
                <c:pt idx="794">
                  <c:v>2.406853941476491E-11</c:v>
                </c:pt>
                <c:pt idx="795">
                  <c:v>2.3179027473166201E-11</c:v>
                </c:pt>
                <c:pt idx="796">
                  <c:v>2.2322386551809877E-11</c:v>
                </c:pt>
                <c:pt idx="797">
                  <c:v>2.1497402076668566E-11</c:v>
                </c:pt>
                <c:pt idx="798">
                  <c:v>2.0702904345340299E-11</c:v>
                </c:pt>
                <c:pt idx="799">
                  <c:v>1.9937766869595763E-11</c:v>
                </c:pt>
                <c:pt idx="800">
                  <c:v>1.9200904779134179E-11</c:v>
                </c:pt>
                <c:pt idx="801">
                  <c:v>1.8491273284288099E-11</c:v>
                </c:pt>
                <c:pt idx="802">
                  <c:v>1.7807866195500684E-11</c:v>
                </c:pt>
                <c:pt idx="803">
                  <c:v>1.7149714497479497E-11</c:v>
                </c:pt>
                <c:pt idx="804">
                  <c:v>1.6515884976008076E-11</c:v>
                </c:pt>
                <c:pt idx="805">
                  <c:v>1.5905478895471148E-11</c:v>
                </c:pt>
                <c:pt idx="806">
                  <c:v>1.5317630725221035E-11</c:v>
                </c:pt>
                <c:pt idx="807">
                  <c:v>1.4751506912981968E-11</c:v>
                </c:pt>
                <c:pt idx="808">
                  <c:v>1.420630470355554E-11</c:v>
                </c:pt>
                <c:pt idx="809">
                  <c:v>1.368125100115467E-11</c:v>
                </c:pt>
                <c:pt idx="810">
                  <c:v>1.3175601273755151E-11</c:v>
                </c:pt>
                <c:pt idx="811">
                  <c:v>1.2688638497913352E-11</c:v>
                </c:pt>
                <c:pt idx="812">
                  <c:v>1.2219672142555886E-11</c:v>
                </c:pt>
                <c:pt idx="813">
                  <c:v>1.1768037190302216E-11</c:v>
                </c:pt>
                <c:pt idx="814">
                  <c:v>1.133309319493431E-11</c:v>
                </c:pt>
                <c:pt idx="815">
                  <c:v>1.0914223373678573E-11</c:v>
                </c:pt>
                <c:pt idx="816">
                  <c:v>1.0510833733014589E-11</c:v>
                </c:pt>
                <c:pt idx="817">
                  <c:v>1.0122352226772664E-11</c:v>
                </c:pt>
                <c:pt idx="818">
                  <c:v>9.7482279453278254E-12</c:v>
                </c:pt>
                <c:pt idx="819">
                  <c:v>9.3879303347419881E-12</c:v>
                </c:pt>
                <c:pt idx="820">
                  <c:v>9.0409484447483628E-12</c:v>
                </c:pt>
                <c:pt idx="821">
                  <c:v>8.7067902045130264E-12</c:v>
                </c:pt>
                <c:pt idx="822">
                  <c:v>8.3849817251478782E-12</c:v>
                </c:pt>
                <c:pt idx="823">
                  <c:v>8.0750666279870985E-12</c:v>
                </c:pt>
                <c:pt idx="824">
                  <c:v>7.7766053976756593E-12</c:v>
                </c:pt>
                <c:pt idx="825">
                  <c:v>7.4891747591536114E-12</c:v>
                </c:pt>
                <c:pt idx="826">
                  <c:v>7.2123670776536566E-12</c:v>
                </c:pt>
                <c:pt idx="827">
                  <c:v>6.9457897808621251E-12</c:v>
                </c:pt>
                <c:pt idx="828">
                  <c:v>6.6890648024248385E-12</c:v>
                </c:pt>
                <c:pt idx="829">
                  <c:v>6.4418280460095704E-12</c:v>
                </c:pt>
                <c:pt idx="830">
                  <c:v>6.2037288691659145E-12</c:v>
                </c:pt>
                <c:pt idx="831">
                  <c:v>5.9744295862514038E-12</c:v>
                </c:pt>
                <c:pt idx="832">
                  <c:v>5.7536049897197166E-12</c:v>
                </c:pt>
                <c:pt idx="833">
                  <c:v>5.5409418890928113E-12</c:v>
                </c:pt>
                <c:pt idx="834">
                  <c:v>5.3361386669638684E-12</c:v>
                </c:pt>
                <c:pt idx="835">
                  <c:v>5.1389048514020281E-12</c:v>
                </c:pt>
                <c:pt idx="836">
                  <c:v>4.9489607041531502E-12</c:v>
                </c:pt>
                <c:pt idx="837">
                  <c:v>4.7660368240531754E-12</c:v>
                </c:pt>
                <c:pt idx="838">
                  <c:v>4.5898737650922288E-12</c:v>
                </c:pt>
                <c:pt idx="839">
                  <c:v>4.4202216685883273E-12</c:v>
                </c:pt>
                <c:pt idx="840">
                  <c:v>4.256839908949569E-12</c:v>
                </c:pt>
                <c:pt idx="841">
                  <c:v>4.0994967525228873E-12</c:v>
                </c:pt>
                <c:pt idx="842">
                  <c:v>3.9479690290460211E-12</c:v>
                </c:pt>
                <c:pt idx="843">
                  <c:v>3.8020418152371758E-12</c:v>
                </c:pt>
                <c:pt idx="844">
                  <c:v>3.6615081300740583E-12</c:v>
                </c:pt>
                <c:pt idx="845">
                  <c:v>3.5261686413305112E-12</c:v>
                </c:pt>
                <c:pt idx="846">
                  <c:v>3.3958313829549241E-12</c:v>
                </c:pt>
                <c:pt idx="847">
                  <c:v>3.2703114828899553E-12</c:v>
                </c:pt>
                <c:pt idx="848">
                  <c:v>3.1494309009478815E-12</c:v>
                </c:pt>
                <c:pt idx="849">
                  <c:v>3.0330181763701396E-12</c:v>
                </c:pt>
                <c:pt idx="850">
                  <c:v>2.9209081847133437E-12</c:v>
                </c:pt>
                <c:pt idx="851">
                  <c:v>2.8129419037172667E-12</c:v>
                </c:pt>
                <c:pt idx="852">
                  <c:v>2.7089661878229992E-12</c:v>
                </c:pt>
                <c:pt idx="853">
                  <c:v>2.6088335510217562E-12</c:v>
                </c:pt>
                <c:pt idx="854">
                  <c:v>2.5124019577265992E-12</c:v>
                </c:pt>
                <c:pt idx="855">
                  <c:v>2.4195346213707064E-12</c:v>
                </c:pt>
                <c:pt idx="856">
                  <c:v>2.3300998104467699E-12</c:v>
                </c:pt>
                <c:pt idx="857">
                  <c:v>2.2439706617126418E-12</c:v>
                </c:pt>
                <c:pt idx="858">
                  <c:v>2.1610250002984984E-12</c:v>
                </c:pt>
                <c:pt idx="859">
                  <c:v>2.0811451664605774E-12</c:v>
                </c:pt>
                <c:pt idx="860">
                  <c:v>2.0042178487359473E-12</c:v>
                </c:pt>
                <c:pt idx="861">
                  <c:v>1.930133923261851E-12</c:v>
                </c:pt>
                <c:pt idx="862">
                  <c:v>1.8587882990318859E-12</c:v>
                </c:pt>
                <c:pt idx="863">
                  <c:v>1.7900797688697023E-12</c:v>
                </c:pt>
                <c:pt idx="864">
                  <c:v>1.7239108659090015E-12</c:v>
                </c:pt>
                <c:pt idx="865">
                  <c:v>1.6601877253764127E-12</c:v>
                </c:pt>
                <c:pt idx="866">
                  <c:v>1.598819951481346E-12</c:v>
                </c:pt>
                <c:pt idx="867">
                  <c:v>1.5397204892241509E-12</c:v>
                </c:pt>
                <c:pt idx="868">
                  <c:v>1.4828055009408808E-12</c:v>
                </c:pt>
                <c:pt idx="869">
                  <c:v>1.4279942474096753E-12</c:v>
                </c:pt>
                <c:pt idx="870">
                  <c:v>1.3752089733502339E-12</c:v>
                </c:pt>
                <c:pt idx="871">
                  <c:v>1.3243747971540816E-12</c:v>
                </c:pt>
                <c:pt idx="872">
                  <c:v>1.275419604689321E-12</c:v>
                </c:pt>
                <c:pt idx="873">
                  <c:v>1.2282739470293394E-12</c:v>
                </c:pt>
                <c:pt idx="874">
                  <c:v>1.1828709419604989E-12</c:v>
                </c:pt>
                <c:pt idx="875">
                  <c:v>1.1391461791291944E-12</c:v>
                </c:pt>
                <c:pt idx="876">
                  <c:v>1.0970376286940844E-12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3E-4433-9808-1C97454963AB}"/>
            </c:ext>
          </c:extLst>
        </c:ser>
        <c:ser>
          <c:idx val="4"/>
          <c:order val="4"/>
          <c:tx>
            <c:strRef>
              <c:f>Model!$M$2</c:f>
              <c:strCache>
                <c:ptCount val="1"/>
                <c:pt idx="0">
                  <c:v>Critical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Model!$G$3:$G$879</c:f>
              <c:numCache>
                <c:formatCode>General</c:formatCode>
                <c:ptCount val="877"/>
                <c:pt idx="0">
                  <c:v>0</c:v>
                </c:pt>
                <c:pt idx="1">
                  <c:v>0.41666666666666669</c:v>
                </c:pt>
                <c:pt idx="2">
                  <c:v>0.83333333333333337</c:v>
                </c:pt>
                <c:pt idx="3">
                  <c:v>1.25</c:v>
                </c:pt>
                <c:pt idx="4">
                  <c:v>1.6666666666666667</c:v>
                </c:pt>
                <c:pt idx="5">
                  <c:v>2.0833333333333335</c:v>
                </c:pt>
                <c:pt idx="6">
                  <c:v>2.5</c:v>
                </c:pt>
                <c:pt idx="7">
                  <c:v>2.9166666666666665</c:v>
                </c:pt>
                <c:pt idx="8">
                  <c:v>3.333333333333333</c:v>
                </c:pt>
                <c:pt idx="9">
                  <c:v>3.7499999999999996</c:v>
                </c:pt>
                <c:pt idx="10">
                  <c:v>4.1666666666666661</c:v>
                </c:pt>
                <c:pt idx="11">
                  <c:v>4.583333333333333</c:v>
                </c:pt>
                <c:pt idx="12">
                  <c:v>5</c:v>
                </c:pt>
                <c:pt idx="13">
                  <c:v>5.416666666666667</c:v>
                </c:pt>
                <c:pt idx="14">
                  <c:v>5.8333333333333339</c:v>
                </c:pt>
                <c:pt idx="15">
                  <c:v>6.2500000000000009</c:v>
                </c:pt>
                <c:pt idx="16">
                  <c:v>6.6666666666666679</c:v>
                </c:pt>
                <c:pt idx="17">
                  <c:v>7.0833333333333348</c:v>
                </c:pt>
                <c:pt idx="18">
                  <c:v>7.5000000000000018</c:v>
                </c:pt>
                <c:pt idx="19">
                  <c:v>7.9166666666666687</c:v>
                </c:pt>
                <c:pt idx="20">
                  <c:v>8.3333333333333357</c:v>
                </c:pt>
                <c:pt idx="21">
                  <c:v>8.7500000000000018</c:v>
                </c:pt>
                <c:pt idx="22">
                  <c:v>9.1666666666666679</c:v>
                </c:pt>
                <c:pt idx="23">
                  <c:v>9.5833333333333339</c:v>
                </c:pt>
                <c:pt idx="24">
                  <c:v>10</c:v>
                </c:pt>
                <c:pt idx="25">
                  <c:v>10.416666666666666</c:v>
                </c:pt>
                <c:pt idx="26">
                  <c:v>10.833333333333332</c:v>
                </c:pt>
                <c:pt idx="27">
                  <c:v>11.249999999999998</c:v>
                </c:pt>
                <c:pt idx="28">
                  <c:v>11.666666666666664</c:v>
                </c:pt>
                <c:pt idx="29">
                  <c:v>12.08333333333333</c:v>
                </c:pt>
                <c:pt idx="30">
                  <c:v>12.499999999999996</c:v>
                </c:pt>
                <c:pt idx="31">
                  <c:v>12.916666666666663</c:v>
                </c:pt>
                <c:pt idx="32">
                  <c:v>13.333333333333329</c:v>
                </c:pt>
                <c:pt idx="33">
                  <c:v>13.749999999999995</c:v>
                </c:pt>
                <c:pt idx="34">
                  <c:v>14.166666666666661</c:v>
                </c:pt>
                <c:pt idx="35">
                  <c:v>14.583333333333327</c:v>
                </c:pt>
                <c:pt idx="36">
                  <c:v>14.999999999999993</c:v>
                </c:pt>
                <c:pt idx="37">
                  <c:v>15.416666666666659</c:v>
                </c:pt>
                <c:pt idx="38">
                  <c:v>15.833333333333325</c:v>
                </c:pt>
                <c:pt idx="39">
                  <c:v>16.249999999999993</c:v>
                </c:pt>
                <c:pt idx="40">
                  <c:v>16.666666666666661</c:v>
                </c:pt>
                <c:pt idx="41">
                  <c:v>17.083333333333329</c:v>
                </c:pt>
                <c:pt idx="42">
                  <c:v>17.499999999999996</c:v>
                </c:pt>
                <c:pt idx="43">
                  <c:v>17.916666666666664</c:v>
                </c:pt>
                <c:pt idx="44">
                  <c:v>18.333333333333332</c:v>
                </c:pt>
                <c:pt idx="45">
                  <c:v>18.75</c:v>
                </c:pt>
                <c:pt idx="46">
                  <c:v>19.166666666666668</c:v>
                </c:pt>
                <c:pt idx="47">
                  <c:v>19.583333333333336</c:v>
                </c:pt>
                <c:pt idx="48">
                  <c:v>20.000000000000004</c:v>
                </c:pt>
                <c:pt idx="49">
                  <c:v>20.416666666666671</c:v>
                </c:pt>
                <c:pt idx="50">
                  <c:v>20.833333333333339</c:v>
                </c:pt>
                <c:pt idx="51">
                  <c:v>21.250000000000007</c:v>
                </c:pt>
                <c:pt idx="52">
                  <c:v>21.666666666666675</c:v>
                </c:pt>
                <c:pt idx="53">
                  <c:v>22.083333333333343</c:v>
                </c:pt>
                <c:pt idx="54">
                  <c:v>22.500000000000011</c:v>
                </c:pt>
                <c:pt idx="55">
                  <c:v>22.916666666666679</c:v>
                </c:pt>
                <c:pt idx="56">
                  <c:v>23.333333333333346</c:v>
                </c:pt>
                <c:pt idx="57">
                  <c:v>23.750000000000014</c:v>
                </c:pt>
                <c:pt idx="58">
                  <c:v>24.166666666666682</c:v>
                </c:pt>
                <c:pt idx="59">
                  <c:v>24.58333333333335</c:v>
                </c:pt>
                <c:pt idx="60">
                  <c:v>25.000000000000018</c:v>
                </c:pt>
                <c:pt idx="61">
                  <c:v>25.416666666666686</c:v>
                </c:pt>
                <c:pt idx="62">
                  <c:v>25.833333333333353</c:v>
                </c:pt>
                <c:pt idx="63">
                  <c:v>26.250000000000021</c:v>
                </c:pt>
                <c:pt idx="64">
                  <c:v>26.666666666666689</c:v>
                </c:pt>
                <c:pt idx="65">
                  <c:v>27.083333333333357</c:v>
                </c:pt>
                <c:pt idx="66">
                  <c:v>27.500000000000025</c:v>
                </c:pt>
                <c:pt idx="67">
                  <c:v>27.916666666666693</c:v>
                </c:pt>
                <c:pt idx="68">
                  <c:v>28.333333333333361</c:v>
                </c:pt>
                <c:pt idx="69">
                  <c:v>28.750000000000028</c:v>
                </c:pt>
                <c:pt idx="70">
                  <c:v>29.166666666666696</c:v>
                </c:pt>
                <c:pt idx="71">
                  <c:v>29.583333333333364</c:v>
                </c:pt>
                <c:pt idx="72">
                  <c:v>30.000000000000032</c:v>
                </c:pt>
                <c:pt idx="73">
                  <c:v>30.4166666666667</c:v>
                </c:pt>
                <c:pt idx="74">
                  <c:v>30.833333333333368</c:v>
                </c:pt>
                <c:pt idx="75">
                  <c:v>31.250000000000036</c:v>
                </c:pt>
                <c:pt idx="76">
                  <c:v>31.666666666666703</c:v>
                </c:pt>
                <c:pt idx="77">
                  <c:v>32.083333333333371</c:v>
                </c:pt>
                <c:pt idx="78">
                  <c:v>32.500000000000036</c:v>
                </c:pt>
                <c:pt idx="79">
                  <c:v>32.9166666666667</c:v>
                </c:pt>
                <c:pt idx="80">
                  <c:v>33.333333333333364</c:v>
                </c:pt>
                <c:pt idx="81">
                  <c:v>33.750000000000028</c:v>
                </c:pt>
                <c:pt idx="82">
                  <c:v>34.166666666666693</c:v>
                </c:pt>
                <c:pt idx="83">
                  <c:v>34.583333333333357</c:v>
                </c:pt>
                <c:pt idx="84">
                  <c:v>35.000000000000021</c:v>
                </c:pt>
                <c:pt idx="85">
                  <c:v>35.416666666666686</c:v>
                </c:pt>
                <c:pt idx="86">
                  <c:v>35.83333333333335</c:v>
                </c:pt>
                <c:pt idx="87">
                  <c:v>36.250000000000014</c:v>
                </c:pt>
                <c:pt idx="88">
                  <c:v>36.666666666666679</c:v>
                </c:pt>
                <c:pt idx="89">
                  <c:v>37.083333333333343</c:v>
                </c:pt>
                <c:pt idx="90">
                  <c:v>37.500000000000007</c:v>
                </c:pt>
                <c:pt idx="91">
                  <c:v>37.916666666666671</c:v>
                </c:pt>
                <c:pt idx="92">
                  <c:v>38.333333333333336</c:v>
                </c:pt>
                <c:pt idx="93">
                  <c:v>38.75</c:v>
                </c:pt>
                <c:pt idx="94">
                  <c:v>39.166666666666664</c:v>
                </c:pt>
                <c:pt idx="95">
                  <c:v>39.583333333333329</c:v>
                </c:pt>
                <c:pt idx="96">
                  <c:v>39.999999999999993</c:v>
                </c:pt>
                <c:pt idx="97">
                  <c:v>40.416666666666657</c:v>
                </c:pt>
                <c:pt idx="98">
                  <c:v>40.833333333333321</c:v>
                </c:pt>
                <c:pt idx="99">
                  <c:v>41.249999999999986</c:v>
                </c:pt>
                <c:pt idx="100">
                  <c:v>41.66666666666665</c:v>
                </c:pt>
                <c:pt idx="101">
                  <c:v>42.083333333333314</c:v>
                </c:pt>
                <c:pt idx="102">
                  <c:v>42.499999999999979</c:v>
                </c:pt>
                <c:pt idx="103">
                  <c:v>42.916666666666643</c:v>
                </c:pt>
                <c:pt idx="104">
                  <c:v>43.333333333333307</c:v>
                </c:pt>
                <c:pt idx="105">
                  <c:v>43.749999999999972</c:v>
                </c:pt>
                <c:pt idx="106">
                  <c:v>44.166666666666636</c:v>
                </c:pt>
                <c:pt idx="107">
                  <c:v>44.5833333333333</c:v>
                </c:pt>
                <c:pt idx="108">
                  <c:v>44.999999999999964</c:v>
                </c:pt>
                <c:pt idx="109">
                  <c:v>45.416666666666629</c:v>
                </c:pt>
                <c:pt idx="110">
                  <c:v>45.833333333333293</c:v>
                </c:pt>
                <c:pt idx="111">
                  <c:v>46.249999999999957</c:v>
                </c:pt>
                <c:pt idx="112">
                  <c:v>46.666666666666622</c:v>
                </c:pt>
                <c:pt idx="113">
                  <c:v>47.083333333333286</c:v>
                </c:pt>
                <c:pt idx="114">
                  <c:v>47.49999999999995</c:v>
                </c:pt>
                <c:pt idx="115">
                  <c:v>47.916666666666615</c:v>
                </c:pt>
                <c:pt idx="116">
                  <c:v>48.333333333333279</c:v>
                </c:pt>
                <c:pt idx="117">
                  <c:v>48.749999999999943</c:v>
                </c:pt>
                <c:pt idx="118">
                  <c:v>49.166666666666607</c:v>
                </c:pt>
                <c:pt idx="119">
                  <c:v>49.583333333333272</c:v>
                </c:pt>
                <c:pt idx="120">
                  <c:v>49.999999999999936</c:v>
                </c:pt>
                <c:pt idx="121">
                  <c:v>50.4166666666666</c:v>
                </c:pt>
                <c:pt idx="122">
                  <c:v>50.833333333333265</c:v>
                </c:pt>
                <c:pt idx="123">
                  <c:v>51.249999999999929</c:v>
                </c:pt>
                <c:pt idx="124">
                  <c:v>51.666666666666593</c:v>
                </c:pt>
                <c:pt idx="125">
                  <c:v>52.083333333333258</c:v>
                </c:pt>
                <c:pt idx="126">
                  <c:v>52.499999999999922</c:v>
                </c:pt>
                <c:pt idx="127">
                  <c:v>52.916666666666586</c:v>
                </c:pt>
                <c:pt idx="128">
                  <c:v>53.33333333333325</c:v>
                </c:pt>
                <c:pt idx="129">
                  <c:v>53.749999999999915</c:v>
                </c:pt>
                <c:pt idx="130">
                  <c:v>54.166666666666579</c:v>
                </c:pt>
                <c:pt idx="131">
                  <c:v>54.583333333333243</c:v>
                </c:pt>
                <c:pt idx="132">
                  <c:v>54.999999999999908</c:v>
                </c:pt>
                <c:pt idx="133">
                  <c:v>55.416666666666572</c:v>
                </c:pt>
                <c:pt idx="134">
                  <c:v>55.833333333333236</c:v>
                </c:pt>
                <c:pt idx="135">
                  <c:v>56.249999999999901</c:v>
                </c:pt>
                <c:pt idx="136">
                  <c:v>56.666666666666565</c:v>
                </c:pt>
                <c:pt idx="137">
                  <c:v>57.083333333333229</c:v>
                </c:pt>
                <c:pt idx="138">
                  <c:v>57.499999999999893</c:v>
                </c:pt>
                <c:pt idx="139">
                  <c:v>57.916666666666558</c:v>
                </c:pt>
                <c:pt idx="140">
                  <c:v>58.333333333333222</c:v>
                </c:pt>
                <c:pt idx="141">
                  <c:v>58.749999999999886</c:v>
                </c:pt>
                <c:pt idx="142">
                  <c:v>59.166666666666551</c:v>
                </c:pt>
                <c:pt idx="143">
                  <c:v>59.583333333333215</c:v>
                </c:pt>
                <c:pt idx="144">
                  <c:v>59.999999999999879</c:v>
                </c:pt>
                <c:pt idx="145">
                  <c:v>60.416666666666544</c:v>
                </c:pt>
                <c:pt idx="146">
                  <c:v>60.833333333333208</c:v>
                </c:pt>
                <c:pt idx="147">
                  <c:v>61.249999999999872</c:v>
                </c:pt>
                <c:pt idx="148">
                  <c:v>61.666666666666536</c:v>
                </c:pt>
                <c:pt idx="149">
                  <c:v>62.083333333333201</c:v>
                </c:pt>
                <c:pt idx="150">
                  <c:v>62.499999999999865</c:v>
                </c:pt>
                <c:pt idx="151">
                  <c:v>62.916666666666529</c:v>
                </c:pt>
                <c:pt idx="152">
                  <c:v>63.333333333333194</c:v>
                </c:pt>
                <c:pt idx="153">
                  <c:v>63.749999999999858</c:v>
                </c:pt>
                <c:pt idx="154">
                  <c:v>64.166666666666529</c:v>
                </c:pt>
                <c:pt idx="155">
                  <c:v>64.583333333333201</c:v>
                </c:pt>
                <c:pt idx="156">
                  <c:v>64.999999999999872</c:v>
                </c:pt>
                <c:pt idx="157">
                  <c:v>65.416666666666544</c:v>
                </c:pt>
                <c:pt idx="158">
                  <c:v>65.833333333333215</c:v>
                </c:pt>
                <c:pt idx="159">
                  <c:v>66.249999999999886</c:v>
                </c:pt>
                <c:pt idx="160">
                  <c:v>66.666666666666558</c:v>
                </c:pt>
                <c:pt idx="161">
                  <c:v>67.083333333333229</c:v>
                </c:pt>
                <c:pt idx="162">
                  <c:v>67.499999999999901</c:v>
                </c:pt>
                <c:pt idx="163">
                  <c:v>67.916666666666572</c:v>
                </c:pt>
                <c:pt idx="164">
                  <c:v>68.333333333333243</c:v>
                </c:pt>
                <c:pt idx="165">
                  <c:v>68.749999999999915</c:v>
                </c:pt>
                <c:pt idx="166">
                  <c:v>69.166666666666586</c:v>
                </c:pt>
                <c:pt idx="167">
                  <c:v>69.583333333333258</c:v>
                </c:pt>
                <c:pt idx="168">
                  <c:v>69.999999999999929</c:v>
                </c:pt>
                <c:pt idx="169">
                  <c:v>70.4166666666666</c:v>
                </c:pt>
                <c:pt idx="170">
                  <c:v>70.833333333333272</c:v>
                </c:pt>
                <c:pt idx="171">
                  <c:v>71.249999999999943</c:v>
                </c:pt>
                <c:pt idx="172">
                  <c:v>71.666666666666615</c:v>
                </c:pt>
                <c:pt idx="173">
                  <c:v>72.083333333333286</c:v>
                </c:pt>
                <c:pt idx="174">
                  <c:v>72.499999999999957</c:v>
                </c:pt>
                <c:pt idx="175">
                  <c:v>72.916666666666629</c:v>
                </c:pt>
                <c:pt idx="176">
                  <c:v>73.3333333333333</c:v>
                </c:pt>
                <c:pt idx="177">
                  <c:v>73.749999999999972</c:v>
                </c:pt>
                <c:pt idx="178">
                  <c:v>74.166666666666643</c:v>
                </c:pt>
                <c:pt idx="179">
                  <c:v>74.583333333333314</c:v>
                </c:pt>
                <c:pt idx="180">
                  <c:v>74.999999999999986</c:v>
                </c:pt>
                <c:pt idx="181">
                  <c:v>75.416666666666657</c:v>
                </c:pt>
                <c:pt idx="182">
                  <c:v>75.833333333333329</c:v>
                </c:pt>
                <c:pt idx="183">
                  <c:v>76.25</c:v>
                </c:pt>
                <c:pt idx="184">
                  <c:v>76.666666666666671</c:v>
                </c:pt>
                <c:pt idx="185">
                  <c:v>77.083333333333343</c:v>
                </c:pt>
                <c:pt idx="186">
                  <c:v>77.500000000000014</c:v>
                </c:pt>
                <c:pt idx="187">
                  <c:v>77.916666666666686</c:v>
                </c:pt>
                <c:pt idx="188">
                  <c:v>78.333333333333357</c:v>
                </c:pt>
                <c:pt idx="189">
                  <c:v>78.750000000000028</c:v>
                </c:pt>
                <c:pt idx="190">
                  <c:v>79.1666666666667</c:v>
                </c:pt>
                <c:pt idx="191">
                  <c:v>79.583333333333371</c:v>
                </c:pt>
                <c:pt idx="192">
                  <c:v>80.000000000000043</c:v>
                </c:pt>
                <c:pt idx="193">
                  <c:v>80.416666666666714</c:v>
                </c:pt>
                <c:pt idx="194">
                  <c:v>80.833333333333385</c:v>
                </c:pt>
                <c:pt idx="195">
                  <c:v>81.250000000000057</c:v>
                </c:pt>
                <c:pt idx="196">
                  <c:v>81.666666666666728</c:v>
                </c:pt>
                <c:pt idx="197">
                  <c:v>82.0833333333334</c:v>
                </c:pt>
                <c:pt idx="198">
                  <c:v>82.500000000000071</c:v>
                </c:pt>
                <c:pt idx="199">
                  <c:v>82.916666666666742</c:v>
                </c:pt>
                <c:pt idx="200">
                  <c:v>83.333333333333414</c:v>
                </c:pt>
                <c:pt idx="201">
                  <c:v>83.750000000000085</c:v>
                </c:pt>
                <c:pt idx="202">
                  <c:v>84.166666666666757</c:v>
                </c:pt>
                <c:pt idx="203">
                  <c:v>84.583333333333428</c:v>
                </c:pt>
                <c:pt idx="204">
                  <c:v>85.000000000000099</c:v>
                </c:pt>
                <c:pt idx="205">
                  <c:v>85.416666666666771</c:v>
                </c:pt>
                <c:pt idx="206">
                  <c:v>85.833333333333442</c:v>
                </c:pt>
                <c:pt idx="207">
                  <c:v>86.250000000000114</c:v>
                </c:pt>
                <c:pt idx="208">
                  <c:v>86.666666666666785</c:v>
                </c:pt>
                <c:pt idx="209">
                  <c:v>87.083333333333456</c:v>
                </c:pt>
                <c:pt idx="210">
                  <c:v>87.500000000000128</c:v>
                </c:pt>
                <c:pt idx="211">
                  <c:v>87.916666666666799</c:v>
                </c:pt>
                <c:pt idx="212">
                  <c:v>88.333333333333471</c:v>
                </c:pt>
                <c:pt idx="213">
                  <c:v>88.750000000000142</c:v>
                </c:pt>
                <c:pt idx="214">
                  <c:v>89.166666666666814</c:v>
                </c:pt>
                <c:pt idx="215">
                  <c:v>89.583333333333485</c:v>
                </c:pt>
                <c:pt idx="216">
                  <c:v>90.000000000000156</c:v>
                </c:pt>
                <c:pt idx="217">
                  <c:v>90.416666666666828</c:v>
                </c:pt>
                <c:pt idx="218">
                  <c:v>90.833333333333499</c:v>
                </c:pt>
                <c:pt idx="219">
                  <c:v>91.250000000000171</c:v>
                </c:pt>
                <c:pt idx="220">
                  <c:v>91.666666666666842</c:v>
                </c:pt>
                <c:pt idx="221">
                  <c:v>92.083333333333513</c:v>
                </c:pt>
                <c:pt idx="222">
                  <c:v>92.500000000000185</c:v>
                </c:pt>
                <c:pt idx="223">
                  <c:v>92.916666666666856</c:v>
                </c:pt>
                <c:pt idx="224">
                  <c:v>93.333333333333528</c:v>
                </c:pt>
                <c:pt idx="225">
                  <c:v>93.750000000000199</c:v>
                </c:pt>
                <c:pt idx="226">
                  <c:v>94.16666666666687</c:v>
                </c:pt>
                <c:pt idx="227">
                  <c:v>94.583333333333542</c:v>
                </c:pt>
                <c:pt idx="228">
                  <c:v>95.000000000000213</c:v>
                </c:pt>
                <c:pt idx="229">
                  <c:v>95.416666666666885</c:v>
                </c:pt>
                <c:pt idx="230">
                  <c:v>95.833333333333556</c:v>
                </c:pt>
                <c:pt idx="231">
                  <c:v>96.250000000000227</c:v>
                </c:pt>
                <c:pt idx="232">
                  <c:v>96.666666666666899</c:v>
                </c:pt>
                <c:pt idx="233">
                  <c:v>97.08333333333357</c:v>
                </c:pt>
                <c:pt idx="234">
                  <c:v>97.500000000000242</c:v>
                </c:pt>
                <c:pt idx="235">
                  <c:v>97.916666666666913</c:v>
                </c:pt>
                <c:pt idx="236">
                  <c:v>98.333333333333584</c:v>
                </c:pt>
                <c:pt idx="237">
                  <c:v>98.750000000000256</c:v>
                </c:pt>
                <c:pt idx="238">
                  <c:v>99.166666666666927</c:v>
                </c:pt>
                <c:pt idx="239">
                  <c:v>99.583333333333599</c:v>
                </c:pt>
                <c:pt idx="240">
                  <c:v>100.00000000000027</c:v>
                </c:pt>
                <c:pt idx="241">
                  <c:v>100.41666666666694</c:v>
                </c:pt>
                <c:pt idx="242">
                  <c:v>100.83333333333361</c:v>
                </c:pt>
                <c:pt idx="243">
                  <c:v>101.25000000000028</c:v>
                </c:pt>
                <c:pt idx="244">
                  <c:v>101.66666666666696</c:v>
                </c:pt>
                <c:pt idx="245">
                  <c:v>102.08333333333363</c:v>
                </c:pt>
                <c:pt idx="246">
                  <c:v>102.5000000000003</c:v>
                </c:pt>
                <c:pt idx="247">
                  <c:v>102.91666666666697</c:v>
                </c:pt>
                <c:pt idx="248">
                  <c:v>103.33333333333364</c:v>
                </c:pt>
                <c:pt idx="249">
                  <c:v>103.75000000000031</c:v>
                </c:pt>
                <c:pt idx="250">
                  <c:v>104.16666666666698</c:v>
                </c:pt>
                <c:pt idx="251">
                  <c:v>104.58333333333366</c:v>
                </c:pt>
                <c:pt idx="252">
                  <c:v>105.00000000000033</c:v>
                </c:pt>
                <c:pt idx="253">
                  <c:v>105.416666666667</c:v>
                </c:pt>
                <c:pt idx="254">
                  <c:v>105.83333333333367</c:v>
                </c:pt>
                <c:pt idx="255">
                  <c:v>106.25000000000034</c:v>
                </c:pt>
                <c:pt idx="256">
                  <c:v>106.66666666666701</c:v>
                </c:pt>
                <c:pt idx="257">
                  <c:v>107.08333333333368</c:v>
                </c:pt>
                <c:pt idx="258">
                  <c:v>107.50000000000036</c:v>
                </c:pt>
                <c:pt idx="259">
                  <c:v>107.91666666666703</c:v>
                </c:pt>
                <c:pt idx="260">
                  <c:v>108.3333333333337</c:v>
                </c:pt>
                <c:pt idx="261">
                  <c:v>108.75000000000037</c:v>
                </c:pt>
                <c:pt idx="262">
                  <c:v>109.16666666666704</c:v>
                </c:pt>
                <c:pt idx="263">
                  <c:v>109.58333333333371</c:v>
                </c:pt>
                <c:pt idx="264">
                  <c:v>110.00000000000038</c:v>
                </c:pt>
                <c:pt idx="265">
                  <c:v>110.41666666666706</c:v>
                </c:pt>
                <c:pt idx="266">
                  <c:v>110.83333333333373</c:v>
                </c:pt>
                <c:pt idx="267">
                  <c:v>111.2500000000004</c:v>
                </c:pt>
                <c:pt idx="268">
                  <c:v>111.66666666666707</c:v>
                </c:pt>
                <c:pt idx="269">
                  <c:v>112.08333333333374</c:v>
                </c:pt>
                <c:pt idx="270">
                  <c:v>112.50000000000041</c:v>
                </c:pt>
                <c:pt idx="271">
                  <c:v>112.91666666666708</c:v>
                </c:pt>
                <c:pt idx="272">
                  <c:v>113.33333333333375</c:v>
                </c:pt>
                <c:pt idx="273">
                  <c:v>113.75000000000043</c:v>
                </c:pt>
                <c:pt idx="274">
                  <c:v>114.1666666666671</c:v>
                </c:pt>
                <c:pt idx="275">
                  <c:v>114.58333333333377</c:v>
                </c:pt>
                <c:pt idx="276">
                  <c:v>115.00000000000044</c:v>
                </c:pt>
                <c:pt idx="277">
                  <c:v>115.41666666666711</c:v>
                </c:pt>
                <c:pt idx="278">
                  <c:v>115.83333333333378</c:v>
                </c:pt>
                <c:pt idx="279">
                  <c:v>116.25000000000045</c:v>
                </c:pt>
                <c:pt idx="280">
                  <c:v>116.66666666666713</c:v>
                </c:pt>
                <c:pt idx="281">
                  <c:v>117.0833333333338</c:v>
                </c:pt>
                <c:pt idx="282">
                  <c:v>117.50000000000047</c:v>
                </c:pt>
                <c:pt idx="283">
                  <c:v>117.91666666666714</c:v>
                </c:pt>
                <c:pt idx="284">
                  <c:v>118.33333333333381</c:v>
                </c:pt>
                <c:pt idx="285">
                  <c:v>118.75000000000048</c:v>
                </c:pt>
                <c:pt idx="286">
                  <c:v>119.16666666666715</c:v>
                </c:pt>
                <c:pt idx="287">
                  <c:v>119.58333333333383</c:v>
                </c:pt>
                <c:pt idx="288">
                  <c:v>120.0000000000005</c:v>
                </c:pt>
                <c:pt idx="289">
                  <c:v>120.41666666666717</c:v>
                </c:pt>
                <c:pt idx="290">
                  <c:v>120.83333333333384</c:v>
                </c:pt>
                <c:pt idx="291">
                  <c:v>121.25000000000051</c:v>
                </c:pt>
                <c:pt idx="292">
                  <c:v>121.66666666666718</c:v>
                </c:pt>
                <c:pt idx="293">
                  <c:v>122.08333333333385</c:v>
                </c:pt>
                <c:pt idx="294">
                  <c:v>122.50000000000053</c:v>
                </c:pt>
                <c:pt idx="295">
                  <c:v>122.9166666666672</c:v>
                </c:pt>
                <c:pt idx="296">
                  <c:v>123.33333333333387</c:v>
                </c:pt>
                <c:pt idx="297">
                  <c:v>123.75000000000054</c:v>
                </c:pt>
                <c:pt idx="298">
                  <c:v>124.16666666666721</c:v>
                </c:pt>
                <c:pt idx="299">
                  <c:v>124.58333333333388</c:v>
                </c:pt>
                <c:pt idx="300">
                  <c:v>125.00000000000055</c:v>
                </c:pt>
                <c:pt idx="301">
                  <c:v>125.41666666666723</c:v>
                </c:pt>
                <c:pt idx="302">
                  <c:v>125.8333333333339</c:v>
                </c:pt>
                <c:pt idx="303">
                  <c:v>126.25000000000057</c:v>
                </c:pt>
                <c:pt idx="304">
                  <c:v>126.66666666666724</c:v>
                </c:pt>
                <c:pt idx="305">
                  <c:v>127.08333333333391</c:v>
                </c:pt>
                <c:pt idx="306">
                  <c:v>127.50000000000058</c:v>
                </c:pt>
                <c:pt idx="307">
                  <c:v>127.91666666666725</c:v>
                </c:pt>
                <c:pt idx="308">
                  <c:v>128.33333333333391</c:v>
                </c:pt>
                <c:pt idx="309">
                  <c:v>128.75000000000057</c:v>
                </c:pt>
                <c:pt idx="310">
                  <c:v>129.16666666666723</c:v>
                </c:pt>
                <c:pt idx="311">
                  <c:v>129.58333333333388</c:v>
                </c:pt>
                <c:pt idx="312">
                  <c:v>130.00000000000054</c:v>
                </c:pt>
                <c:pt idx="313">
                  <c:v>130.4166666666672</c:v>
                </c:pt>
                <c:pt idx="314">
                  <c:v>130.83333333333385</c:v>
                </c:pt>
                <c:pt idx="315">
                  <c:v>131.25000000000051</c:v>
                </c:pt>
                <c:pt idx="316">
                  <c:v>131.66666666666717</c:v>
                </c:pt>
                <c:pt idx="317">
                  <c:v>132.08333333333383</c:v>
                </c:pt>
                <c:pt idx="318">
                  <c:v>132.50000000000048</c:v>
                </c:pt>
                <c:pt idx="319">
                  <c:v>132.91666666666714</c:v>
                </c:pt>
                <c:pt idx="320">
                  <c:v>133.3333333333338</c:v>
                </c:pt>
                <c:pt idx="321">
                  <c:v>133.75000000000045</c:v>
                </c:pt>
                <c:pt idx="322">
                  <c:v>134.16666666666711</c:v>
                </c:pt>
                <c:pt idx="323">
                  <c:v>134.58333333333377</c:v>
                </c:pt>
                <c:pt idx="324">
                  <c:v>135.00000000000043</c:v>
                </c:pt>
                <c:pt idx="325">
                  <c:v>135.41666666666708</c:v>
                </c:pt>
                <c:pt idx="326">
                  <c:v>135.83333333333374</c:v>
                </c:pt>
                <c:pt idx="327">
                  <c:v>136.2500000000004</c:v>
                </c:pt>
                <c:pt idx="328">
                  <c:v>136.66666666666706</c:v>
                </c:pt>
                <c:pt idx="329">
                  <c:v>137.08333333333371</c:v>
                </c:pt>
                <c:pt idx="330">
                  <c:v>137.50000000000037</c:v>
                </c:pt>
                <c:pt idx="331">
                  <c:v>137.91666666666703</c:v>
                </c:pt>
                <c:pt idx="332">
                  <c:v>138.33333333333368</c:v>
                </c:pt>
                <c:pt idx="333">
                  <c:v>138.75000000000034</c:v>
                </c:pt>
                <c:pt idx="334">
                  <c:v>139.166666666667</c:v>
                </c:pt>
                <c:pt idx="335">
                  <c:v>139.58333333333366</c:v>
                </c:pt>
                <c:pt idx="336">
                  <c:v>140.00000000000031</c:v>
                </c:pt>
                <c:pt idx="337">
                  <c:v>140.41666666666697</c:v>
                </c:pt>
                <c:pt idx="338">
                  <c:v>140.83333333333363</c:v>
                </c:pt>
                <c:pt idx="339">
                  <c:v>141.25000000000028</c:v>
                </c:pt>
                <c:pt idx="340">
                  <c:v>141.66666666666694</c:v>
                </c:pt>
                <c:pt idx="341">
                  <c:v>142.0833333333336</c:v>
                </c:pt>
                <c:pt idx="342">
                  <c:v>142.50000000000026</c:v>
                </c:pt>
                <c:pt idx="343">
                  <c:v>142.91666666666691</c:v>
                </c:pt>
                <c:pt idx="344">
                  <c:v>143.33333333333357</c:v>
                </c:pt>
                <c:pt idx="345">
                  <c:v>143.75000000000023</c:v>
                </c:pt>
                <c:pt idx="346">
                  <c:v>144.16666666666688</c:v>
                </c:pt>
                <c:pt idx="347">
                  <c:v>144.58333333333354</c:v>
                </c:pt>
                <c:pt idx="348">
                  <c:v>145.0000000000002</c:v>
                </c:pt>
                <c:pt idx="349">
                  <c:v>145.41666666666686</c:v>
                </c:pt>
                <c:pt idx="350">
                  <c:v>145.83333333333351</c:v>
                </c:pt>
                <c:pt idx="351">
                  <c:v>146.25000000000017</c:v>
                </c:pt>
                <c:pt idx="352">
                  <c:v>146.66666666666683</c:v>
                </c:pt>
                <c:pt idx="353">
                  <c:v>147.08333333333348</c:v>
                </c:pt>
                <c:pt idx="354">
                  <c:v>147.50000000000014</c:v>
                </c:pt>
                <c:pt idx="355">
                  <c:v>147.9166666666668</c:v>
                </c:pt>
                <c:pt idx="356">
                  <c:v>148.33333333333346</c:v>
                </c:pt>
                <c:pt idx="357">
                  <c:v>148.75000000000011</c:v>
                </c:pt>
                <c:pt idx="358">
                  <c:v>149.16666666666677</c:v>
                </c:pt>
                <c:pt idx="359">
                  <c:v>149.58333333333343</c:v>
                </c:pt>
                <c:pt idx="360">
                  <c:v>150.00000000000009</c:v>
                </c:pt>
                <c:pt idx="361">
                  <c:v>150.41666666666674</c:v>
                </c:pt>
                <c:pt idx="362">
                  <c:v>150.8333333333334</c:v>
                </c:pt>
                <c:pt idx="363">
                  <c:v>151.25000000000006</c:v>
                </c:pt>
                <c:pt idx="364">
                  <c:v>151.66666666666671</c:v>
                </c:pt>
                <c:pt idx="365">
                  <c:v>152.08333333333337</c:v>
                </c:pt>
                <c:pt idx="366">
                  <c:v>152.50000000000003</c:v>
                </c:pt>
                <c:pt idx="367">
                  <c:v>152.91666666666669</c:v>
                </c:pt>
                <c:pt idx="368">
                  <c:v>153.33333333333334</c:v>
                </c:pt>
                <c:pt idx="369">
                  <c:v>153.75</c:v>
                </c:pt>
                <c:pt idx="370">
                  <c:v>154.16666666666666</c:v>
                </c:pt>
                <c:pt idx="371">
                  <c:v>154.58333333333331</c:v>
                </c:pt>
                <c:pt idx="372">
                  <c:v>154.99999999999997</c:v>
                </c:pt>
                <c:pt idx="373">
                  <c:v>155.41666666666663</c:v>
                </c:pt>
                <c:pt idx="374">
                  <c:v>155.83333333333329</c:v>
                </c:pt>
                <c:pt idx="375">
                  <c:v>156.24999999999994</c:v>
                </c:pt>
                <c:pt idx="376">
                  <c:v>156.6666666666666</c:v>
                </c:pt>
                <c:pt idx="377">
                  <c:v>157.08333333333326</c:v>
                </c:pt>
                <c:pt idx="378">
                  <c:v>157.49999999999991</c:v>
                </c:pt>
                <c:pt idx="379">
                  <c:v>157.91666666666657</c:v>
                </c:pt>
                <c:pt idx="380">
                  <c:v>158.33333333333323</c:v>
                </c:pt>
                <c:pt idx="381">
                  <c:v>158.74999999999989</c:v>
                </c:pt>
                <c:pt idx="382">
                  <c:v>159.16666666666654</c:v>
                </c:pt>
                <c:pt idx="383">
                  <c:v>159.5833333333332</c:v>
                </c:pt>
                <c:pt idx="384">
                  <c:v>159.99999999999986</c:v>
                </c:pt>
                <c:pt idx="385">
                  <c:v>160.41666666666652</c:v>
                </c:pt>
                <c:pt idx="386">
                  <c:v>160.83333333333317</c:v>
                </c:pt>
                <c:pt idx="387">
                  <c:v>161.24999999999983</c:v>
                </c:pt>
                <c:pt idx="388">
                  <c:v>161.66666666666649</c:v>
                </c:pt>
                <c:pt idx="389">
                  <c:v>162.08333333333314</c:v>
                </c:pt>
                <c:pt idx="390">
                  <c:v>162.4999999999998</c:v>
                </c:pt>
                <c:pt idx="391">
                  <c:v>162.91666666666646</c:v>
                </c:pt>
                <c:pt idx="392">
                  <c:v>163.33333333333312</c:v>
                </c:pt>
                <c:pt idx="393">
                  <c:v>163.74999999999977</c:v>
                </c:pt>
                <c:pt idx="394">
                  <c:v>164.16666666666643</c:v>
                </c:pt>
                <c:pt idx="395">
                  <c:v>164.58333333333309</c:v>
                </c:pt>
                <c:pt idx="396">
                  <c:v>164.99999999999974</c:v>
                </c:pt>
                <c:pt idx="397">
                  <c:v>165.4166666666664</c:v>
                </c:pt>
                <c:pt idx="398">
                  <c:v>165.83333333333306</c:v>
                </c:pt>
                <c:pt idx="399">
                  <c:v>166.24999999999972</c:v>
                </c:pt>
                <c:pt idx="400">
                  <c:v>166.66666666666637</c:v>
                </c:pt>
                <c:pt idx="401">
                  <c:v>167.08333333333303</c:v>
                </c:pt>
                <c:pt idx="402">
                  <c:v>167.49999999999969</c:v>
                </c:pt>
                <c:pt idx="403">
                  <c:v>167.91666666666634</c:v>
                </c:pt>
                <c:pt idx="404">
                  <c:v>168.333333333333</c:v>
                </c:pt>
                <c:pt idx="405">
                  <c:v>168.74999999999966</c:v>
                </c:pt>
                <c:pt idx="406">
                  <c:v>169.16666666666632</c:v>
                </c:pt>
                <c:pt idx="407">
                  <c:v>169.58333333333297</c:v>
                </c:pt>
                <c:pt idx="408">
                  <c:v>169.99999999999963</c:v>
                </c:pt>
                <c:pt idx="409">
                  <c:v>170.41666666666629</c:v>
                </c:pt>
                <c:pt idx="410">
                  <c:v>170.83333333333294</c:v>
                </c:pt>
                <c:pt idx="411">
                  <c:v>171.2499999999996</c:v>
                </c:pt>
                <c:pt idx="412">
                  <c:v>171.66666666666626</c:v>
                </c:pt>
                <c:pt idx="413">
                  <c:v>172.08333333333292</c:v>
                </c:pt>
                <c:pt idx="414">
                  <c:v>172.49999999999957</c:v>
                </c:pt>
                <c:pt idx="415">
                  <c:v>172.91666666666623</c:v>
                </c:pt>
                <c:pt idx="416">
                  <c:v>173.33333333333289</c:v>
                </c:pt>
                <c:pt idx="417">
                  <c:v>173.74999999999955</c:v>
                </c:pt>
                <c:pt idx="418">
                  <c:v>174.1666666666662</c:v>
                </c:pt>
                <c:pt idx="419">
                  <c:v>174.58333333333286</c:v>
                </c:pt>
                <c:pt idx="420">
                  <c:v>174.99999999999952</c:v>
                </c:pt>
                <c:pt idx="421">
                  <c:v>175.41666666666617</c:v>
                </c:pt>
                <c:pt idx="422">
                  <c:v>175.83333333333283</c:v>
                </c:pt>
                <c:pt idx="423">
                  <c:v>176.24999999999949</c:v>
                </c:pt>
                <c:pt idx="424">
                  <c:v>176.66666666666615</c:v>
                </c:pt>
                <c:pt idx="425">
                  <c:v>177.0833333333328</c:v>
                </c:pt>
                <c:pt idx="426">
                  <c:v>177.49999999999946</c:v>
                </c:pt>
                <c:pt idx="427">
                  <c:v>177.91666666666612</c:v>
                </c:pt>
                <c:pt idx="428">
                  <c:v>178.33333333333277</c:v>
                </c:pt>
                <c:pt idx="429">
                  <c:v>178.74999999999943</c:v>
                </c:pt>
                <c:pt idx="430">
                  <c:v>179.16666666666609</c:v>
                </c:pt>
                <c:pt idx="431">
                  <c:v>179.58333333333275</c:v>
                </c:pt>
                <c:pt idx="432">
                  <c:v>179.9999999999994</c:v>
                </c:pt>
                <c:pt idx="433">
                  <c:v>180.41666666666606</c:v>
                </c:pt>
                <c:pt idx="434">
                  <c:v>180.83333333333272</c:v>
                </c:pt>
                <c:pt idx="435">
                  <c:v>181.24999999999937</c:v>
                </c:pt>
                <c:pt idx="436">
                  <c:v>181.66666666666603</c:v>
                </c:pt>
                <c:pt idx="437">
                  <c:v>182.08333333333269</c:v>
                </c:pt>
                <c:pt idx="438">
                  <c:v>182.49999999999935</c:v>
                </c:pt>
                <c:pt idx="439">
                  <c:v>182.916666666666</c:v>
                </c:pt>
                <c:pt idx="440">
                  <c:v>183.33333333333266</c:v>
                </c:pt>
                <c:pt idx="441">
                  <c:v>183.74999999999932</c:v>
                </c:pt>
                <c:pt idx="442">
                  <c:v>184.16666666666598</c:v>
                </c:pt>
                <c:pt idx="443">
                  <c:v>184.58333333333263</c:v>
                </c:pt>
                <c:pt idx="444">
                  <c:v>184.99999999999929</c:v>
                </c:pt>
                <c:pt idx="445">
                  <c:v>185.41666666666595</c:v>
                </c:pt>
                <c:pt idx="446">
                  <c:v>185.8333333333326</c:v>
                </c:pt>
                <c:pt idx="447">
                  <c:v>186.24999999999926</c:v>
                </c:pt>
                <c:pt idx="448">
                  <c:v>186.66666666666592</c:v>
                </c:pt>
                <c:pt idx="449">
                  <c:v>187.08333333333258</c:v>
                </c:pt>
                <c:pt idx="450">
                  <c:v>187.49999999999923</c:v>
                </c:pt>
                <c:pt idx="451">
                  <c:v>187.91666666666589</c:v>
                </c:pt>
                <c:pt idx="452">
                  <c:v>188.33333333333255</c:v>
                </c:pt>
                <c:pt idx="453">
                  <c:v>188.7499999999992</c:v>
                </c:pt>
                <c:pt idx="454">
                  <c:v>189.16666666666586</c:v>
                </c:pt>
                <c:pt idx="455">
                  <c:v>189.58333333333252</c:v>
                </c:pt>
                <c:pt idx="456">
                  <c:v>189.99999999999918</c:v>
                </c:pt>
                <c:pt idx="457">
                  <c:v>190.41666666666583</c:v>
                </c:pt>
                <c:pt idx="458">
                  <c:v>190.83333333333249</c:v>
                </c:pt>
                <c:pt idx="459">
                  <c:v>191.24999999999915</c:v>
                </c:pt>
                <c:pt idx="460">
                  <c:v>191.6666666666658</c:v>
                </c:pt>
                <c:pt idx="461">
                  <c:v>192.08333333333246</c:v>
                </c:pt>
                <c:pt idx="462">
                  <c:v>192.49999999999912</c:v>
                </c:pt>
                <c:pt idx="463">
                  <c:v>192.91666666666578</c:v>
                </c:pt>
                <c:pt idx="464">
                  <c:v>193.33333333333243</c:v>
                </c:pt>
                <c:pt idx="465">
                  <c:v>193.74999999999909</c:v>
                </c:pt>
                <c:pt idx="466">
                  <c:v>194.16666666666575</c:v>
                </c:pt>
                <c:pt idx="467">
                  <c:v>194.5833333333324</c:v>
                </c:pt>
                <c:pt idx="468">
                  <c:v>194.99999999999906</c:v>
                </c:pt>
                <c:pt idx="469">
                  <c:v>195.41666666666572</c:v>
                </c:pt>
                <c:pt idx="470">
                  <c:v>195.83333333333238</c:v>
                </c:pt>
                <c:pt idx="471">
                  <c:v>196.24999999999903</c:v>
                </c:pt>
                <c:pt idx="472">
                  <c:v>196.66666666666569</c:v>
                </c:pt>
                <c:pt idx="473">
                  <c:v>197.08333333333235</c:v>
                </c:pt>
                <c:pt idx="474">
                  <c:v>197.49999999999901</c:v>
                </c:pt>
                <c:pt idx="475">
                  <c:v>197.91666666666566</c:v>
                </c:pt>
                <c:pt idx="476">
                  <c:v>198.33333333333232</c:v>
                </c:pt>
                <c:pt idx="477">
                  <c:v>198.74999999999898</c:v>
                </c:pt>
                <c:pt idx="478">
                  <c:v>199.16666666666563</c:v>
                </c:pt>
                <c:pt idx="479">
                  <c:v>199.58333333333229</c:v>
                </c:pt>
                <c:pt idx="480">
                  <c:v>199.99999999999895</c:v>
                </c:pt>
                <c:pt idx="481">
                  <c:v>200.41666666666561</c:v>
                </c:pt>
                <c:pt idx="482">
                  <c:v>200.83333333333226</c:v>
                </c:pt>
                <c:pt idx="483">
                  <c:v>201.24999999999892</c:v>
                </c:pt>
                <c:pt idx="484">
                  <c:v>201.66666666666558</c:v>
                </c:pt>
                <c:pt idx="485">
                  <c:v>202.08333333333223</c:v>
                </c:pt>
                <c:pt idx="486">
                  <c:v>202.49999999999889</c:v>
                </c:pt>
                <c:pt idx="487">
                  <c:v>202.91666666666555</c:v>
                </c:pt>
                <c:pt idx="488">
                  <c:v>203.33333333333221</c:v>
                </c:pt>
                <c:pt idx="489">
                  <c:v>203.74999999999886</c:v>
                </c:pt>
                <c:pt idx="490">
                  <c:v>204.16666666666552</c:v>
                </c:pt>
                <c:pt idx="491">
                  <c:v>204.58333333333218</c:v>
                </c:pt>
                <c:pt idx="492">
                  <c:v>204.99999999999883</c:v>
                </c:pt>
                <c:pt idx="493">
                  <c:v>205.41666666666549</c:v>
                </c:pt>
                <c:pt idx="494">
                  <c:v>205.83333333333215</c:v>
                </c:pt>
                <c:pt idx="495">
                  <c:v>206.24999999999881</c:v>
                </c:pt>
                <c:pt idx="496">
                  <c:v>206.66666666666546</c:v>
                </c:pt>
                <c:pt idx="497">
                  <c:v>207.08333333333212</c:v>
                </c:pt>
                <c:pt idx="498">
                  <c:v>207.49999999999878</c:v>
                </c:pt>
                <c:pt idx="499">
                  <c:v>207.91666666666544</c:v>
                </c:pt>
                <c:pt idx="500">
                  <c:v>208.33333333333209</c:v>
                </c:pt>
                <c:pt idx="501">
                  <c:v>208.74999999999875</c:v>
                </c:pt>
                <c:pt idx="502">
                  <c:v>209.16666666666541</c:v>
                </c:pt>
                <c:pt idx="503">
                  <c:v>209.58333333333206</c:v>
                </c:pt>
                <c:pt idx="504">
                  <c:v>209.99999999999872</c:v>
                </c:pt>
                <c:pt idx="505">
                  <c:v>210.41666666666538</c:v>
                </c:pt>
                <c:pt idx="506">
                  <c:v>210.83333333333204</c:v>
                </c:pt>
                <c:pt idx="507">
                  <c:v>211.24999999999869</c:v>
                </c:pt>
                <c:pt idx="508">
                  <c:v>211.66666666666535</c:v>
                </c:pt>
                <c:pt idx="509">
                  <c:v>212.08333333333201</c:v>
                </c:pt>
                <c:pt idx="510">
                  <c:v>212.49999999999866</c:v>
                </c:pt>
                <c:pt idx="511">
                  <c:v>212.91666666666532</c:v>
                </c:pt>
                <c:pt idx="512">
                  <c:v>213.33333333333198</c:v>
                </c:pt>
                <c:pt idx="513">
                  <c:v>213.74999999999864</c:v>
                </c:pt>
                <c:pt idx="514">
                  <c:v>214.16666666666529</c:v>
                </c:pt>
                <c:pt idx="515">
                  <c:v>214.58333333333195</c:v>
                </c:pt>
                <c:pt idx="516">
                  <c:v>214.99999999999861</c:v>
                </c:pt>
                <c:pt idx="517">
                  <c:v>215.41666666666526</c:v>
                </c:pt>
                <c:pt idx="518">
                  <c:v>215.83333333333192</c:v>
                </c:pt>
                <c:pt idx="519">
                  <c:v>216.24999999999858</c:v>
                </c:pt>
                <c:pt idx="520">
                  <c:v>216.66666666666524</c:v>
                </c:pt>
                <c:pt idx="521">
                  <c:v>217.08333333333189</c:v>
                </c:pt>
                <c:pt idx="522">
                  <c:v>217.49999999999855</c:v>
                </c:pt>
                <c:pt idx="523">
                  <c:v>217.91666666666521</c:v>
                </c:pt>
                <c:pt idx="524">
                  <c:v>218.33333333333186</c:v>
                </c:pt>
                <c:pt idx="525">
                  <c:v>218.74999999999852</c:v>
                </c:pt>
                <c:pt idx="526">
                  <c:v>219.16666666666518</c:v>
                </c:pt>
                <c:pt idx="527">
                  <c:v>219.58333333333184</c:v>
                </c:pt>
                <c:pt idx="528">
                  <c:v>219.99999999999849</c:v>
                </c:pt>
                <c:pt idx="529">
                  <c:v>220.41666666666515</c:v>
                </c:pt>
                <c:pt idx="530">
                  <c:v>220.83333333333181</c:v>
                </c:pt>
                <c:pt idx="531">
                  <c:v>221.24999999999847</c:v>
                </c:pt>
                <c:pt idx="532">
                  <c:v>221.66666666666512</c:v>
                </c:pt>
                <c:pt idx="533">
                  <c:v>222.08333333333178</c:v>
                </c:pt>
                <c:pt idx="534">
                  <c:v>222.49999999999844</c:v>
                </c:pt>
                <c:pt idx="535">
                  <c:v>222.91666666666509</c:v>
                </c:pt>
                <c:pt idx="536">
                  <c:v>223.33333333333175</c:v>
                </c:pt>
                <c:pt idx="537">
                  <c:v>223.74999999999841</c:v>
                </c:pt>
                <c:pt idx="538">
                  <c:v>224.16666666666507</c:v>
                </c:pt>
                <c:pt idx="539">
                  <c:v>224.58333333333172</c:v>
                </c:pt>
                <c:pt idx="540">
                  <c:v>224.99999999999838</c:v>
                </c:pt>
                <c:pt idx="541">
                  <c:v>225.41666666666504</c:v>
                </c:pt>
                <c:pt idx="542">
                  <c:v>225.83333333333169</c:v>
                </c:pt>
                <c:pt idx="543">
                  <c:v>226.24999999999835</c:v>
                </c:pt>
                <c:pt idx="544">
                  <c:v>226.66666666666501</c:v>
                </c:pt>
                <c:pt idx="545">
                  <c:v>227.08333333333167</c:v>
                </c:pt>
                <c:pt idx="546">
                  <c:v>227.49999999999832</c:v>
                </c:pt>
                <c:pt idx="547">
                  <c:v>227.91666666666498</c:v>
                </c:pt>
                <c:pt idx="548">
                  <c:v>228.33333333333164</c:v>
                </c:pt>
                <c:pt idx="549">
                  <c:v>228.74999999999829</c:v>
                </c:pt>
                <c:pt idx="550">
                  <c:v>229.16666666666495</c:v>
                </c:pt>
                <c:pt idx="551">
                  <c:v>229.58333333333161</c:v>
                </c:pt>
                <c:pt idx="552">
                  <c:v>229.99999999999827</c:v>
                </c:pt>
                <c:pt idx="553">
                  <c:v>230.41666666666492</c:v>
                </c:pt>
                <c:pt idx="554">
                  <c:v>230.83333333333158</c:v>
                </c:pt>
                <c:pt idx="555">
                  <c:v>231.24999999999824</c:v>
                </c:pt>
                <c:pt idx="556">
                  <c:v>231.6666666666649</c:v>
                </c:pt>
                <c:pt idx="557">
                  <c:v>232.08333333333155</c:v>
                </c:pt>
                <c:pt idx="558">
                  <c:v>232.49999999999821</c:v>
                </c:pt>
                <c:pt idx="559">
                  <c:v>232.91666666666487</c:v>
                </c:pt>
                <c:pt idx="560">
                  <c:v>233.33333333333152</c:v>
                </c:pt>
                <c:pt idx="561">
                  <c:v>233.74999999999818</c:v>
                </c:pt>
                <c:pt idx="562">
                  <c:v>234.16666666666484</c:v>
                </c:pt>
                <c:pt idx="563">
                  <c:v>234.5833333333315</c:v>
                </c:pt>
                <c:pt idx="564">
                  <c:v>234.99999999999815</c:v>
                </c:pt>
                <c:pt idx="565">
                  <c:v>235.41666666666481</c:v>
                </c:pt>
                <c:pt idx="566">
                  <c:v>235.83333333333147</c:v>
                </c:pt>
                <c:pt idx="567">
                  <c:v>236.24999999999812</c:v>
                </c:pt>
                <c:pt idx="568">
                  <c:v>236.66666666666478</c:v>
                </c:pt>
                <c:pt idx="569">
                  <c:v>237.08333333333144</c:v>
                </c:pt>
                <c:pt idx="570">
                  <c:v>237.4999999999981</c:v>
                </c:pt>
                <c:pt idx="571">
                  <c:v>237.91666666666475</c:v>
                </c:pt>
                <c:pt idx="572">
                  <c:v>238.33333333333141</c:v>
                </c:pt>
                <c:pt idx="573">
                  <c:v>238.74999999999807</c:v>
                </c:pt>
                <c:pt idx="574">
                  <c:v>239.16666666666472</c:v>
                </c:pt>
                <c:pt idx="575">
                  <c:v>239.58333333333138</c:v>
                </c:pt>
                <c:pt idx="576">
                  <c:v>239.99999999999804</c:v>
                </c:pt>
                <c:pt idx="577">
                  <c:v>240.4166666666647</c:v>
                </c:pt>
                <c:pt idx="578">
                  <c:v>240.83333333333135</c:v>
                </c:pt>
                <c:pt idx="579">
                  <c:v>241.24999999999801</c:v>
                </c:pt>
                <c:pt idx="580">
                  <c:v>241.66666666666467</c:v>
                </c:pt>
                <c:pt idx="581">
                  <c:v>242.08333333333132</c:v>
                </c:pt>
                <c:pt idx="582">
                  <c:v>242.49999999999798</c:v>
                </c:pt>
                <c:pt idx="583">
                  <c:v>242.91666666666464</c:v>
                </c:pt>
                <c:pt idx="584">
                  <c:v>243.3333333333313</c:v>
                </c:pt>
                <c:pt idx="585">
                  <c:v>243.74999999999795</c:v>
                </c:pt>
                <c:pt idx="586">
                  <c:v>244.16666666666461</c:v>
                </c:pt>
                <c:pt idx="587">
                  <c:v>244.58333333333127</c:v>
                </c:pt>
                <c:pt idx="588">
                  <c:v>244.99999999999793</c:v>
                </c:pt>
                <c:pt idx="589">
                  <c:v>245.41666666666458</c:v>
                </c:pt>
                <c:pt idx="590">
                  <c:v>245.83333333333124</c:v>
                </c:pt>
                <c:pt idx="591">
                  <c:v>246.2499999999979</c:v>
                </c:pt>
                <c:pt idx="592">
                  <c:v>246.66666666666455</c:v>
                </c:pt>
                <c:pt idx="593">
                  <c:v>247.08333333333121</c:v>
                </c:pt>
                <c:pt idx="594">
                  <c:v>247.49999999999787</c:v>
                </c:pt>
                <c:pt idx="595">
                  <c:v>247.91666666666453</c:v>
                </c:pt>
                <c:pt idx="596">
                  <c:v>248.33333333333118</c:v>
                </c:pt>
                <c:pt idx="597">
                  <c:v>248.74999999999784</c:v>
                </c:pt>
                <c:pt idx="598">
                  <c:v>249.1666666666645</c:v>
                </c:pt>
                <c:pt idx="599">
                  <c:v>249.58333333333115</c:v>
                </c:pt>
                <c:pt idx="600">
                  <c:v>249.99999999999781</c:v>
                </c:pt>
                <c:pt idx="601">
                  <c:v>250.41666666666447</c:v>
                </c:pt>
                <c:pt idx="602">
                  <c:v>250.83333333333113</c:v>
                </c:pt>
                <c:pt idx="603">
                  <c:v>251.24999999999778</c:v>
                </c:pt>
                <c:pt idx="604">
                  <c:v>251.66666666666444</c:v>
                </c:pt>
                <c:pt idx="605">
                  <c:v>252.0833333333311</c:v>
                </c:pt>
                <c:pt idx="606">
                  <c:v>252.49999999999775</c:v>
                </c:pt>
                <c:pt idx="607">
                  <c:v>252.91666666666441</c:v>
                </c:pt>
                <c:pt idx="608">
                  <c:v>253.33333333333107</c:v>
                </c:pt>
                <c:pt idx="609">
                  <c:v>253.74999999999773</c:v>
                </c:pt>
                <c:pt idx="610">
                  <c:v>254.16666666666438</c:v>
                </c:pt>
                <c:pt idx="611">
                  <c:v>254.58333333333104</c:v>
                </c:pt>
                <c:pt idx="612">
                  <c:v>254.9999999999977</c:v>
                </c:pt>
                <c:pt idx="613">
                  <c:v>255.41666666666436</c:v>
                </c:pt>
                <c:pt idx="614">
                  <c:v>255.83333333333101</c:v>
                </c:pt>
                <c:pt idx="615">
                  <c:v>256.24999999999767</c:v>
                </c:pt>
                <c:pt idx="616">
                  <c:v>256.66666666666436</c:v>
                </c:pt>
                <c:pt idx="617">
                  <c:v>257.08333333333104</c:v>
                </c:pt>
                <c:pt idx="618">
                  <c:v>257.49999999999773</c:v>
                </c:pt>
                <c:pt idx="619">
                  <c:v>257.91666666666441</c:v>
                </c:pt>
                <c:pt idx="620">
                  <c:v>258.3333333333311</c:v>
                </c:pt>
                <c:pt idx="621">
                  <c:v>258.74999999999778</c:v>
                </c:pt>
                <c:pt idx="622">
                  <c:v>259.16666666666447</c:v>
                </c:pt>
                <c:pt idx="623">
                  <c:v>259.58333333333115</c:v>
                </c:pt>
                <c:pt idx="624">
                  <c:v>259.99999999999784</c:v>
                </c:pt>
                <c:pt idx="625">
                  <c:v>260.41666666666453</c:v>
                </c:pt>
                <c:pt idx="626">
                  <c:v>260.83333333333121</c:v>
                </c:pt>
                <c:pt idx="627">
                  <c:v>261.2499999999979</c:v>
                </c:pt>
                <c:pt idx="628">
                  <c:v>261.66666666666458</c:v>
                </c:pt>
                <c:pt idx="629">
                  <c:v>262.08333333333127</c:v>
                </c:pt>
                <c:pt idx="630">
                  <c:v>262.49999999999795</c:v>
                </c:pt>
                <c:pt idx="631">
                  <c:v>262.91666666666464</c:v>
                </c:pt>
                <c:pt idx="632">
                  <c:v>263.33333333333132</c:v>
                </c:pt>
                <c:pt idx="633">
                  <c:v>263.74999999999801</c:v>
                </c:pt>
                <c:pt idx="634">
                  <c:v>264.1666666666647</c:v>
                </c:pt>
                <c:pt idx="635">
                  <c:v>264.58333333333138</c:v>
                </c:pt>
                <c:pt idx="636">
                  <c:v>264.99999999999807</c:v>
                </c:pt>
                <c:pt idx="637">
                  <c:v>265.41666666666475</c:v>
                </c:pt>
                <c:pt idx="638">
                  <c:v>265.83333333333144</c:v>
                </c:pt>
                <c:pt idx="639">
                  <c:v>266.24999999999812</c:v>
                </c:pt>
                <c:pt idx="640">
                  <c:v>266.66666666666481</c:v>
                </c:pt>
                <c:pt idx="641">
                  <c:v>267.0833333333315</c:v>
                </c:pt>
                <c:pt idx="642">
                  <c:v>267.49999999999818</c:v>
                </c:pt>
                <c:pt idx="643">
                  <c:v>267.91666666666487</c:v>
                </c:pt>
                <c:pt idx="644">
                  <c:v>268.33333333333155</c:v>
                </c:pt>
                <c:pt idx="645">
                  <c:v>268.74999999999824</c:v>
                </c:pt>
                <c:pt idx="646">
                  <c:v>269.16666666666492</c:v>
                </c:pt>
                <c:pt idx="647">
                  <c:v>269.58333333333161</c:v>
                </c:pt>
                <c:pt idx="648">
                  <c:v>269.99999999999829</c:v>
                </c:pt>
                <c:pt idx="649">
                  <c:v>270.41666666666498</c:v>
                </c:pt>
                <c:pt idx="650">
                  <c:v>270.83333333333167</c:v>
                </c:pt>
                <c:pt idx="651">
                  <c:v>271.24999999999835</c:v>
                </c:pt>
                <c:pt idx="652">
                  <c:v>271.66666666666504</c:v>
                </c:pt>
                <c:pt idx="653">
                  <c:v>272.08333333333172</c:v>
                </c:pt>
                <c:pt idx="654">
                  <c:v>272.49999999999841</c:v>
                </c:pt>
                <c:pt idx="655">
                  <c:v>272.91666666666509</c:v>
                </c:pt>
                <c:pt idx="656">
                  <c:v>273.33333333333178</c:v>
                </c:pt>
                <c:pt idx="657">
                  <c:v>273.74999999999847</c:v>
                </c:pt>
                <c:pt idx="658">
                  <c:v>274.16666666666515</c:v>
                </c:pt>
                <c:pt idx="659">
                  <c:v>274.58333333333184</c:v>
                </c:pt>
                <c:pt idx="660">
                  <c:v>274.99999999999852</c:v>
                </c:pt>
                <c:pt idx="661">
                  <c:v>275.41666666666521</c:v>
                </c:pt>
                <c:pt idx="662">
                  <c:v>275.83333333333189</c:v>
                </c:pt>
                <c:pt idx="663">
                  <c:v>276.24999999999858</c:v>
                </c:pt>
                <c:pt idx="664">
                  <c:v>276.66666666666526</c:v>
                </c:pt>
                <c:pt idx="665">
                  <c:v>277.08333333333195</c:v>
                </c:pt>
                <c:pt idx="666">
                  <c:v>277.49999999999864</c:v>
                </c:pt>
                <c:pt idx="667">
                  <c:v>277.91666666666532</c:v>
                </c:pt>
                <c:pt idx="668">
                  <c:v>278.33333333333201</c:v>
                </c:pt>
                <c:pt idx="669">
                  <c:v>278.74999999999869</c:v>
                </c:pt>
                <c:pt idx="670">
                  <c:v>279.16666666666538</c:v>
                </c:pt>
                <c:pt idx="671">
                  <c:v>279.58333333333206</c:v>
                </c:pt>
                <c:pt idx="672">
                  <c:v>279.99999999999875</c:v>
                </c:pt>
                <c:pt idx="673">
                  <c:v>280.41666666666544</c:v>
                </c:pt>
                <c:pt idx="674">
                  <c:v>280.83333333333212</c:v>
                </c:pt>
                <c:pt idx="675">
                  <c:v>281.24999999999881</c:v>
                </c:pt>
                <c:pt idx="676">
                  <c:v>281.66666666666549</c:v>
                </c:pt>
                <c:pt idx="677">
                  <c:v>282.08333333333218</c:v>
                </c:pt>
                <c:pt idx="678">
                  <c:v>282.49999999999886</c:v>
                </c:pt>
                <c:pt idx="679">
                  <c:v>282.91666666666555</c:v>
                </c:pt>
                <c:pt idx="680">
                  <c:v>283.33333333333223</c:v>
                </c:pt>
                <c:pt idx="681">
                  <c:v>283.74999999999892</c:v>
                </c:pt>
                <c:pt idx="682">
                  <c:v>284.16666666666561</c:v>
                </c:pt>
                <c:pt idx="683">
                  <c:v>284.58333333333229</c:v>
                </c:pt>
                <c:pt idx="684">
                  <c:v>284.99999999999898</c:v>
                </c:pt>
                <c:pt idx="685">
                  <c:v>285.41666666666566</c:v>
                </c:pt>
                <c:pt idx="686">
                  <c:v>285.83333333333235</c:v>
                </c:pt>
                <c:pt idx="687">
                  <c:v>286.24999999999903</c:v>
                </c:pt>
                <c:pt idx="688">
                  <c:v>286.66666666666572</c:v>
                </c:pt>
                <c:pt idx="689">
                  <c:v>287.0833333333324</c:v>
                </c:pt>
                <c:pt idx="690">
                  <c:v>287.49999999999909</c:v>
                </c:pt>
                <c:pt idx="691">
                  <c:v>287.91666666666578</c:v>
                </c:pt>
                <c:pt idx="692">
                  <c:v>288.33333333333246</c:v>
                </c:pt>
                <c:pt idx="693">
                  <c:v>288.74999999999915</c:v>
                </c:pt>
                <c:pt idx="694">
                  <c:v>289.16666666666583</c:v>
                </c:pt>
                <c:pt idx="695">
                  <c:v>289.58333333333252</c:v>
                </c:pt>
                <c:pt idx="696">
                  <c:v>289.9999999999992</c:v>
                </c:pt>
                <c:pt idx="697">
                  <c:v>290.41666666666589</c:v>
                </c:pt>
                <c:pt idx="698">
                  <c:v>290.83333333333258</c:v>
                </c:pt>
                <c:pt idx="699">
                  <c:v>291.24999999999926</c:v>
                </c:pt>
                <c:pt idx="700">
                  <c:v>291.66666666666595</c:v>
                </c:pt>
                <c:pt idx="701">
                  <c:v>292.08333333333263</c:v>
                </c:pt>
                <c:pt idx="702">
                  <c:v>292.49999999999932</c:v>
                </c:pt>
                <c:pt idx="703">
                  <c:v>292.916666666666</c:v>
                </c:pt>
                <c:pt idx="704">
                  <c:v>293.33333333333269</c:v>
                </c:pt>
                <c:pt idx="705">
                  <c:v>293.74999999999937</c:v>
                </c:pt>
                <c:pt idx="706">
                  <c:v>294.16666666666606</c:v>
                </c:pt>
                <c:pt idx="707">
                  <c:v>294.58333333333275</c:v>
                </c:pt>
                <c:pt idx="708">
                  <c:v>294.99999999999943</c:v>
                </c:pt>
                <c:pt idx="709">
                  <c:v>295.41666666666612</c:v>
                </c:pt>
                <c:pt idx="710">
                  <c:v>295.8333333333328</c:v>
                </c:pt>
                <c:pt idx="711">
                  <c:v>296.24999999999949</c:v>
                </c:pt>
                <c:pt idx="712">
                  <c:v>296.66666666666617</c:v>
                </c:pt>
                <c:pt idx="713">
                  <c:v>297.08333333333286</c:v>
                </c:pt>
                <c:pt idx="714">
                  <c:v>297.49999999999955</c:v>
                </c:pt>
                <c:pt idx="715">
                  <c:v>297.91666666666623</c:v>
                </c:pt>
                <c:pt idx="716">
                  <c:v>298.33333333333292</c:v>
                </c:pt>
                <c:pt idx="717">
                  <c:v>298.7499999999996</c:v>
                </c:pt>
                <c:pt idx="718">
                  <c:v>299.16666666666629</c:v>
                </c:pt>
                <c:pt idx="719">
                  <c:v>299.58333333333297</c:v>
                </c:pt>
                <c:pt idx="720">
                  <c:v>299.99999999999966</c:v>
                </c:pt>
                <c:pt idx="721">
                  <c:v>300.41666666666634</c:v>
                </c:pt>
                <c:pt idx="722">
                  <c:v>300.83333333333303</c:v>
                </c:pt>
                <c:pt idx="723">
                  <c:v>301.24999999999972</c:v>
                </c:pt>
                <c:pt idx="724">
                  <c:v>301.6666666666664</c:v>
                </c:pt>
                <c:pt idx="725">
                  <c:v>302.08333333333309</c:v>
                </c:pt>
                <c:pt idx="726">
                  <c:v>302.49999999999977</c:v>
                </c:pt>
                <c:pt idx="727">
                  <c:v>302.91666666666646</c:v>
                </c:pt>
                <c:pt idx="728">
                  <c:v>303.33333333333314</c:v>
                </c:pt>
                <c:pt idx="729">
                  <c:v>303.74999999999983</c:v>
                </c:pt>
                <c:pt idx="730">
                  <c:v>304.16666666666652</c:v>
                </c:pt>
                <c:pt idx="731">
                  <c:v>304.5833333333332</c:v>
                </c:pt>
                <c:pt idx="732">
                  <c:v>304.99999999999989</c:v>
                </c:pt>
                <c:pt idx="733">
                  <c:v>305.41666666666657</c:v>
                </c:pt>
                <c:pt idx="734">
                  <c:v>305.83333333333326</c:v>
                </c:pt>
                <c:pt idx="735">
                  <c:v>306.24999999999994</c:v>
                </c:pt>
                <c:pt idx="736">
                  <c:v>306.66666666666663</c:v>
                </c:pt>
                <c:pt idx="737">
                  <c:v>307.08333333333331</c:v>
                </c:pt>
                <c:pt idx="738">
                  <c:v>307.5</c:v>
                </c:pt>
                <c:pt idx="739">
                  <c:v>307.91666666666669</c:v>
                </c:pt>
                <c:pt idx="740">
                  <c:v>308.33333333333337</c:v>
                </c:pt>
                <c:pt idx="741">
                  <c:v>308.75000000000006</c:v>
                </c:pt>
                <c:pt idx="742">
                  <c:v>309.16666666666674</c:v>
                </c:pt>
                <c:pt idx="743">
                  <c:v>309.58333333333343</c:v>
                </c:pt>
                <c:pt idx="744">
                  <c:v>310.00000000000011</c:v>
                </c:pt>
                <c:pt idx="745">
                  <c:v>310.4166666666668</c:v>
                </c:pt>
                <c:pt idx="746">
                  <c:v>310.83333333333348</c:v>
                </c:pt>
                <c:pt idx="747">
                  <c:v>311.25000000000017</c:v>
                </c:pt>
                <c:pt idx="748">
                  <c:v>311.66666666666686</c:v>
                </c:pt>
                <c:pt idx="749">
                  <c:v>312.08333333333354</c:v>
                </c:pt>
                <c:pt idx="750">
                  <c:v>312.50000000000023</c:v>
                </c:pt>
                <c:pt idx="751">
                  <c:v>312.91666666666691</c:v>
                </c:pt>
                <c:pt idx="752">
                  <c:v>313.3333333333336</c:v>
                </c:pt>
                <c:pt idx="753">
                  <c:v>313.75000000000028</c:v>
                </c:pt>
                <c:pt idx="754">
                  <c:v>314.16666666666697</c:v>
                </c:pt>
                <c:pt idx="755">
                  <c:v>314.58333333333366</c:v>
                </c:pt>
                <c:pt idx="756">
                  <c:v>315.00000000000034</c:v>
                </c:pt>
                <c:pt idx="757">
                  <c:v>315.41666666666703</c:v>
                </c:pt>
                <c:pt idx="758">
                  <c:v>315.83333333333371</c:v>
                </c:pt>
                <c:pt idx="759">
                  <c:v>316.2500000000004</c:v>
                </c:pt>
                <c:pt idx="760">
                  <c:v>316.66666666666708</c:v>
                </c:pt>
                <c:pt idx="761">
                  <c:v>317.08333333333377</c:v>
                </c:pt>
                <c:pt idx="762">
                  <c:v>317.50000000000045</c:v>
                </c:pt>
                <c:pt idx="763">
                  <c:v>317.91666666666714</c:v>
                </c:pt>
                <c:pt idx="764">
                  <c:v>318.33333333333383</c:v>
                </c:pt>
                <c:pt idx="765">
                  <c:v>318.75000000000051</c:v>
                </c:pt>
                <c:pt idx="766">
                  <c:v>319.1666666666672</c:v>
                </c:pt>
                <c:pt idx="767">
                  <c:v>319.58333333333388</c:v>
                </c:pt>
                <c:pt idx="768">
                  <c:v>320.00000000000057</c:v>
                </c:pt>
                <c:pt idx="769">
                  <c:v>320.41666666666725</c:v>
                </c:pt>
                <c:pt idx="770">
                  <c:v>320.83333333333394</c:v>
                </c:pt>
                <c:pt idx="771">
                  <c:v>321.25000000000063</c:v>
                </c:pt>
                <c:pt idx="772">
                  <c:v>321.66666666666731</c:v>
                </c:pt>
                <c:pt idx="773">
                  <c:v>322.083333333334</c:v>
                </c:pt>
                <c:pt idx="774">
                  <c:v>322.50000000000068</c:v>
                </c:pt>
                <c:pt idx="775">
                  <c:v>322.91666666666737</c:v>
                </c:pt>
                <c:pt idx="776">
                  <c:v>323.33333333333405</c:v>
                </c:pt>
                <c:pt idx="777">
                  <c:v>323.75000000000074</c:v>
                </c:pt>
                <c:pt idx="778">
                  <c:v>324.16666666666742</c:v>
                </c:pt>
                <c:pt idx="779">
                  <c:v>324.58333333333411</c:v>
                </c:pt>
                <c:pt idx="780">
                  <c:v>325.0000000000008</c:v>
                </c:pt>
                <c:pt idx="781">
                  <c:v>325.41666666666748</c:v>
                </c:pt>
                <c:pt idx="782">
                  <c:v>325.83333333333417</c:v>
                </c:pt>
                <c:pt idx="783">
                  <c:v>326.25000000000085</c:v>
                </c:pt>
                <c:pt idx="784">
                  <c:v>326.66666666666754</c:v>
                </c:pt>
                <c:pt idx="785">
                  <c:v>327.08333333333422</c:v>
                </c:pt>
                <c:pt idx="786">
                  <c:v>327.50000000000091</c:v>
                </c:pt>
                <c:pt idx="787">
                  <c:v>327.9166666666676</c:v>
                </c:pt>
                <c:pt idx="788">
                  <c:v>328.33333333333428</c:v>
                </c:pt>
                <c:pt idx="789">
                  <c:v>328.75000000000097</c:v>
                </c:pt>
                <c:pt idx="790">
                  <c:v>329.16666666666765</c:v>
                </c:pt>
                <c:pt idx="791">
                  <c:v>329.58333333333434</c:v>
                </c:pt>
                <c:pt idx="792">
                  <c:v>330.00000000000102</c:v>
                </c:pt>
                <c:pt idx="793">
                  <c:v>330.41666666666771</c:v>
                </c:pt>
                <c:pt idx="794">
                  <c:v>330.83333333333439</c:v>
                </c:pt>
                <c:pt idx="795">
                  <c:v>331.25000000000108</c:v>
                </c:pt>
                <c:pt idx="796">
                  <c:v>331.66666666666777</c:v>
                </c:pt>
                <c:pt idx="797">
                  <c:v>332.08333333333445</c:v>
                </c:pt>
                <c:pt idx="798">
                  <c:v>332.50000000000114</c:v>
                </c:pt>
                <c:pt idx="799">
                  <c:v>332.91666666666782</c:v>
                </c:pt>
                <c:pt idx="800">
                  <c:v>333.33333333333451</c:v>
                </c:pt>
                <c:pt idx="801">
                  <c:v>333.75000000000119</c:v>
                </c:pt>
                <c:pt idx="802">
                  <c:v>334.16666666666788</c:v>
                </c:pt>
                <c:pt idx="803">
                  <c:v>334.58333333333456</c:v>
                </c:pt>
                <c:pt idx="804">
                  <c:v>335.00000000000125</c:v>
                </c:pt>
                <c:pt idx="805">
                  <c:v>335.41666666666794</c:v>
                </c:pt>
                <c:pt idx="806">
                  <c:v>335.83333333333462</c:v>
                </c:pt>
                <c:pt idx="807">
                  <c:v>336.25000000000131</c:v>
                </c:pt>
                <c:pt idx="808">
                  <c:v>336.66666666666799</c:v>
                </c:pt>
                <c:pt idx="809">
                  <c:v>337.08333333333468</c:v>
                </c:pt>
                <c:pt idx="810">
                  <c:v>337.50000000000136</c:v>
                </c:pt>
                <c:pt idx="811">
                  <c:v>337.91666666666805</c:v>
                </c:pt>
                <c:pt idx="812">
                  <c:v>338.33333333333474</c:v>
                </c:pt>
                <c:pt idx="813">
                  <c:v>338.75000000000142</c:v>
                </c:pt>
                <c:pt idx="814">
                  <c:v>339.16666666666811</c:v>
                </c:pt>
                <c:pt idx="815">
                  <c:v>339.58333333333479</c:v>
                </c:pt>
                <c:pt idx="816">
                  <c:v>340.00000000000148</c:v>
                </c:pt>
                <c:pt idx="817">
                  <c:v>340.41666666666816</c:v>
                </c:pt>
                <c:pt idx="818">
                  <c:v>340.83333333333485</c:v>
                </c:pt>
                <c:pt idx="819">
                  <c:v>341.25000000000153</c:v>
                </c:pt>
                <c:pt idx="820">
                  <c:v>341.66666666666822</c:v>
                </c:pt>
                <c:pt idx="821">
                  <c:v>342.08333333333491</c:v>
                </c:pt>
                <c:pt idx="822">
                  <c:v>342.50000000000159</c:v>
                </c:pt>
                <c:pt idx="823">
                  <c:v>342.91666666666828</c:v>
                </c:pt>
                <c:pt idx="824">
                  <c:v>343.33333333333496</c:v>
                </c:pt>
                <c:pt idx="825">
                  <c:v>343.75000000000165</c:v>
                </c:pt>
                <c:pt idx="826">
                  <c:v>344.16666666666833</c:v>
                </c:pt>
                <c:pt idx="827">
                  <c:v>344.58333333333502</c:v>
                </c:pt>
                <c:pt idx="828">
                  <c:v>345.00000000000171</c:v>
                </c:pt>
                <c:pt idx="829">
                  <c:v>345.41666666666839</c:v>
                </c:pt>
                <c:pt idx="830">
                  <c:v>345.83333333333508</c:v>
                </c:pt>
                <c:pt idx="831">
                  <c:v>346.25000000000176</c:v>
                </c:pt>
                <c:pt idx="832">
                  <c:v>346.66666666666845</c:v>
                </c:pt>
                <c:pt idx="833">
                  <c:v>347.08333333333513</c:v>
                </c:pt>
                <c:pt idx="834">
                  <c:v>347.50000000000182</c:v>
                </c:pt>
                <c:pt idx="835">
                  <c:v>347.9166666666685</c:v>
                </c:pt>
                <c:pt idx="836">
                  <c:v>348.33333333333519</c:v>
                </c:pt>
                <c:pt idx="837">
                  <c:v>348.75000000000188</c:v>
                </c:pt>
                <c:pt idx="838">
                  <c:v>349.16666666666856</c:v>
                </c:pt>
                <c:pt idx="839">
                  <c:v>349.58333333333525</c:v>
                </c:pt>
                <c:pt idx="840">
                  <c:v>350.00000000000193</c:v>
                </c:pt>
                <c:pt idx="841">
                  <c:v>350.41666666666862</c:v>
                </c:pt>
                <c:pt idx="842">
                  <c:v>350.8333333333353</c:v>
                </c:pt>
                <c:pt idx="843">
                  <c:v>351.25000000000199</c:v>
                </c:pt>
                <c:pt idx="844">
                  <c:v>351.66666666666868</c:v>
                </c:pt>
                <c:pt idx="845">
                  <c:v>352.08333333333536</c:v>
                </c:pt>
                <c:pt idx="846">
                  <c:v>352.50000000000205</c:v>
                </c:pt>
                <c:pt idx="847">
                  <c:v>352.91666666666873</c:v>
                </c:pt>
                <c:pt idx="848">
                  <c:v>353.33333333333542</c:v>
                </c:pt>
                <c:pt idx="849">
                  <c:v>353.7500000000021</c:v>
                </c:pt>
                <c:pt idx="850">
                  <c:v>354.16666666666879</c:v>
                </c:pt>
                <c:pt idx="851">
                  <c:v>354.58333333333547</c:v>
                </c:pt>
                <c:pt idx="852">
                  <c:v>355.00000000000216</c:v>
                </c:pt>
                <c:pt idx="853">
                  <c:v>355.41666666666885</c:v>
                </c:pt>
                <c:pt idx="854">
                  <c:v>355.83333333333553</c:v>
                </c:pt>
                <c:pt idx="855">
                  <c:v>356.25000000000222</c:v>
                </c:pt>
                <c:pt idx="856">
                  <c:v>356.6666666666689</c:v>
                </c:pt>
                <c:pt idx="857">
                  <c:v>357.08333333333559</c:v>
                </c:pt>
                <c:pt idx="858">
                  <c:v>357.50000000000227</c:v>
                </c:pt>
                <c:pt idx="859">
                  <c:v>357.91666666666896</c:v>
                </c:pt>
                <c:pt idx="860">
                  <c:v>358.33333333333564</c:v>
                </c:pt>
                <c:pt idx="861">
                  <c:v>358.75000000000233</c:v>
                </c:pt>
                <c:pt idx="862">
                  <c:v>359.16666666666902</c:v>
                </c:pt>
                <c:pt idx="863">
                  <c:v>359.5833333333357</c:v>
                </c:pt>
                <c:pt idx="864">
                  <c:v>360.00000000000239</c:v>
                </c:pt>
                <c:pt idx="865">
                  <c:v>360.41666666666907</c:v>
                </c:pt>
                <c:pt idx="866">
                  <c:v>360.83333333333576</c:v>
                </c:pt>
                <c:pt idx="867">
                  <c:v>361.25000000000244</c:v>
                </c:pt>
                <c:pt idx="868">
                  <c:v>361.66666666666913</c:v>
                </c:pt>
                <c:pt idx="869">
                  <c:v>362.08333333333582</c:v>
                </c:pt>
                <c:pt idx="870">
                  <c:v>362.5000000000025</c:v>
                </c:pt>
                <c:pt idx="871">
                  <c:v>362.91666666666919</c:v>
                </c:pt>
                <c:pt idx="872">
                  <c:v>363.33333333333587</c:v>
                </c:pt>
                <c:pt idx="873">
                  <c:v>363.75000000000256</c:v>
                </c:pt>
                <c:pt idx="874">
                  <c:v>364.16666666666924</c:v>
                </c:pt>
                <c:pt idx="875">
                  <c:v>364.58333333333593</c:v>
                </c:pt>
                <c:pt idx="876">
                  <c:v>365</c:v>
                </c:pt>
              </c:numCache>
            </c:numRef>
          </c:xVal>
          <c:yVal>
            <c:numRef>
              <c:f>Model!$M$3:$M$879</c:f>
              <c:numCache>
                <c:formatCode>General</c:formatCode>
                <c:ptCount val="8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6.9327175500786079E-10</c:v>
                </c:pt>
                <c:pt idx="4">
                  <c:v>2.7967008663498286E-9</c:v>
                </c:pt>
                <c:pt idx="5">
                  <c:v>7.0678869263207567E-9</c:v>
                </c:pt>
                <c:pt idx="6">
                  <c:v>1.4324459083345369E-8</c:v>
                </c:pt>
                <c:pt idx="7">
                  <c:v>2.5466141094107193E-8</c:v>
                </c:pt>
                <c:pt idx="8">
                  <c:v>4.1500197402755902E-8</c:v>
                </c:pt>
                <c:pt idx="9">
                  <c:v>6.3571009043446477E-8</c:v>
                </c:pt>
                <c:pt idx="10">
                  <c:v>9.2994669046778649E-8</c:v>
                </c:pt>
                <c:pt idx="11">
                  <c:v>1.3129965614578497E-7</c:v>
                </c:pt>
                <c:pt idx="12">
                  <c:v>1.8027484842955555E-7</c:v>
                </c:pt>
                <c:pt idx="13">
                  <c:v>2.4202638176828377E-7</c:v>
                </c:pt>
                <c:pt idx="14">
                  <c:v>3.1904514920636361E-7</c:v>
                </c:pt>
                <c:pt idx="15">
                  <c:v>4.1428708650024882E-7</c:v>
                </c:pt>
                <c:pt idx="16">
                  <c:v>5.3126880680609312E-7</c:v>
                </c:pt>
                <c:pt idx="17">
                  <c:v>6.7418164762006566E-7</c:v>
                </c:pt>
                <c:pt idx="18">
                  <c:v>8.4802779145676811E-7</c:v>
                </c:pt>
                <c:pt idx="19">
                  <c:v>1.0587828375151216E-6</c:v>
                </c:pt>
                <c:pt idx="20">
                  <c:v>1.3135900574789152E-6</c:v>
                </c:pt>
                <c:pt idx="21">
                  <c:v>1.6209925917120228E-6</c:v>
                </c:pt>
                <c:pt idx="22">
                  <c:v>1.9912110646308117E-6</c:v>
                </c:pt>
                <c:pt idx="23">
                  <c:v>2.436475558187306E-6</c:v>
                </c:pt>
                <c:pt idx="24">
                  <c:v>2.971422625467122E-6</c:v>
                </c:pt>
                <c:pt idx="25">
                  <c:v>3.6135701059538318E-6</c:v>
                </c:pt>
                <c:pt idx="26">
                  <c:v>4.3838849832058171E-6</c:v>
                </c:pt>
                <c:pt idx="27">
                  <c:v>5.3074624788026214E-6</c:v>
                </c:pt>
                <c:pt idx="28">
                  <c:v>6.4143380904237905E-6</c:v>
                </c:pt>
                <c:pt idx="29">
                  <c:v>7.7404584581905296E-6</c:v>
                </c:pt>
                <c:pt idx="30">
                  <c:v>9.3288418993437031E-6</c:v>
                </c:pt>
                <c:pt idx="31">
                  <c:v>1.1230965321905048E-5</c:v>
                </c:pt>
                <c:pt idx="32">
                  <c:v>1.3508421166750492E-5</c:v>
                </c:pt>
                <c:pt idx="33">
                  <c:v>1.623489620702758E-5</c:v>
                </c:pt>
                <c:pt idx="34">
                  <c:v>1.9498533644500244E-5</c:v>
                </c:pt>
                <c:pt idx="35">
                  <c:v>2.3404751189380581E-5</c:v>
                </c:pt>
                <c:pt idx="36">
                  <c:v>2.8079600906939588E-5</c:v>
                </c:pt>
                <c:pt idx="37">
                  <c:v>3.3673771770837492E-5</c:v>
                </c:pt>
                <c:pt idx="38">
                  <c:v>4.0367353267630685E-5</c:v>
                </c:pt>
                <c:pt idx="39">
                  <c:v>4.8375498185376182E-5</c:v>
                </c:pt>
                <c:pt idx="40">
                  <c:v>5.7955144930982576E-5</c:v>
                </c:pt>
                <c:pt idx="41">
                  <c:v>6.9412984232381501E-5</c:v>
                </c:pt>
                <c:pt idx="42">
                  <c:v>8.3114881511123798E-5</c:v>
                </c:pt>
                <c:pt idx="43">
                  <c:v>9.9496993785128365E-5</c:v>
                </c:pt>
                <c:pt idx="44">
                  <c:v>1.1907884733035427E-4</c:v>
                </c:pt>
                <c:pt idx="45">
                  <c:v>1.4247866732103789E-4</c:v>
                </c:pt>
                <c:pt idx="46">
                  <c:v>1.7043126996220076E-4</c:v>
                </c:pt>
                <c:pt idx="47">
                  <c:v>2.0380883635703515E-4</c:v>
                </c:pt>
                <c:pt idx="48">
                  <c:v>2.4364487861594093E-4</c:v>
                </c:pt>
                <c:pt idx="49">
                  <c:v>2.9116167305231669E-4</c:v>
                </c:pt>
                <c:pt idx="50">
                  <c:v>3.4780136019205642E-4</c:v>
                </c:pt>
                <c:pt idx="51">
                  <c:v>4.1526078080353568E-4</c:v>
                </c:pt>
                <c:pt idx="52">
                  <c:v>4.955299119336295E-4</c:v>
                </c:pt>
                <c:pt idx="53">
                  <c:v>5.9093346521237793E-4</c:v>
                </c:pt>
                <c:pt idx="54">
                  <c:v>7.0417478935169849E-4</c:v>
                </c:pt>
                <c:pt idx="55">
                  <c:v>8.3838066160246802E-4</c:v>
                </c:pt>
                <c:pt idx="56">
                  <c:v>9.9714485159169293E-4</c:v>
                </c:pt>
                <c:pt idx="57">
                  <c:v>1.1845675090485115E-3</c:v>
                </c:pt>
                <c:pt idx="58">
                  <c:v>1.4052865119306233E-3</c:v>
                </c:pt>
                <c:pt idx="59">
                  <c:v>1.664496008457747E-3</c:v>
                </c:pt>
                <c:pt idx="60">
                  <c:v>1.9679466483017529E-3</c:v>
                </c:pt>
                <c:pt idx="61">
                  <c:v>2.3219216342919469E-3</c:v>
                </c:pt>
                <c:pt idx="62">
                  <c:v>2.7331829820867663E-3</c:v>
                </c:pt>
                <c:pt idx="63">
                  <c:v>3.2088834844852328E-3</c:v>
                </c:pt>
                <c:pt idx="64">
                  <c:v>3.7564419841286945E-3</c:v>
                </c:pt>
                <c:pt idx="65">
                  <c:v>4.383382630971603E-3</c:v>
                </c:pt>
                <c:pt idx="66">
                  <c:v>5.0971425607952399E-3</c:v>
                </c:pt>
                <c:pt idx="67">
                  <c:v>5.9048563467939052E-3</c:v>
                </c:pt>
                <c:pt idx="68">
                  <c:v>6.8131289492899668E-3</c:v>
                </c:pt>
                <c:pt idx="69">
                  <c:v>7.8278110268673977E-3</c:v>
                </c:pt>
                <c:pt idx="70">
                  <c:v>8.9537908974783448E-3</c:v>
                </c:pt>
                <c:pt idx="71">
                  <c:v>1.0194816042169701E-2</c:v>
                </c:pt>
                <c:pt idx="72">
                  <c:v>1.155335412234754E-2</c:v>
                </c:pt>
                <c:pt idx="73">
                  <c:v>1.3030499629314626E-2</c:v>
                </c:pt>
                <c:pt idx="74">
                  <c:v>1.462592820761861E-2</c:v>
                </c:pt>
                <c:pt idx="75">
                  <c:v>1.6337897014536248E-2</c:v>
                </c:pt>
                <c:pt idx="76">
                  <c:v>1.8163286611429363E-2</c:v>
                </c:pt>
                <c:pt idx="77">
                  <c:v>2.0097678000350845E-2</c:v>
                </c:pt>
                <c:pt idx="78">
                  <c:v>2.2135457488533451E-2</c:v>
                </c:pt>
                <c:pt idx="79">
                  <c:v>2.4269941921901423E-2</c:v>
                </c:pt>
                <c:pt idx="80">
                  <c:v>2.6493517259881076E-2</c:v>
                </c:pt>
                <c:pt idx="81">
                  <c:v>2.8658276527943252E-2</c:v>
                </c:pt>
                <c:pt idx="82">
                  <c:v>3.013592177910257E-2</c:v>
                </c:pt>
                <c:pt idx="83">
                  <c:v>3.1207674422898488E-2</c:v>
                </c:pt>
                <c:pt idx="84">
                  <c:v>3.2036634748152597E-2</c:v>
                </c:pt>
                <c:pt idx="85">
                  <c:v>3.2717108323753928E-2</c:v>
                </c:pt>
                <c:pt idx="86">
                  <c:v>3.3303378077569501E-2</c:v>
                </c:pt>
                <c:pt idx="87">
                  <c:v>3.3826484698810923E-2</c:v>
                </c:pt>
                <c:pt idx="88">
                  <c:v>3.4304010680236835E-2</c:v>
                </c:pt>
                <c:pt idx="89">
                  <c:v>3.474578229794667E-2</c:v>
                </c:pt>
                <c:pt idx="90">
                  <c:v>3.5157189830070566E-2</c:v>
                </c:pt>
                <c:pt idx="91">
                  <c:v>3.5541118091251121E-2</c:v>
                </c:pt>
                <c:pt idx="92">
                  <c:v>3.5899066178261607E-2</c:v>
                </c:pt>
                <c:pt idx="93">
                  <c:v>3.6231794257435335E-2</c:v>
                </c:pt>
                <c:pt idx="94">
                  <c:v>3.6539694569031243E-2</c:v>
                </c:pt>
                <c:pt idx="95">
                  <c:v>3.6823001746661178E-2</c:v>
                </c:pt>
                <c:pt idx="96">
                  <c:v>3.7081909649265707E-2</c:v>
                </c:pt>
                <c:pt idx="97">
                  <c:v>3.7316633943302667E-2</c:v>
                </c:pt>
                <c:pt idx="98">
                  <c:v>3.7527443348914009E-2</c:v>
                </c:pt>
                <c:pt idx="99">
                  <c:v>3.7714672930638807E-2</c:v>
                </c:pt>
                <c:pt idx="100">
                  <c:v>3.7878727243771899E-2</c:v>
                </c:pt>
                <c:pt idx="101">
                  <c:v>3.8020077892173335E-2</c:v>
                </c:pt>
                <c:pt idx="102">
                  <c:v>3.8139258149570837E-2</c:v>
                </c:pt>
                <c:pt idx="103">
                  <c:v>3.8236856182299085E-2</c:v>
                </c:pt>
                <c:pt idx="104">
                  <c:v>3.8313507758964187E-2</c:v>
                </c:pt>
                <c:pt idx="105">
                  <c:v>3.8369888950151941E-2</c:v>
                </c:pt>
                <c:pt idx="106">
                  <c:v>3.8406709097099423E-2</c:v>
                </c:pt>
                <c:pt idx="107">
                  <c:v>3.8424704196801926E-2</c:v>
                </c:pt>
                <c:pt idx="108">
                  <c:v>3.8424630774058791E-2</c:v>
                </c:pt>
                <c:pt idx="109">
                  <c:v>3.8407260266060068E-2</c:v>
                </c:pt>
                <c:pt idx="110">
                  <c:v>3.8373373919136859E-2</c:v>
                </c:pt>
                <c:pt idx="111">
                  <c:v>3.8323758182519249E-2</c:v>
                </c:pt>
                <c:pt idx="112">
                  <c:v>3.8259200575817852E-2</c:v>
                </c:pt>
                <c:pt idx="113">
                  <c:v>3.8180486002779415E-2</c:v>
                </c:pt>
                <c:pt idx="114">
                  <c:v>3.8088393482069209E-2</c:v>
                </c:pt>
                <c:pt idx="115">
                  <c:v>3.7983693265449286E-2</c:v>
                </c:pt>
                <c:pt idx="116">
                  <c:v>3.7867144314181554E-2</c:v>
                </c:pt>
                <c:pt idx="117">
                  <c:v>3.7739492105439677E-2</c:v>
                </c:pt>
                <c:pt idx="118">
                  <c:v>3.7601466741753367E-2</c:v>
                </c:pt>
                <c:pt idx="119">
                  <c:v>3.7453781337900088E-2</c:v>
                </c:pt>
                <c:pt idx="120">
                  <c:v>3.7297130661121516E-2</c:v>
                </c:pt>
                <c:pt idx="121">
                  <c:v>3.7132190002022412E-2</c:v>
                </c:pt>
                <c:pt idx="122">
                  <c:v>3.6959614254975633E-2</c:v>
                </c:pt>
                <c:pt idx="123">
                  <c:v>3.6780037188286756E-2</c:v>
                </c:pt>
                <c:pt idx="124">
                  <c:v>3.6594070885752644E-2</c:v>
                </c:pt>
                <c:pt idx="125">
                  <c:v>3.6402305342571328E-2</c:v>
                </c:pt>
                <c:pt idx="126">
                  <c:v>3.6205308199821158E-2</c:v>
                </c:pt>
                <c:pt idx="127">
                  <c:v>3.6003624602922842E-2</c:v>
                </c:pt>
                <c:pt idx="128">
                  <c:v>3.5797777170627612E-2</c:v>
                </c:pt>
                <c:pt idx="129">
                  <c:v>3.558826606213894E-2</c:v>
                </c:pt>
                <c:pt idx="130">
                  <c:v>3.53755691309749E-2</c:v>
                </c:pt>
                <c:pt idx="131">
                  <c:v>3.5160142155114982E-2</c:v>
                </c:pt>
                <c:pt idx="132">
                  <c:v>3.4942419133851543E-2</c:v>
                </c:pt>
                <c:pt idx="133">
                  <c:v>3.472281264258377E-2</c:v>
                </c:pt>
                <c:pt idx="134">
                  <c:v>3.450171423755425E-2</c:v>
                </c:pt>
                <c:pt idx="135">
                  <c:v>3.4279494903237173E-2</c:v>
                </c:pt>
                <c:pt idx="136">
                  <c:v>3.4056505535746018E-2</c:v>
                </c:pt>
                <c:pt idx="137">
                  <c:v>3.3833077456239244E-2</c:v>
                </c:pt>
                <c:pt idx="138">
                  <c:v>3.3609522948868764E-2</c:v>
                </c:pt>
                <c:pt idx="139">
                  <c:v>3.3386135818339338E-2</c:v>
                </c:pt>
                <c:pt idx="140">
                  <c:v>3.3163191962630914E-2</c:v>
                </c:pt>
                <c:pt idx="141">
                  <c:v>3.2940949956882355E-2</c:v>
                </c:pt>
                <c:pt idx="142">
                  <c:v>3.2719651644846352E-2</c:v>
                </c:pt>
                <c:pt idx="143">
                  <c:v>3.2499522734704141E-2</c:v>
                </c:pt>
                <c:pt idx="144">
                  <c:v>3.2280773396376798E-2</c:v>
                </c:pt>
                <c:pt idx="145">
                  <c:v>3.2063598857789581E-2</c:v>
                </c:pt>
                <c:pt idx="146">
                  <c:v>3.1848179997839003E-2</c:v>
                </c:pt>
                <c:pt idx="147">
                  <c:v>3.1634683934080893E-2</c:v>
                </c:pt>
                <c:pt idx="148">
                  <c:v>3.1423264603403139E-2</c:v>
                </c:pt>
                <c:pt idx="149">
                  <c:v>3.1214063334171302E-2</c:v>
                </c:pt>
                <c:pt idx="150">
                  <c:v>3.100720940853964E-2</c:v>
                </c:pt>
                <c:pt idx="151">
                  <c:v>3.0802820613806597E-2</c:v>
                </c:pt>
                <c:pt idx="152">
                  <c:v>3.0601003781862906E-2</c:v>
                </c:pt>
                <c:pt idx="153">
                  <c:v>3.0401855315934378E-2</c:v>
                </c:pt>
                <c:pt idx="154">
                  <c:v>3.0205461703960514E-2</c:v>
                </c:pt>
                <c:pt idx="155">
                  <c:v>3.0011900018076104E-2</c:v>
                </c:pt>
                <c:pt idx="156">
                  <c:v>2.9821238399776483E-2</c:v>
                </c:pt>
                <c:pt idx="157">
                  <c:v>2.9633536530449426E-2</c:v>
                </c:pt>
                <c:pt idx="158">
                  <c:v>2.9448846087048466E-2</c:v>
                </c:pt>
                <c:pt idx="159">
                  <c:v>2.9267211182764694E-2</c:v>
                </c:pt>
                <c:pt idx="160">
                  <c:v>2.9088668792627496E-2</c:v>
                </c:pt>
                <c:pt idx="161">
                  <c:v>2.8913249164030087E-2</c:v>
                </c:pt>
                <c:pt idx="162">
                  <c:v>2.8740976212233618E-2</c:v>
                </c:pt>
                <c:pt idx="163">
                  <c:v>2.8571867900954808E-2</c:v>
                </c:pt>
                <c:pt idx="164">
                  <c:v>2.8405936608187091E-2</c:v>
                </c:pt>
                <c:pt idx="165">
                  <c:v>2.8243189477444492E-2</c:v>
                </c:pt>
                <c:pt idx="166">
                  <c:v>2.8083628754651657E-2</c:v>
                </c:pt>
                <c:pt idx="167">
                  <c:v>2.7927252110932922E-2</c:v>
                </c:pt>
                <c:pt idx="168">
                  <c:v>2.7774052951578459E-2</c:v>
                </c:pt>
                <c:pt idx="169">
                  <c:v>2.7624020711486806E-2</c:v>
                </c:pt>
                <c:pt idx="170">
                  <c:v>2.747714113740091E-2</c:v>
                </c:pt>
                <c:pt idx="171">
                  <c:v>2.7333396557269362E-2</c:v>
                </c:pt>
                <c:pt idx="172">
                  <c:v>2.7192766137076201E-2</c:v>
                </c:pt>
                <c:pt idx="173">
                  <c:v>2.7055226125491799E-2</c:v>
                </c:pt>
                <c:pt idx="174">
                  <c:v>2.6920750086704057E-2</c:v>
                </c:pt>
                <c:pt idx="175">
                  <c:v>2.6789309121793919E-2</c:v>
                </c:pt>
                <c:pt idx="176">
                  <c:v>2.6660872079021906E-2</c:v>
                </c:pt>
                <c:pt idx="177">
                  <c:v>2.6535405753393557E-2</c:v>
                </c:pt>
                <c:pt idx="178">
                  <c:v>2.6412875075871343E-2</c:v>
                </c:pt>
                <c:pt idx="179">
                  <c:v>2.6293243292598859E-2</c:v>
                </c:pt>
                <c:pt idx="180">
                  <c:v>2.6176472134500365E-2</c:v>
                </c:pt>
                <c:pt idx="181">
                  <c:v>2.6062521977614796E-2</c:v>
                </c:pt>
                <c:pt idx="182">
                  <c:v>2.5938065477814964E-2</c:v>
                </c:pt>
                <c:pt idx="183">
                  <c:v>2.5777761630998146E-2</c:v>
                </c:pt>
                <c:pt idx="184">
                  <c:v>2.5584936552154013E-2</c:v>
                </c:pt>
                <c:pt idx="185">
                  <c:v>2.5362690993928225E-2</c:v>
                </c:pt>
                <c:pt idx="186">
                  <c:v>2.51139141394961E-2</c:v>
                </c:pt>
                <c:pt idx="187">
                  <c:v>2.484129658061883E-2</c:v>
                </c:pt>
                <c:pt idx="188">
                  <c:v>2.4547342528823693E-2</c:v>
                </c:pt>
                <c:pt idx="189">
                  <c:v>2.423438130479235E-2</c:v>
                </c:pt>
                <c:pt idx="190">
                  <c:v>2.3904578148357856E-2</c:v>
                </c:pt>
                <c:pt idx="191">
                  <c:v>2.3559944388990738E-2</c:v>
                </c:pt>
                <c:pt idx="192">
                  <c:v>2.3202347014287132E-2</c:v>
                </c:pt>
                <c:pt idx="193">
                  <c:v>2.2833517671748113E-2</c:v>
                </c:pt>
                <c:pt idx="194">
                  <c:v>2.2455061137050026E-2</c:v>
                </c:pt>
                <c:pt idx="195">
                  <c:v>2.2068463280042548E-2</c:v>
                </c:pt>
                <c:pt idx="196">
                  <c:v>2.1675098557866521E-2</c:v>
                </c:pt>
                <c:pt idx="197">
                  <c:v>2.1276237062849996E-2</c:v>
                </c:pt>
                <c:pt idx="198">
                  <c:v>2.0873051151211647E-2</c:v>
                </c:pt>
                <c:pt idx="199">
                  <c:v>2.0466621677069117E-2</c:v>
                </c:pt>
                <c:pt idx="200">
                  <c:v>2.0057943854810238E-2</c:v>
                </c:pt>
                <c:pt idx="201">
                  <c:v>1.9647932771531481E-2</c:v>
                </c:pt>
                <c:pt idx="202">
                  <c:v>1.923742856997537E-2</c:v>
                </c:pt>
                <c:pt idx="203">
                  <c:v>1.88272013212019E-2</c:v>
                </c:pt>
                <c:pt idx="204">
                  <c:v>1.8417955605103589E-2</c:v>
                </c:pt>
                <c:pt idx="205">
                  <c:v>1.8010334815815352E-2</c:v>
                </c:pt>
                <c:pt idx="206">
                  <c:v>1.7604925208074829E-2</c:v>
                </c:pt>
                <c:pt idx="207">
                  <c:v>1.7202259699652212E-2</c:v>
                </c:pt>
                <c:pt idx="208">
                  <c:v>1.6802821444087655E-2</c:v>
                </c:pt>
                <c:pt idx="209">
                  <c:v>1.6407047187145286E-2</c:v>
                </c:pt>
                <c:pt idx="210">
                  <c:v>1.6015330419612939E-2</c:v>
                </c:pt>
                <c:pt idx="211">
                  <c:v>1.5628024338342619E-2</c:v>
                </c:pt>
                <c:pt idx="212">
                  <c:v>1.5245444626736018E-2</c:v>
                </c:pt>
                <c:pt idx="213">
                  <c:v>1.4867872065229125E-2</c:v>
                </c:pt>
                <c:pt idx="214">
                  <c:v>1.4495554981718069E-2</c:v>
                </c:pt>
                <c:pt idx="215">
                  <c:v>1.4128711551292163E-2</c:v>
                </c:pt>
                <c:pt idx="216">
                  <c:v>1.3767531954097769E-2</c:v>
                </c:pt>
                <c:pt idx="217">
                  <c:v>1.3412180399645925E-2</c:v>
                </c:pt>
                <c:pt idx="218">
                  <c:v>1.3062797025395867E-2</c:v>
                </c:pt>
                <c:pt idx="219">
                  <c:v>1.2719499676993758E-2</c:v>
                </c:pt>
                <c:pt idx="220">
                  <c:v>1.2382385577119541E-2</c:v>
                </c:pt>
                <c:pt idx="221">
                  <c:v>1.2051532889493212E-2</c:v>
                </c:pt>
                <c:pt idx="222">
                  <c:v>1.1727002184213572E-2</c:v>
                </c:pt>
                <c:pt idx="223">
                  <c:v>1.1408837810246141E-2</c:v>
                </c:pt>
                <c:pt idx="224">
                  <c:v>1.1097069180541335E-2</c:v>
                </c:pt>
                <c:pt idx="225">
                  <c:v>1.0791711974947714E-2</c:v>
                </c:pt>
                <c:pt idx="226">
                  <c:v>1.0492769265787223E-2</c:v>
                </c:pt>
                <c:pt idx="227">
                  <c:v>1.0200232570678621E-2</c:v>
                </c:pt>
                <c:pt idx="228">
                  <c:v>9.9140828369307585E-3</c:v>
                </c:pt>
                <c:pt idx="229">
                  <c:v>9.6342913615781386E-3</c:v>
                </c:pt>
                <c:pt idx="230">
                  <c:v>9.3608206508962576E-3</c:v>
                </c:pt>
                <c:pt idx="231">
                  <c:v>9.0936252230128575E-3</c:v>
                </c:pt>
                <c:pt idx="232">
                  <c:v>8.8326523570225728E-3</c:v>
                </c:pt>
                <c:pt idx="233">
                  <c:v>8.5778427918157592E-3</c:v>
                </c:pt>
                <c:pt idx="234">
                  <c:v>8.3291313776469519E-3</c:v>
                </c:pt>
                <c:pt idx="235">
                  <c:v>8.0864476832936197E-3</c:v>
                </c:pt>
                <c:pt idx="236">
                  <c:v>7.8497165614911744E-3</c:v>
                </c:pt>
                <c:pt idx="237">
                  <c:v>7.6188586751748891E-3</c:v>
                </c:pt>
                <c:pt idx="238">
                  <c:v>7.3937909869129757E-3</c:v>
                </c:pt>
                <c:pt idx="239">
                  <c:v>7.1744272137770461E-3</c:v>
                </c:pt>
                <c:pt idx="240">
                  <c:v>6.9606782497660183E-3</c:v>
                </c:pt>
                <c:pt idx="241">
                  <c:v>6.7524525577768576E-3</c:v>
                </c:pt>
                <c:pt idx="242">
                  <c:v>6.5496565329998179E-3</c:v>
                </c:pt>
                <c:pt idx="243">
                  <c:v>6.3521948395067673E-3</c:v>
                </c:pt>
                <c:pt idx="244">
                  <c:v>6.1599707216983164E-3</c:v>
                </c:pt>
                <c:pt idx="245">
                  <c:v>5.9728862921784726E-3</c:v>
                </c:pt>
                <c:pt idx="246">
                  <c:v>5.7908427975340666E-3</c:v>
                </c:pt>
                <c:pt idx="247">
                  <c:v>5.6137408634099545E-3</c:v>
                </c:pt>
                <c:pt idx="248">
                  <c:v>5.4414807201896703E-3</c:v>
                </c:pt>
                <c:pt idx="249">
                  <c:v>5.2739624105144932E-3</c:v>
                </c:pt>
                <c:pt idx="250">
                  <c:v>5.1110859798015797E-3</c:v>
                </c:pt>
                <c:pt idx="251">
                  <c:v>4.9527516508536045E-3</c:v>
                </c:pt>
                <c:pt idx="252">
                  <c:v>4.7988599835880425E-3</c:v>
                </c:pt>
                <c:pt idx="253">
                  <c:v>4.6493120208535681E-3</c:v>
                </c:pt>
                <c:pt idx="254">
                  <c:v>4.5040094212438694E-3</c:v>
                </c:pt>
                <c:pt idx="255">
                  <c:v>4.3628545797652447E-3</c:v>
                </c:pt>
                <c:pt idx="256">
                  <c:v>4.2257507371634912E-3</c:v>
                </c:pt>
                <c:pt idx="257">
                  <c:v>4.0926020786676591E-3</c:v>
                </c:pt>
                <c:pt idx="258">
                  <c:v>3.9633138228630281E-3</c:v>
                </c:pt>
                <c:pt idx="259">
                  <c:v>3.8377923013630405E-3</c:v>
                </c:pt>
                <c:pt idx="260">
                  <c:v>3.7159450299097314E-3</c:v>
                </c:pt>
                <c:pt idx="261">
                  <c:v>3.5976807714943114E-3</c:v>
                </c:pt>
                <c:pt idx="262">
                  <c:v>3.4829095920538328E-3</c:v>
                </c:pt>
                <c:pt idx="263">
                  <c:v>3.3715429092661979E-3</c:v>
                </c:pt>
                <c:pt idx="264">
                  <c:v>3.2634935349340265E-3</c:v>
                </c:pt>
                <c:pt idx="265">
                  <c:v>3.1586757114179741E-3</c:v>
                </c:pt>
                <c:pt idx="266">
                  <c:v>3.0570051425518993E-3</c:v>
                </c:pt>
                <c:pt idx="267">
                  <c:v>2.9583990194456907E-3</c:v>
                </c:pt>
                <c:pt idx="268">
                  <c:v>2.8627760415565261E-3</c:v>
                </c:pt>
                <c:pt idx="269">
                  <c:v>2.770056433385727E-3</c:v>
                </c:pt>
                <c:pt idx="270">
                  <c:v>2.6801619571361333E-3</c:v>
                </c:pt>
                <c:pt idx="271">
                  <c:v>2.5930159216439731E-3</c:v>
                </c:pt>
                <c:pt idx="272">
                  <c:v>2.5085431878794622E-3</c:v>
                </c:pt>
                <c:pt idx="273">
                  <c:v>2.4266701712917726E-3</c:v>
                </c:pt>
                <c:pt idx="274">
                  <c:v>2.347324841256502E-3</c:v>
                </c:pt>
                <c:pt idx="275">
                  <c:v>2.2704367178672776E-3</c:v>
                </c:pt>
                <c:pt idx="276">
                  <c:v>2.1959368662976065E-3</c:v>
                </c:pt>
                <c:pt idx="277">
                  <c:v>2.1237578889444575E-3</c:v>
                </c:pt>
                <c:pt idx="278">
                  <c:v>2.0538339155512972E-3</c:v>
                </c:pt>
                <c:pt idx="279">
                  <c:v>1.9861005914953507E-3</c:v>
                </c:pt>
                <c:pt idx="280">
                  <c:v>1.9204950644116617E-3</c:v>
                </c:pt>
                <c:pt idx="281">
                  <c:v>1.8569559693150579E-3</c:v>
                </c:pt>
                <c:pt idx="282">
                  <c:v>1.7954234123703338E-3</c:v>
                </c:pt>
                <c:pt idx="283">
                  <c:v>1.7358389534508107E-3</c:v>
                </c:pt>
                <c:pt idx="284">
                  <c:v>1.6781455876158887E-3</c:v>
                </c:pt>
                <c:pt idx="285">
                  <c:v>1.6222877256292277E-3</c:v>
                </c:pt>
                <c:pt idx="286">
                  <c:v>1.5682111736307553E-3</c:v>
                </c:pt>
                <c:pt idx="287">
                  <c:v>1.5158631120677701E-3</c:v>
                </c:pt>
                <c:pt idx="288">
                  <c:v>1.4651920739829575E-3</c:v>
                </c:pt>
                <c:pt idx="289">
                  <c:v>1.4161479227501289E-3</c:v>
                </c:pt>
                <c:pt idx="290">
                  <c:v>1.3686818293419294E-3</c:v>
                </c:pt>
                <c:pt idx="291">
                  <c:v>1.3227462492075761E-3</c:v>
                </c:pt>
                <c:pt idx="292">
                  <c:v>1.278294898832901E-3</c:v>
                </c:pt>
                <c:pt idx="293">
                  <c:v>1.2352827320495326E-3</c:v>
                </c:pt>
                <c:pt idx="294">
                  <c:v>1.1936659161549468E-3</c:v>
                </c:pt>
                <c:pt idx="295">
                  <c:v>1.1534018079003374E-3</c:v>
                </c:pt>
                <c:pt idx="296">
                  <c:v>1.1144489293987681E-3</c:v>
                </c:pt>
                <c:pt idx="297">
                  <c:v>1.0767669440018665E-3</c:v>
                </c:pt>
                <c:pt idx="298">
                  <c:v>1.0403166321893815E-3</c:v>
                </c:pt>
                <c:pt idx="299">
                  <c:v>1.0050598675122385E-3</c:v>
                </c:pt>
                <c:pt idx="300">
                  <c:v>9.7095959262627604E-4</c:v>
                </c:pt>
                <c:pt idx="301">
                  <c:v>9.3797979545061361E-4</c:v>
                </c:pt>
                <c:pt idx="302">
                  <c:v>9.0608548548158543E-4</c:v>
                </c:pt>
                <c:pt idx="303">
                  <c:v>8.7524267029034572E-4</c:v>
                </c:pt>
                <c:pt idx="304">
                  <c:v>8.4541833222961612E-4</c:v>
                </c:pt>
                <c:pt idx="305">
                  <c:v>8.1658040537258003E-4</c:v>
                </c:pt>
                <c:pt idx="306">
                  <c:v>7.8869775270462962E-4</c:v>
                </c:pt>
                <c:pt idx="307">
                  <c:v>7.6174014358652668E-4</c:v>
                </c:pt>
                <c:pt idx="308">
                  <c:v>7.3567823150553872E-4</c:v>
                </c:pt>
                <c:pt idx="309">
                  <c:v>7.1048353212924424E-4</c:v>
                </c:pt>
                <c:pt idx="310">
                  <c:v>6.8612840167498054E-4</c:v>
                </c:pt>
                <c:pt idx="311">
                  <c:v>6.6258601560627544E-4</c:v>
                </c:pt>
                <c:pt idx="312">
                  <c:v>6.3983034766611972E-4</c:v>
                </c:pt>
                <c:pt idx="313">
                  <c:v>6.1783614925553759E-4</c:v>
                </c:pt>
                <c:pt idx="314">
                  <c:v>5.9657892916462247E-4</c:v>
                </c:pt>
                <c:pt idx="315">
                  <c:v>5.7603493366200698E-4</c:v>
                </c:pt>
                <c:pt idx="316">
                  <c:v>5.5618112694762699E-4</c:v>
                </c:pt>
                <c:pt idx="317">
                  <c:v>5.3699517197261341E-4</c:v>
                </c:pt>
                <c:pt idx="318">
                  <c:v>5.1845541162919787E-4</c:v>
                </c:pt>
                <c:pt idx="319">
                  <c:v>5.0054085031264229E-4</c:v>
                </c:pt>
                <c:pt idx="320">
                  <c:v>4.8323113585639784E-4</c:v>
                </c:pt>
                <c:pt idx="321">
                  <c:v>4.66506541840956E-4</c:v>
                </c:pt>
                <c:pt idx="322">
                  <c:v>4.5034795027617316E-4</c:v>
                </c:pt>
                <c:pt idx="323">
                  <c:v>4.3473683465622534E-4</c:v>
                </c:pt>
                <c:pt idx="324">
                  <c:v>4.1965524338577758E-4</c:v>
                </c:pt>
                <c:pt idx="325">
                  <c:v>4.0508578357542998E-4</c:v>
                </c:pt>
                <c:pt idx="326">
                  <c:v>3.9101160520402619E-4</c:v>
                </c:pt>
                <c:pt idx="327">
                  <c:v>3.7741638564497775E-4</c:v>
                </c:pt>
                <c:pt idx="328">
                  <c:v>3.6428431455336478E-4</c:v>
                </c:pt>
                <c:pt idx="329">
                  <c:v>3.516000791102195E-4</c:v>
                </c:pt>
                <c:pt idx="330">
                  <c:v>3.393488496200797E-4</c:v>
                </c:pt>
                <c:pt idx="331">
                  <c:v>3.2751626545761322E-4</c:v>
                </c:pt>
                <c:pt idx="332">
                  <c:v>3.1608842135885922E-4</c:v>
                </c:pt>
                <c:pt idx="333">
                  <c:v>3.0505185405240489E-4</c:v>
                </c:pt>
                <c:pt idx="334">
                  <c:v>2.9439352922561645E-4</c:v>
                </c:pt>
                <c:pt idx="335">
                  <c:v>2.8410082882086786E-4</c:v>
                </c:pt>
                <c:pt idx="336">
                  <c:v>2.7416153865655846E-4</c:v>
                </c:pt>
                <c:pt idx="337">
                  <c:v>2.6456383636758044E-4</c:v>
                </c:pt>
                <c:pt idx="338">
                  <c:v>2.552962796597852E-4</c:v>
                </c:pt>
                <c:pt idx="339">
                  <c:v>2.4634779487290627E-4</c:v>
                </c:pt>
                <c:pt idx="340">
                  <c:v>2.3770766584632074E-4</c:v>
                </c:pt>
                <c:pt idx="341">
                  <c:v>2.2936552308197168E-4</c:v>
                </c:pt>
                <c:pt idx="342">
                  <c:v>2.2131133319872902E-4</c:v>
                </c:pt>
                <c:pt idx="343">
                  <c:v>2.1353538867243535E-4</c:v>
                </c:pt>
                <c:pt idx="344">
                  <c:v>2.06028297855864E-4</c:v>
                </c:pt>
                <c:pt idx="345">
                  <c:v>1.9878097527280909E-4</c:v>
                </c:pt>
                <c:pt idx="346">
                  <c:v>1.9178463218053082E-4</c:v>
                </c:pt>
                <c:pt idx="347">
                  <c:v>1.8503076739479133E-4</c:v>
                </c:pt>
                <c:pt idx="348">
                  <c:v>1.7851115837173867E-4</c:v>
                </c:pt>
                <c:pt idx="349">
                  <c:v>1.722178525409254E-4</c:v>
                </c:pt>
                <c:pt idx="350">
                  <c:v>1.6614315888378587E-4</c:v>
                </c:pt>
                <c:pt idx="351">
                  <c:v>1.6027963975193983E-4</c:v>
                </c:pt>
                <c:pt idx="352">
                  <c:v>1.5462010291973928E-4</c:v>
                </c:pt>
                <c:pt idx="353">
                  <c:v>1.4915759386553159E-4</c:v>
                </c:pt>
                <c:pt idx="354">
                  <c:v>1.4388538827617129E-4</c:v>
                </c:pt>
                <c:pt idx="355">
                  <c:v>1.3879698476937816E-4</c:v>
                </c:pt>
                <c:pt idx="356">
                  <c:v>1.3388609782860752E-4</c:v>
                </c:pt>
                <c:pt idx="357">
                  <c:v>1.2914665094517091E-4</c:v>
                </c:pt>
                <c:pt idx="358">
                  <c:v>1.2457276996242041E-4</c:v>
                </c:pt>
                <c:pt idx="359">
                  <c:v>1.2015877661688805E-4</c:v>
                </c:pt>
                <c:pt idx="360">
                  <c:v>1.1589918227135176E-4</c:v>
                </c:pt>
                <c:pt idx="361">
                  <c:v>1.117886818348821E-4</c:v>
                </c:pt>
                <c:pt idx="362">
                  <c:v>1.0782214786500762E-4</c:v>
                </c:pt>
                <c:pt idx="363">
                  <c:v>1.0399462484722253E-4</c:v>
                </c:pt>
                <c:pt idx="364">
                  <c:v>1.0030132364714713E-4</c:v>
                </c:pt>
                <c:pt idx="365">
                  <c:v>9.673761613073876E-5</c:v>
                </c:pt>
                <c:pt idx="366">
                  <c:v>9.3299029948039778E-5</c:v>
                </c:pt>
                <c:pt idx="367">
                  <c:v>8.9981243476037594E-5</c:v>
                </c:pt>
                <c:pt idx="368">
                  <c:v>8.6780080916301294E-5</c:v>
                </c:pt>
                <c:pt idx="369">
                  <c:v>8.3691507543148279E-5</c:v>
                </c:pt>
                <c:pt idx="370">
                  <c:v>8.071162509818397E-5</c:v>
                </c:pt>
                <c:pt idx="371">
                  <c:v>7.7836667327146455E-5</c:v>
                </c:pt>
                <c:pt idx="372">
                  <c:v>7.5062995655076785E-5</c:v>
                </c:pt>
                <c:pt idx="373">
                  <c:v>7.2387094995924006E-5</c:v>
                </c:pt>
                <c:pt idx="374">
                  <c:v>6.9805569692781624E-5</c:v>
                </c:pt>
                <c:pt idx="375">
                  <c:v>6.7315139585039397E-5</c:v>
                </c:pt>
                <c:pt idx="376">
                  <c:v>6.4912636198820545E-5</c:v>
                </c:pt>
                <c:pt idx="377">
                  <c:v>6.2594999057160043E-5</c:v>
                </c:pt>
                <c:pt idx="378">
                  <c:v>6.0359272106464262E-5</c:v>
                </c:pt>
                <c:pt idx="379">
                  <c:v>5.8202600255875586E-5</c:v>
                </c:pt>
                <c:pt idx="380">
                  <c:v>5.6122226026248339E-5</c:v>
                </c:pt>
                <c:pt idx="381">
                  <c:v>5.4115486305523689E-5</c:v>
                </c:pt>
                <c:pt idx="382">
                  <c:v>5.2179809207371395E-5</c:v>
                </c:pt>
                <c:pt idx="383">
                  <c:v>5.0312711030045404E-5</c:v>
                </c:pt>
                <c:pt idx="384">
                  <c:v>4.8511793312478057E-5</c:v>
                </c:pt>
                <c:pt idx="385">
                  <c:v>4.677473998471418E-5</c:v>
                </c:pt>
                <c:pt idx="386">
                  <c:v>4.5099314609861711E-5</c:v>
                </c:pt>
                <c:pt idx="387">
                  <c:v>4.3483357714809254E-5</c:v>
                </c:pt>
                <c:pt idx="388">
                  <c:v>4.1924784207033756E-5</c:v>
                </c:pt>
                <c:pt idx="389">
                  <c:v>4.0421580874892557E-5</c:v>
                </c:pt>
                <c:pt idx="390">
                  <c:v>3.8971803968864122E-5</c:v>
                </c:pt>
                <c:pt idx="391">
                  <c:v>3.7573576861270111E-5</c:v>
                </c:pt>
                <c:pt idx="392">
                  <c:v>3.6225087782078711E-5</c:v>
                </c:pt>
                <c:pt idx="393">
                  <c:v>3.492458762845484E-5</c:v>
                </c:pt>
                <c:pt idx="394">
                  <c:v>3.3670387845787219E-5</c:v>
                </c:pt>
                <c:pt idx="395">
                  <c:v>3.2460858377985354E-5</c:v>
                </c:pt>
                <c:pt idx="396">
                  <c:v>3.1294425684901075E-5</c:v>
                </c:pt>
                <c:pt idx="397">
                  <c:v>3.0169570824789538E-5</c:v>
                </c:pt>
                <c:pt idx="398">
                  <c:v>2.9084827599783576E-5</c:v>
                </c:pt>
                <c:pt idx="399">
                  <c:v>2.8038780762412742E-5</c:v>
                </c:pt>
                <c:pt idx="400">
                  <c:v>2.7030064281254751E-5</c:v>
                </c:pt>
                <c:pt idx="401">
                  <c:v>2.6057359663861873E-5</c:v>
                </c:pt>
                <c:pt idx="402">
                  <c:v>2.5119394335158431E-5</c:v>
                </c:pt>
                <c:pt idx="403">
                  <c:v>2.4214940069557936E-5</c:v>
                </c:pt>
                <c:pt idx="404">
                  <c:v>2.3342811475099347E-5</c:v>
                </c:pt>
                <c:pt idx="405">
                  <c:v>2.2501864527951821E-5</c:v>
                </c:pt>
                <c:pt idx="406">
                  <c:v>2.1690995155685783E-5</c:v>
                </c:pt>
                <c:pt idx="407">
                  <c:v>2.0909137867755507E-5</c:v>
                </c:pt>
                <c:pt idx="408">
                  <c:v>2.0155264431684509E-5</c:v>
                </c:pt>
                <c:pt idx="409">
                  <c:v>1.9428382593489968E-5</c:v>
                </c:pt>
                <c:pt idx="410">
                  <c:v>1.8727534840926195E-5</c:v>
                </c:pt>
                <c:pt idx="411">
                  <c:v>1.8051797208169735E-5</c:v>
                </c:pt>
                <c:pt idx="412">
                  <c:v>1.7400278120610261E-5</c:v>
                </c:pt>
                <c:pt idx="413">
                  <c:v>1.6772117278451749E-5</c:v>
                </c:pt>
                <c:pt idx="414">
                  <c:v>1.6166484577867776E-5</c:v>
                </c:pt>
                <c:pt idx="415">
                  <c:v>1.5582579068493037E-5</c:v>
                </c:pt>
                <c:pt idx="416">
                  <c:v>1.5019627946070382E-5</c:v>
                </c:pt>
                <c:pt idx="417">
                  <c:v>1.4476885579108868E-5</c:v>
                </c:pt>
                <c:pt idx="418">
                  <c:v>1.395363256844354E-5</c:v>
                </c:pt>
                <c:pt idx="419">
                  <c:v>1.3449174838621872E-5</c:v>
                </c:pt>
                <c:pt idx="420">
                  <c:v>1.2962842760075051E-5</c:v>
                </c:pt>
                <c:pt idx="421">
                  <c:v>1.2493990301064671E-5</c:v>
                </c:pt>
                <c:pt idx="422">
                  <c:v>1.2041994208426771E-5</c:v>
                </c:pt>
                <c:pt idx="423">
                  <c:v>1.1606253216165724E-5</c:v>
                </c:pt>
                <c:pt idx="424">
                  <c:v>1.1186187280980147E-5</c:v>
                </c:pt>
                <c:pt idx="425">
                  <c:v>1.0781236843831781E-5</c:v>
                </c:pt>
                <c:pt idx="426">
                  <c:v>1.0390862116696298E-5</c:v>
                </c:pt>
                <c:pt idx="427">
                  <c:v>1.0014542393662173E-5</c:v>
                </c:pt>
                <c:pt idx="428">
                  <c:v>9.6517753855700765E-6</c:v>
                </c:pt>
                <c:pt idx="429">
                  <c:v>9.3020765774109553E-6</c:v>
                </c:pt>
                <c:pt idx="430">
                  <c:v>8.9649786077257054E-6</c:v>
                </c:pt>
                <c:pt idx="431">
                  <c:v>8.6400306692735565E-6</c:v>
                </c:pt>
                <c:pt idx="432">
                  <c:v>8.3267979302596583E-6</c:v>
                </c:pt>
                <c:pt idx="433">
                  <c:v>8.0248609754350552E-6</c:v>
                </c:pt>
                <c:pt idx="434">
                  <c:v>7.7338152664042995E-6</c:v>
                </c:pt>
                <c:pt idx="435">
                  <c:v>7.4532706204973066E-6</c:v>
                </c:pt>
                <c:pt idx="436">
                  <c:v>7.1828507075827895E-6</c:v>
                </c:pt>
                <c:pt idx="437">
                  <c:v>6.9221925642207123E-6</c:v>
                </c:pt>
                <c:pt idx="438">
                  <c:v>6.6709461245706884E-6</c:v>
                </c:pt>
                <c:pt idx="439">
                  <c:v>6.4287737674921647E-6</c:v>
                </c:pt>
                <c:pt idx="440">
                  <c:v>6.1953498792905374E-6</c:v>
                </c:pt>
                <c:pt idx="441">
                  <c:v>5.9703604315811203E-6</c:v>
                </c:pt>
                <c:pt idx="442">
                  <c:v>5.7535025737600918E-6</c:v>
                </c:pt>
                <c:pt idx="443">
                  <c:v>5.5444842395882416E-6</c:v>
                </c:pt>
                <c:pt idx="444">
                  <c:v>5.3430237674094988E-6</c:v>
                </c:pt>
                <c:pt idx="445">
                  <c:v>5.1488495335418933E-6</c:v>
                </c:pt>
                <c:pt idx="446">
                  <c:v>4.961699598393783E-6</c:v>
                </c:pt>
                <c:pt idx="447">
                  <c:v>4.7813213648728881E-6</c:v>
                </c:pt>
                <c:pt idx="448">
                  <c:v>4.6074712486699118E-6</c:v>
                </c:pt>
                <c:pt idx="449">
                  <c:v>4.4399143600123379E-6</c:v>
                </c:pt>
                <c:pt idx="450">
                  <c:v>4.2784241964973537E-6</c:v>
                </c:pt>
                <c:pt idx="451">
                  <c:v>4.1227823466257853E-6</c:v>
                </c:pt>
                <c:pt idx="452">
                  <c:v>3.9727782036714872E-6</c:v>
                </c:pt>
                <c:pt idx="453">
                  <c:v>3.8282086895327428E-6</c:v>
                </c:pt>
                <c:pt idx="454">
                  <c:v>3.6888779882239925E-6</c:v>
                </c:pt>
                <c:pt idx="455">
                  <c:v>3.5545972886775981E-6</c:v>
                </c:pt>
                <c:pt idx="456">
                  <c:v>3.4251845365363392E-6</c:v>
                </c:pt>
                <c:pt idx="457">
                  <c:v>3.300464194628024E-6</c:v>
                </c:pt>
                <c:pt idx="458">
                  <c:v>3.1802670118239053E-6</c:v>
                </c:pt>
                <c:pt idx="459">
                  <c:v>3.0644297999925837E-6</c:v>
                </c:pt>
                <c:pt idx="460">
                  <c:v>2.9527952187707459E-6</c:v>
                </c:pt>
                <c:pt idx="461">
                  <c:v>2.8452115678814449E-6</c:v>
                </c:pt>
                <c:pt idx="462">
                  <c:v>2.7415325867396781E-6</c:v>
                </c:pt>
                <c:pt idx="463">
                  <c:v>2.6416172610937789E-6</c:v>
                </c:pt>
                <c:pt idx="464">
                  <c:v>2.5453296364596161E-6</c:v>
                </c:pt>
                <c:pt idx="465">
                  <c:v>2.4525386381127888E-6</c:v>
                </c:pt>
                <c:pt idx="466">
                  <c:v>2.3631178974119425E-6</c:v>
                </c:pt>
                <c:pt idx="467">
                  <c:v>2.2769455842340029E-6</c:v>
                </c:pt>
                <c:pt idx="468">
                  <c:v>2.1939042453095477E-6</c:v>
                </c:pt>
                <c:pt idx="469">
                  <c:v>2.11388064825371E-6</c:v>
                </c:pt>
                <c:pt idx="470">
                  <c:v>2.0367656310949622E-6</c:v>
                </c:pt>
                <c:pt idx="471">
                  <c:v>1.9624539571108343E-6</c:v>
                </c:pt>
                <c:pt idx="472">
                  <c:v>1.8908441747861161E-6</c:v>
                </c:pt>
                <c:pt idx="473">
                  <c:v>1.8218384827153809E-6</c:v>
                </c:pt>
                <c:pt idx="474">
                  <c:v>1.7553425992777288E-6</c:v>
                </c:pt>
                <c:pt idx="475">
                  <c:v>1.6912656369175314E-6</c:v>
                </c:pt>
                <c:pt idx="476">
                  <c:v>1.6295199808706267E-6</c:v>
                </c:pt>
                <c:pt idx="477">
                  <c:v>1.570021172180909E-6</c:v>
                </c:pt>
                <c:pt idx="478">
                  <c:v>1.5126877948575594E-6</c:v>
                </c:pt>
                <c:pt idx="479">
                  <c:v>1.4574413670282973E-6</c:v>
                </c:pt>
                <c:pt idx="480">
                  <c:v>1.404206235948987E-6</c:v>
                </c:pt>
                <c:pt idx="481">
                  <c:v>1.3529094767347315E-6</c:v>
                </c:pt>
                <c:pt idx="482">
                  <c:v>1.3034807946822119E-6</c:v>
                </c:pt>
                <c:pt idx="483">
                  <c:v>1.2558524310575178E-6</c:v>
                </c:pt>
                <c:pt idx="484">
                  <c:v>1.2099590722280321E-6</c:v>
                </c:pt>
                <c:pt idx="485">
                  <c:v>1.165737762021123E-6</c:v>
                </c:pt>
                <c:pt idx="486">
                  <c:v>1.1231278171964351E-6</c:v>
                </c:pt>
                <c:pt idx="487">
                  <c:v>1.082070745922478E-6</c:v>
                </c:pt>
                <c:pt idx="488">
                  <c:v>1.0425101691519841E-6</c:v>
                </c:pt>
                <c:pt idx="489">
                  <c:v>1.0043917447941571E-6</c:v>
                </c:pt>
                <c:pt idx="490">
                  <c:v>9.6766309458545289E-7</c:v>
                </c:pt>
                <c:pt idx="491">
                  <c:v>9.3227373356394147E-7</c:v>
                </c:pt>
                <c:pt idx="492">
                  <c:v>8.9817500205558885E-7</c:v>
                </c:pt>
                <c:pt idx="493">
                  <c:v>8.6532000008397328E-7</c:v>
                </c:pt>
                <c:pt idx="494">
                  <c:v>8.3366352411802175E-7</c:v>
                </c:pt>
                <c:pt idx="495">
                  <c:v>8.0316200607531925E-7</c:v>
                </c:pt>
                <c:pt idx="496">
                  <c:v>7.7377345450140704E-7</c:v>
                </c:pt>
                <c:pt idx="497">
                  <c:v>7.454573978482542E-7</c:v>
                </c:pt>
                <c:pt idx="498">
                  <c:v>7.1817482977776029E-7</c:v>
                </c:pt>
                <c:pt idx="499">
                  <c:v>6.9188815641872864E-7</c:v>
                </c:pt>
                <c:pt idx="500">
                  <c:v>6.6656114550824304E-7</c:v>
                </c:pt>
                <c:pt idx="501">
                  <c:v>6.4215887735079094E-7</c:v>
                </c:pt>
                <c:pt idx="502">
                  <c:v>6.1864769753080072E-7</c:v>
                </c:pt>
                <c:pt idx="503">
                  <c:v>5.9599517131650799E-7</c:v>
                </c:pt>
                <c:pt idx="504">
                  <c:v>5.7417003969523596E-7</c:v>
                </c:pt>
                <c:pt idx="505">
                  <c:v>5.5314217698226816E-7</c:v>
                </c:pt>
                <c:pt idx="506">
                  <c:v>5.3288254994751766E-7</c:v>
                </c:pt>
                <c:pt idx="507">
                  <c:v>5.1336317840614825E-7</c:v>
                </c:pt>
                <c:pt idx="508">
                  <c:v>4.9455709722119017E-7</c:v>
                </c:pt>
                <c:pt idx="509">
                  <c:v>4.764383196680157E-7</c:v>
                </c:pt>
                <c:pt idx="510">
                  <c:v>4.5898180211229589E-7</c:v>
                </c:pt>
                <c:pt idx="511">
                  <c:v>4.4216340995476073E-7</c:v>
                </c:pt>
                <c:pt idx="512">
                  <c:v>4.2595988479772233E-7</c:v>
                </c:pt>
                <c:pt idx="513">
                  <c:v>4.1034881278990401E-7</c:v>
                </c:pt>
                <c:pt idx="514">
                  <c:v>3.9530859410764682E-7</c:v>
                </c:pt>
                <c:pt idx="515">
                  <c:v>3.8081841353203913E-7</c:v>
                </c:pt>
                <c:pt idx="516">
                  <c:v>3.6685821208293989E-7</c:v>
                </c:pt>
                <c:pt idx="517">
                  <c:v>3.5340865967224012E-7</c:v>
                </c:pt>
                <c:pt idx="518">
                  <c:v>3.4045112874003445E-7</c:v>
                </c:pt>
                <c:pt idx="519">
                  <c:v>3.2796766883865574E-7</c:v>
                </c:pt>
                <c:pt idx="520">
                  <c:v>3.1594098213076148E-7</c:v>
                </c:pt>
                <c:pt idx="521">
                  <c:v>3.0435439976885511E-7</c:v>
                </c:pt>
                <c:pt idx="522">
                  <c:v>2.9319185912477617E-7</c:v>
                </c:pt>
                <c:pt idx="523">
                  <c:v>2.824378818388059E-7</c:v>
                </c:pt>
                <c:pt idx="524">
                  <c:v>2.7207755265910746E-7</c:v>
                </c:pt>
                <c:pt idx="525">
                  <c:v>2.6209649904325586E-7</c:v>
                </c:pt>
                <c:pt idx="526">
                  <c:v>2.5248087149461169E-7</c:v>
                </c:pt>
                <c:pt idx="527">
                  <c:v>2.4321732460725815E-7</c:v>
                </c:pt>
                <c:pt idx="528">
                  <c:v>2.3429299879415121E-7</c:v>
                </c:pt>
                <c:pt idx="529">
                  <c:v>2.2569550267403081E-7</c:v>
                </c:pt>
                <c:pt idx="530">
                  <c:v>2.1741289609350887E-7</c:v>
                </c:pt>
                <c:pt idx="531">
                  <c:v>2.0943367376158561E-7</c:v>
                </c:pt>
                <c:pt idx="532">
                  <c:v>2.0174674947465336E-7</c:v>
                </c:pt>
                <c:pt idx="533">
                  <c:v>1.9434144091082574E-7</c:v>
                </c:pt>
                <c:pt idx="534">
                  <c:v>1.872074549731822E-7</c:v>
                </c:pt>
                <c:pt idx="535">
                  <c:v>1.8033487366224259E-7</c:v>
                </c:pt>
                <c:pt idx="536">
                  <c:v>1.7371414045868676E-7</c:v>
                </c:pt>
                <c:pt idx="537">
                  <c:v>1.6733604719800911E-7</c:v>
                </c:pt>
                <c:pt idx="538">
                  <c:v>1.6119172141944955E-7</c:v>
                </c:pt>
                <c:pt idx="539">
                  <c:v>1.5527261417217098E-7</c:v>
                </c:pt>
                <c:pt idx="540">
                  <c:v>1.495704882622597E-7</c:v>
                </c:pt>
                <c:pt idx="541">
                  <c:v>1.4407740692471036E-7</c:v>
                </c:pt>
                <c:pt idx="542">
                  <c:v>1.3878572290512152E-7</c:v>
                </c:pt>
                <c:pt idx="543">
                  <c:v>1.3368806793637235E-7</c:v>
                </c:pt>
                <c:pt idx="544">
                  <c:v>1.2877734259607647E-7</c:v>
                </c:pt>
                <c:pt idx="545">
                  <c:v>1.2404670653111572E-7</c:v>
                </c:pt>
                <c:pt idx="546">
                  <c:v>1.1948956903604556E-7</c:v>
                </c:pt>
                <c:pt idx="547">
                  <c:v>1.1509957997263539E-7</c:v>
                </c:pt>
                <c:pt idx="548">
                  <c:v>1.1087062101826223E-7</c:v>
                </c:pt>
                <c:pt idx="549">
                  <c:v>1.0679679723131487E-7</c:v>
                </c:pt>
                <c:pt idx="550">
                  <c:v>1.0287242892218903E-7</c:v>
                </c:pt>
                <c:pt idx="551">
                  <c:v>9.9092043818862665E-8</c:v>
                </c:pt>
                <c:pt idx="552">
                  <c:v>9.5450369516433976E-8</c:v>
                </c:pt>
                <c:pt idx="553">
                  <c:v>9.19423262003852E-8</c:v>
                </c:pt>
                <c:pt idx="554">
                  <c:v>8.8563019633701214E-8</c:v>
                </c:pt>
                <c:pt idx="555">
                  <c:v>8.5307734398325899E-8</c:v>
                </c:pt>
                <c:pt idx="556">
                  <c:v>8.2171927381779881E-8</c:v>
                </c:pt>
                <c:pt idx="557">
                  <c:v>7.9151221500092116E-8</c:v>
                </c:pt>
                <c:pt idx="558">
                  <c:v>7.6241399648515151E-8</c:v>
                </c:pt>
                <c:pt idx="559">
                  <c:v>7.3438398871799529E-8</c:v>
                </c:pt>
                <c:pt idx="560">
                  <c:v>7.0738304746097972E-8</c:v>
                </c:pt>
                <c:pt idx="561">
                  <c:v>6.813734596485448E-8</c:v>
                </c:pt>
                <c:pt idx="562">
                  <c:v>6.563188912130778E-8</c:v>
                </c:pt>
                <c:pt idx="563">
                  <c:v>6.3218433680503424E-8</c:v>
                </c:pt>
                <c:pt idx="564">
                  <c:v>6.0893607133963759E-8</c:v>
                </c:pt>
                <c:pt idx="565">
                  <c:v>5.8654160330411315E-8</c:v>
                </c:pt>
                <c:pt idx="566">
                  <c:v>5.6496962976178473E-8</c:v>
                </c:pt>
                <c:pt idx="567">
                  <c:v>5.4418999299165117E-8</c:v>
                </c:pt>
                <c:pt idx="568">
                  <c:v>5.2417363870426672E-8</c:v>
                </c:pt>
                <c:pt idx="569">
                  <c:v>5.048925757768794E-8</c:v>
                </c:pt>
                <c:pt idx="570">
                  <c:v>4.8631983745283187E-8</c:v>
                </c:pt>
                <c:pt idx="571">
                  <c:v>4.6842944395221001E-8</c:v>
                </c:pt>
                <c:pt idx="572">
                  <c:v>4.5119636644263271E-8</c:v>
                </c:pt>
                <c:pt idx="573">
                  <c:v>4.3459649232091664E-8</c:v>
                </c:pt>
                <c:pt idx="574">
                  <c:v>4.1860659175812363E-8</c:v>
                </c:pt>
                <c:pt idx="575">
                  <c:v>4.0320428546221105E-8</c:v>
                </c:pt>
                <c:pt idx="576">
                  <c:v>3.8836801361415371E-8</c:v>
                </c:pt>
                <c:pt idx="577">
                  <c:v>3.740770059349979E-8</c:v>
                </c:pt>
                <c:pt idx="578">
                  <c:v>3.6031125284284153E-8</c:v>
                </c:pt>
                <c:pt idx="579">
                  <c:v>3.4705147766021369E-8</c:v>
                </c:pt>
                <c:pt idx="580">
                  <c:v>3.3427910983375233E-8</c:v>
                </c:pt>
                <c:pt idx="581">
                  <c:v>3.2197625912945456E-8</c:v>
                </c:pt>
                <c:pt idx="582">
                  <c:v>3.1012569076809887E-8</c:v>
                </c:pt>
                <c:pt idx="583">
                  <c:v>2.9871080146671751E-8</c:v>
                </c:pt>
                <c:pt idx="584">
                  <c:v>2.8771559635322878E-8</c:v>
                </c:pt>
                <c:pt idx="585">
                  <c:v>2.7712466672252721E-8</c:v>
                </c:pt>
                <c:pt idx="586">
                  <c:v>2.6692316860347541E-8</c:v>
                </c:pt>
                <c:pt idx="587">
                  <c:v>2.5709680210734532E-8</c:v>
                </c:pt>
                <c:pt idx="588">
                  <c:v>2.4763179152932132E-8</c:v>
                </c:pt>
                <c:pt idx="589">
                  <c:v>2.3851486617570361E-8</c:v>
                </c:pt>
                <c:pt idx="590">
                  <c:v>2.2973324189044089E-8</c:v>
                </c:pt>
                <c:pt idx="591">
                  <c:v>2.2127460325557383E-8</c:v>
                </c:pt>
                <c:pt idx="592">
                  <c:v>2.1312708644109158E-8</c:v>
                </c:pt>
                <c:pt idx="593">
                  <c:v>2.0527926268058988E-8</c:v>
                </c:pt>
                <c:pt idx="594">
                  <c:v>1.9772012234997324E-8</c:v>
                </c:pt>
                <c:pt idx="595">
                  <c:v>1.9043905962726889E-8</c:v>
                </c:pt>
                <c:pt idx="596">
                  <c:v>1.8342585771241307E-8</c:v>
                </c:pt>
                <c:pt idx="597">
                  <c:v>1.7667067458663706E-8</c:v>
                </c:pt>
                <c:pt idx="598">
                  <c:v>1.701640292918173E-8</c:v>
                </c:pt>
                <c:pt idx="599">
                  <c:v>1.6389678871086661E-8</c:v>
                </c:pt>
                <c:pt idx="600">
                  <c:v>1.5786015483092815E-8</c:v>
                </c:pt>
                <c:pt idx="601">
                  <c:v>1.5204565247179593E-8</c:v>
                </c:pt>
                <c:pt idx="602">
                  <c:v>1.464451174626221E-8</c:v>
                </c:pt>
                <c:pt idx="603">
                  <c:v>1.4105068525058628E-8</c:v>
                </c:pt>
                <c:pt idx="604">
                  <c:v>1.358547799257937E-8</c:v>
                </c:pt>
                <c:pt idx="605">
                  <c:v>1.3085010364724007E-8</c:v>
                </c:pt>
                <c:pt idx="606">
                  <c:v>1.2602962645523109E-8</c:v>
                </c:pt>
                <c:pt idx="607">
                  <c:v>1.2138657645617499E-8</c:v>
                </c:pt>
                <c:pt idx="608">
                  <c:v>1.1691443036617731E-8</c:v>
                </c:pt>
                <c:pt idx="609">
                  <c:v>1.1260690440036026E-8</c:v>
                </c:pt>
                <c:pt idx="610">
                  <c:v>1.0845794549530343E-8</c:v>
                </c:pt>
                <c:pt idx="611">
                  <c:v>1.0446172285246077E-8</c:v>
                </c:pt>
                <c:pt idx="612">
                  <c:v>1.0061261979084964E-8</c:v>
                </c:pt>
                <c:pt idx="613">
                  <c:v>9.6905225897733003E-9</c:v>
                </c:pt>
                <c:pt idx="614">
                  <c:v>9.3334329466425961E-9</c:v>
                </c:pt>
                <c:pt idx="615">
                  <c:v>8.9894910210752431E-9</c:v>
                </c:pt>
                <c:pt idx="616">
                  <c:v>8.6582132246058627E-9</c:v>
                </c:pt>
                <c:pt idx="617">
                  <c:v>8.3391337327058188E-9</c:v>
                </c:pt>
                <c:pt idx="618">
                  <c:v>8.0318038333133979E-9</c:v>
                </c:pt>
                <c:pt idx="619">
                  <c:v>7.7357912992067241E-9</c:v>
                </c:pt>
                <c:pt idx="620">
                  <c:v>7.4506797833489706E-9</c:v>
                </c:pt>
                <c:pt idx="621">
                  <c:v>7.1760682363672333E-9</c:v>
                </c:pt>
                <c:pt idx="622">
                  <c:v>6.9115703453569199E-9</c:v>
                </c:pt>
                <c:pt idx="623">
                  <c:v>6.6568139932329412E-9</c:v>
                </c:pt>
                <c:pt idx="624">
                  <c:v>6.4114407378773019E-9</c:v>
                </c:pt>
                <c:pt idx="625">
                  <c:v>6.1751053103600314E-9</c:v>
                </c:pt>
                <c:pt idx="626">
                  <c:v>5.9474751315367145E-9</c:v>
                </c:pt>
                <c:pt idx="627">
                  <c:v>5.7282298463512514E-9</c:v>
                </c:pt>
                <c:pt idx="628">
                  <c:v>5.5170608751969251E-9</c:v>
                </c:pt>
                <c:pt idx="629">
                  <c:v>5.3136709817124311E-9</c:v>
                </c:pt>
                <c:pt idx="630">
                  <c:v>5.117773856412227E-9</c:v>
                </c:pt>
                <c:pt idx="631">
                  <c:v>4.9290937155724335E-9</c:v>
                </c:pt>
                <c:pt idx="632">
                  <c:v>4.7473649148146401E-9</c:v>
                </c:pt>
                <c:pt idx="633">
                  <c:v>4.5723315768502588E-9</c:v>
                </c:pt>
                <c:pt idx="634">
                  <c:v>4.4037472328676839E-9</c:v>
                </c:pt>
                <c:pt idx="635">
                  <c:v>4.2413744770633751E-9</c:v>
                </c:pt>
                <c:pt idx="636">
                  <c:v>4.084984633836186E-9</c:v>
                </c:pt>
                <c:pt idx="637">
                  <c:v>3.9343574371817698E-9</c:v>
                </c:pt>
                <c:pt idx="638">
                  <c:v>3.789280721840815E-9</c:v>
                </c:pt>
                <c:pt idx="639">
                  <c:v>3.6495501257711128E-9</c:v>
                </c:pt>
                <c:pt idx="640">
                  <c:v>3.5149688035291635E-9</c:v>
                </c:pt>
                <c:pt idx="641">
                  <c:v>3.385347150162144E-9</c:v>
                </c:pt>
                <c:pt idx="642">
                  <c:v>3.2605025352256184E-9</c:v>
                </c:pt>
                <c:pt idx="643">
                  <c:v>3.1402590465564159E-9</c:v>
                </c:pt>
                <c:pt idx="644">
                  <c:v>3.0244472434436285E-9</c:v>
                </c:pt>
                <c:pt idx="645">
                  <c:v>2.9129039188537103E-9</c:v>
                </c:pt>
                <c:pt idx="646">
                  <c:v>2.8054718703782247E-9</c:v>
                </c:pt>
                <c:pt idx="647">
                  <c:v>2.7019996795848875E-9</c:v>
                </c:pt>
                <c:pt idx="648">
                  <c:v>2.6023414994642173E-9</c:v>
                </c:pt>
                <c:pt idx="649">
                  <c:v>2.5063568496753414E-9</c:v>
                </c:pt>
                <c:pt idx="650">
                  <c:v>2.4139104193053343E-9</c:v>
                </c:pt>
                <c:pt idx="651">
                  <c:v>2.3248718768669047E-9</c:v>
                </c:pt>
                <c:pt idx="652">
                  <c:v>2.2391156872692932E-9</c:v>
                </c:pt>
                <c:pt idx="653">
                  <c:v>2.1565209355069414E-9</c:v>
                </c:pt>
                <c:pt idx="654">
                  <c:v>2.0769711568198193E-9</c:v>
                </c:pt>
                <c:pt idx="655">
                  <c:v>2.0003541730883001E-9</c:v>
                </c:pt>
                <c:pt idx="656">
                  <c:v>1.9265619352341335E-9</c:v>
                </c:pt>
                <c:pt idx="657">
                  <c:v>1.8554903714074259E-9</c:v>
                </c:pt>
                <c:pt idx="658">
                  <c:v>1.7870392407475754E-9</c:v>
                </c:pt>
                <c:pt idx="659">
                  <c:v>1.7211119925138735E-9</c:v>
                </c:pt>
                <c:pt idx="660">
                  <c:v>1.6576156303889452E-9</c:v>
                </c:pt>
                <c:pt idx="661">
                  <c:v>1.5964605817654075E-9</c:v>
                </c:pt>
                <c:pt idx="662">
                  <c:v>1.5375605718330553E-9</c:v>
                </c:pt>
                <c:pt idx="663">
                  <c:v>1.4808325022905706E-9</c:v>
                </c:pt>
                <c:pt idx="664">
                  <c:v>1.4261963345121907E-9</c:v>
                </c:pt>
                <c:pt idx="665">
                  <c:v>1.3735749770059711E-9</c:v>
                </c:pt>
                <c:pt idx="666">
                  <c:v>1.3228941770062607E-9</c:v>
                </c:pt>
                <c:pt idx="667">
                  <c:v>1.2740824160487665E-9</c:v>
                </c:pt>
                <c:pt idx="668">
                  <c:v>1.2270708093821315E-9</c:v>
                </c:pt>
                <c:pt idx="669">
                  <c:v>1.1817930090752992E-9</c:v>
                </c:pt>
                <c:pt idx="670">
                  <c:v>1.1381851106850885E-9</c:v>
                </c:pt>
                <c:pt idx="671">
                  <c:v>1.0961855633533668E-9</c:v>
                </c:pt>
                <c:pt idx="672">
                  <c:v>1.0557350832079927E-9</c:v>
                </c:pt>
                <c:pt idx="673">
                  <c:v>1.0167765699463022E-9</c:v>
                </c:pt>
                <c:pt idx="674">
                  <c:v>9.7925502648436078E-10</c:v>
                </c:pt>
                <c:pt idx="675">
                  <c:v>9.4311748155947005E-10</c:v>
                </c:pt>
                <c:pt idx="676">
                  <c:v>9.0831291517754853E-10</c:v>
                </c:pt>
                <c:pt idx="677">
                  <c:v>8.7479218680096922E-10</c:v>
                </c:pt>
                <c:pt idx="678">
                  <c:v>8.4250796617626536E-10</c:v>
                </c:pt>
                <c:pt idx="679">
                  <c:v>8.1141466670480062E-10</c:v>
                </c:pt>
                <c:pt idx="680">
                  <c:v>7.8146838126305021E-10</c:v>
                </c:pt>
                <c:pt idx="681">
                  <c:v>7.5262682038256019E-10</c:v>
                </c:pt>
                <c:pt idx="682">
                  <c:v>7.2484925270294883E-10</c:v>
                </c:pt>
                <c:pt idx="683">
                  <c:v>6.9809644761448856E-10</c:v>
                </c:pt>
                <c:pt idx="684">
                  <c:v>6.7233062000986637E-10</c:v>
                </c:pt>
                <c:pt idx="685">
                  <c:v>6.4751537706766763E-10</c:v>
                </c:pt>
                <c:pt idx="686">
                  <c:v>6.2361566699296842E-10</c:v>
                </c:pt>
                <c:pt idx="687">
                  <c:v>6.0059772964315645E-10</c:v>
                </c:pt>
                <c:pt idx="688">
                  <c:v>5.7842904896973646E-10</c:v>
                </c:pt>
                <c:pt idx="689">
                  <c:v>5.5707830720941503E-10</c:v>
                </c:pt>
                <c:pt idx="690">
                  <c:v>5.3651534076020623E-10</c:v>
                </c:pt>
                <c:pt idx="691">
                  <c:v>5.1671109768065536E-10</c:v>
                </c:pt>
                <c:pt idx="692">
                  <c:v>4.9763759675254962E-10</c:v>
                </c:pt>
                <c:pt idx="693">
                  <c:v>4.7926788804967133E-10</c:v>
                </c:pt>
                <c:pt idx="694">
                  <c:v>4.6157601495725612E-10</c:v>
                </c:pt>
                <c:pt idx="695">
                  <c:v>4.4453697758884936E-10</c:v>
                </c:pt>
                <c:pt idx="696">
                  <c:v>4.2812669754920946E-10</c:v>
                </c:pt>
                <c:pt idx="697">
                  <c:v>4.1232198399379101E-10</c:v>
                </c:pt>
                <c:pt idx="698">
                  <c:v>3.9710050093715573E-10</c:v>
                </c:pt>
                <c:pt idx="699">
                  <c:v>3.8244073576440793E-10</c:v>
                </c:pt>
                <c:pt idx="700">
                  <c:v>3.6832196890143607E-10</c:v>
                </c:pt>
                <c:pt idx="701">
                  <c:v>3.5472424460136432E-10</c:v>
                </c:pt>
                <c:pt idx="702">
                  <c:v>3.416283428061823E-10</c:v>
                </c:pt>
                <c:pt idx="703">
                  <c:v>3.2901575204402642E-10</c:v>
                </c:pt>
                <c:pt idx="704">
                  <c:v>3.1686864332403848E-10</c:v>
                </c:pt>
                <c:pt idx="705">
                  <c:v>3.0516984499212356E-10</c:v>
                </c:pt>
                <c:pt idx="706">
                  <c:v>2.9390281851227688E-10</c:v>
                </c:pt>
                <c:pt idx="707">
                  <c:v>2.8305163513944654E-10</c:v>
                </c:pt>
                <c:pt idx="708">
                  <c:v>2.7260095345114766E-10</c:v>
                </c:pt>
                <c:pt idx="709">
                  <c:v>2.6253599770624928E-10</c:v>
                </c:pt>
                <c:pt idx="710">
                  <c:v>2.5284253700051258E-10</c:v>
                </c:pt>
                <c:pt idx="711">
                  <c:v>2.4350686518957906E-10</c:v>
                </c:pt>
                <c:pt idx="712">
                  <c:v>2.3451578155118094E-10</c:v>
                </c:pt>
                <c:pt idx="713">
                  <c:v>2.2585657215938488E-10</c:v>
                </c:pt>
                <c:pt idx="714">
                  <c:v>2.1751699194467755E-10</c:v>
                </c:pt>
                <c:pt idx="715">
                  <c:v>2.0948524741466473E-10</c:v>
                </c:pt>
                <c:pt idx="716">
                  <c:v>2.0174998001108165E-10</c:v>
                </c:pt>
                <c:pt idx="717">
                  <c:v>1.9430025007970572E-10</c:v>
                </c:pt>
                <c:pt idx="718">
                  <c:v>1.8712552143062273E-10</c:v>
                </c:pt>
                <c:pt idx="719">
                  <c:v>1.8021564646712611E-10</c:v>
                </c:pt>
                <c:pt idx="720">
                  <c:v>1.7356085186232705E-10</c:v>
                </c:pt>
                <c:pt idx="721">
                  <c:v>1.6715172476332224E-10</c:v>
                </c:pt>
                <c:pt idx="722">
                  <c:v>1.6097919950350647E-10</c:v>
                </c:pt>
                <c:pt idx="723">
                  <c:v>1.5503454480433109E-10</c:v>
                </c:pt>
                <c:pt idx="724">
                  <c:v>1.4930935144849631E-10</c:v>
                </c:pt>
                <c:pt idx="725">
                  <c:v>1.4379552040722769E-10</c:v>
                </c:pt>
                <c:pt idx="726">
                  <c:v>1.3848525140492472E-10</c:v>
                </c:pt>
                <c:pt idx="727">
                  <c:v>1.3337103190508384E-10</c:v>
                </c:pt>
                <c:pt idx="728">
                  <c:v>1.2844562650199032E-10</c:v>
                </c:pt>
                <c:pt idx="729">
                  <c:v>1.2370206670324284E-10</c:v>
                </c:pt>
                <c:pt idx="730">
                  <c:v>1.1913364108872454E-10</c:v>
                </c:pt>
                <c:pt idx="731">
                  <c:v>1.1473388583216286E-10</c:v>
                </c:pt>
                <c:pt idx="732">
                  <c:v>1.1049657557192999E-10</c:v>
                </c:pt>
                <c:pt idx="733">
                  <c:v>1.0641571461822698E-10</c:v>
                </c:pt>
                <c:pt idx="734">
                  <c:v>1.0248552848426706E-10</c:v>
                </c:pt>
                <c:pt idx="735">
                  <c:v>9.8700455729529295E-11</c:v>
                </c:pt>
                <c:pt idx="736">
                  <c:v>9.5055140103592434E-11</c:v>
                </c:pt>
                <c:pt idx="737">
                  <c:v>9.1544422979481567E-11</c:v>
                </c:pt>
                <c:pt idx="738">
                  <c:v>8.8163336065866902E-11</c:v>
                </c:pt>
                <c:pt idx="739">
                  <c:v>8.4907094387846659E-11</c:v>
                </c:pt>
                <c:pt idx="740">
                  <c:v>8.1771089526423371E-11</c:v>
                </c:pt>
                <c:pt idx="741">
                  <c:v>7.8750883107146914E-11</c:v>
                </c:pt>
                <c:pt idx="742">
                  <c:v>7.5842200528748165E-11</c:v>
                </c:pt>
                <c:pt idx="743">
                  <c:v>7.3040924922924562E-11</c:v>
                </c:pt>
                <c:pt idx="744">
                  <c:v>7.0343091336764233E-11</c:v>
                </c:pt>
                <c:pt idx="745">
                  <c:v>6.7744881129608627E-11</c:v>
                </c:pt>
                <c:pt idx="746">
                  <c:v>6.5242616576455057E-11</c:v>
                </c:pt>
                <c:pt idx="747">
                  <c:v>6.2832755670291655E-11</c:v>
                </c:pt>
                <c:pt idx="748">
                  <c:v>6.0511887116036732E-11</c:v>
                </c:pt>
                <c:pt idx="749">
                  <c:v>5.8276725509024545E-11</c:v>
                </c:pt>
                <c:pt idx="750">
                  <c:v>5.6124106691239141E-11</c:v>
                </c:pt>
                <c:pt idx="751">
                  <c:v>5.4050983278748062E-11</c:v>
                </c:pt>
                <c:pt idx="752">
                  <c:v>5.2054420354028872E-11</c:v>
                </c:pt>
                <c:pt idx="753">
                  <c:v>5.0131591317113517E-11</c:v>
                </c:pt>
                <c:pt idx="754">
                  <c:v>4.8279773889699135E-11</c:v>
                </c:pt>
                <c:pt idx="755">
                  <c:v>4.6496346266589427E-11</c:v>
                </c:pt>
                <c:pt idx="756">
                  <c:v>4.4778783409038068E-11</c:v>
                </c:pt>
                <c:pt idx="757">
                  <c:v>4.3124653474765553E-11</c:v>
                </c:pt>
                <c:pt idx="758">
                  <c:v>4.1531614379613325E-11</c:v>
                </c:pt>
                <c:pt idx="759">
                  <c:v>3.9997410485984483E-11</c:v>
                </c:pt>
                <c:pt idx="760">
                  <c:v>3.8519869413398939E-11</c:v>
                </c:pt>
                <c:pt idx="761">
                  <c:v>3.7096898966662954E-11</c:v>
                </c:pt>
                <c:pt idx="762">
                  <c:v>3.5726484177318632E-11</c:v>
                </c:pt>
                <c:pt idx="763">
                  <c:v>3.4406684454198618E-11</c:v>
                </c:pt>
                <c:pt idx="764">
                  <c:v>3.3135630839064909E-11</c:v>
                </c:pt>
                <c:pt idx="765">
                  <c:v>3.1911523363458873E-11</c:v>
                </c:pt>
                <c:pt idx="766">
                  <c:v>3.0732628503032071E-11</c:v>
                </c:pt>
                <c:pt idx="767">
                  <c:v>2.9597276725764939E-11</c:v>
                </c:pt>
                <c:pt idx="768">
                  <c:v>2.8503860130612734E-11</c:v>
                </c:pt>
                <c:pt idx="769">
                  <c:v>2.7450830173245551E-11</c:v>
                </c:pt>
                <c:pt idx="770">
                  <c:v>2.6436695475671998E-11</c:v>
                </c:pt>
                <c:pt idx="771">
                  <c:v>2.5460019716654413E-11</c:v>
                </c:pt>
                <c:pt idx="772">
                  <c:v>2.4519419599937345E-11</c:v>
                </c:pt>
                <c:pt idx="773">
                  <c:v>2.3613562897420794E-11</c:v>
                </c:pt>
                <c:pt idx="774">
                  <c:v>2.2741166564515307E-11</c:v>
                </c:pt>
                <c:pt idx="775">
                  <c:v>2.1900994925017873E-11</c:v>
                </c:pt>
                <c:pt idx="776">
                  <c:v>2.1091857922945542E-11</c:v>
                </c:pt>
                <c:pt idx="777">
                  <c:v>2.0312609438858166E-11</c:v>
                </c:pt>
                <c:pt idx="778">
                  <c:v>1.9562145668292564E-11</c:v>
                </c:pt>
                <c:pt idx="779">
                  <c:v>1.8839403560018084E-11</c:v>
                </c:pt>
                <c:pt idx="780">
                  <c:v>1.8143359311907823E-11</c:v>
                </c:pt>
                <c:pt idx="781">
                  <c:v>1.7473026922301101E-11</c:v>
                </c:pt>
                <c:pt idx="782">
                  <c:v>1.6827456794811087E-11</c:v>
                </c:pt>
                <c:pt idx="783">
                  <c:v>1.620573439460678E-11</c:v>
                </c:pt>
                <c:pt idx="784">
                  <c:v>1.5606978954271251E-11</c:v>
                </c:pt>
                <c:pt idx="785">
                  <c:v>1.5030342227407992E-11</c:v>
                </c:pt>
                <c:pt idx="786">
                  <c:v>1.4475007288234546E-11</c:v>
                </c:pt>
                <c:pt idx="787">
                  <c:v>1.3940187375467517E-11</c:v>
                </c:pt>
                <c:pt idx="788">
                  <c:v>1.3425124778865564E-11</c:v>
                </c:pt>
                <c:pt idx="789">
                  <c:v>1.2929089766857171E-11</c:v>
                </c:pt>
                <c:pt idx="790">
                  <c:v>1.2451379553737961E-11</c:v>
                </c:pt>
                <c:pt idx="791">
                  <c:v>1.1991317304978196E-11</c:v>
                </c:pt>
                <c:pt idx="792">
                  <c:v>1.154825117923486E-11</c:v>
                </c:pt>
                <c:pt idx="793">
                  <c:v>1.1121553405714578E-11</c:v>
                </c:pt>
                <c:pt idx="794">
                  <c:v>1.0710619395583473E-11</c:v>
                </c:pt>
                <c:pt idx="795">
                  <c:v>1.0314866886168166E-11</c:v>
                </c:pt>
                <c:pt idx="796">
                  <c:v>9.9337351167384125E-12</c:v>
                </c:pt>
                <c:pt idx="797">
                  <c:v>9.5666840347064217E-12</c:v>
                </c:pt>
                <c:pt idx="798">
                  <c:v>9.2131935311209078E-12</c:v>
                </c:pt>
                <c:pt idx="799">
                  <c:v>8.8727627043752291E-12</c:v>
                </c:pt>
                <c:pt idx="800">
                  <c:v>8.5449091510888465E-12</c:v>
                </c:pt>
                <c:pt idx="801">
                  <c:v>8.2291682831597029E-12</c:v>
                </c:pt>
                <c:pt idx="802">
                  <c:v>7.9250926700220501E-12</c:v>
                </c:pt>
                <c:pt idx="803">
                  <c:v>7.6322514051798869E-12</c:v>
                </c:pt>
                <c:pt idx="804">
                  <c:v>7.3502294961204413E-12</c:v>
                </c:pt>
                <c:pt idx="805">
                  <c:v>7.0786272767451376E-12</c:v>
                </c:pt>
                <c:pt idx="806">
                  <c:v>6.8170598414873126E-12</c:v>
                </c:pt>
                <c:pt idx="807">
                  <c:v>6.5651565003165713E-12</c:v>
                </c:pt>
                <c:pt idx="808">
                  <c:v>6.322560253859171E-12</c:v>
                </c:pt>
                <c:pt idx="809">
                  <c:v>6.0889272878922541E-12</c:v>
                </c:pt>
                <c:pt idx="810">
                  <c:v>5.8639264864970977E-12</c:v>
                </c:pt>
                <c:pt idx="811">
                  <c:v>5.6472389631829288E-12</c:v>
                </c:pt>
                <c:pt idx="812">
                  <c:v>5.4385576093182337E-12</c:v>
                </c:pt>
                <c:pt idx="813">
                  <c:v>5.2375866592309444E-12</c:v>
                </c:pt>
                <c:pt idx="814">
                  <c:v>5.0440412713624388E-12</c:v>
                </c:pt>
                <c:pt idx="815">
                  <c:v>4.8576471248829729E-12</c:v>
                </c:pt>
                <c:pt idx="816">
                  <c:v>4.6781400311980176E-12</c:v>
                </c:pt>
                <c:pt idx="817">
                  <c:v>4.5052655597960065E-12</c:v>
                </c:pt>
                <c:pt idx="818">
                  <c:v>4.338778677908278E-12</c:v>
                </c:pt>
                <c:pt idx="819">
                  <c:v>4.1784434034715026E-12</c:v>
                </c:pt>
                <c:pt idx="820">
                  <c:v>4.0240324709017038E-12</c:v>
                </c:pt>
                <c:pt idx="821">
                  <c:v>3.8753270092070696E-12</c:v>
                </c:pt>
                <c:pt idx="822">
                  <c:v>3.7321162319842089E-12</c:v>
                </c:pt>
                <c:pt idx="823">
                  <c:v>3.5941971388592881E-12</c:v>
                </c:pt>
                <c:pt idx="824">
                  <c:v>3.4613742279516755E-12</c:v>
                </c:pt>
                <c:pt idx="825">
                  <c:v>3.3334592189532889E-12</c:v>
                </c:pt>
                <c:pt idx="826">
                  <c:v>3.2102707864318629E-12</c:v>
                </c:pt>
                <c:pt idx="827">
                  <c:v>3.0916343029807909E-12</c:v>
                </c:pt>
                <c:pt idx="828">
                  <c:v>2.9773815918521273E-12</c:v>
                </c:pt>
                <c:pt idx="829">
                  <c:v>2.8673506887227441E-12</c:v>
                </c:pt>
                <c:pt idx="830">
                  <c:v>2.7613856122565372E-12</c:v>
                </c:pt>
                <c:pt idx="831">
                  <c:v>2.65933614313803E-12</c:v>
                </c:pt>
                <c:pt idx="832">
                  <c:v>2.5610576112646852E-12</c:v>
                </c:pt>
                <c:pt idx="833">
                  <c:v>2.4664106907967871E-12</c:v>
                </c:pt>
                <c:pt idx="834">
                  <c:v>2.3752612027748529E-12</c:v>
                </c:pt>
                <c:pt idx="835">
                  <c:v>2.2874799250252442E-12</c:v>
                </c:pt>
                <c:pt idx="836">
                  <c:v>2.2029424090849506E-12</c:v>
                </c:pt>
                <c:pt idx="837">
                  <c:v>2.121528803886447E-12</c:v>
                </c:pt>
                <c:pt idx="838">
                  <c:v>2.0431236859530826E-12</c:v>
                </c:pt>
                <c:pt idx="839">
                  <c:v>1.9676158958646738E-12</c:v>
                </c:pt>
                <c:pt idx="840">
                  <c:v>1.894898380761835E-12</c:v>
                </c:pt>
                <c:pt idx="841">
                  <c:v>1.8248680426661252E-12</c:v>
                </c:pt>
                <c:pt idx="842">
                  <c:v>1.7574255924013161E-12</c:v>
                </c:pt>
                <c:pt idx="843">
                  <c:v>1.6924754089090091E-12</c:v>
                </c:pt>
                <c:pt idx="844">
                  <c:v>1.629925403759455E-12</c:v>
                </c:pt>
                <c:pt idx="845">
                  <c:v>1.5696868906657868E-12</c:v>
                </c:pt>
                <c:pt idx="846">
                  <c:v>1.5116744598169483E-12</c:v>
                </c:pt>
                <c:pt idx="847">
                  <c:v>1.4558058568514197E-12</c:v>
                </c:pt>
                <c:pt idx="848">
                  <c:v>1.4020018663004074E-12</c:v>
                </c:pt>
                <c:pt idx="849">
                  <c:v>1.3501861993354867E-12</c:v>
                </c:pt>
                <c:pt idx="850">
                  <c:v>1.3002853856617804E-12</c:v>
                </c:pt>
                <c:pt idx="851">
                  <c:v>1.2522286694036137E-12</c:v>
                </c:pt>
                <c:pt idx="852">
                  <c:v>1.2059479088352449E-12</c:v>
                </c:pt>
                <c:pt idx="853">
                  <c:v>1.1613774798147021E-12</c:v>
                </c:pt>
                <c:pt idx="854">
                  <c:v>1.1184541827840029E-12</c:v>
                </c:pt>
                <c:pt idx="855">
                  <c:v>1.0771171532040776E-12</c:v>
                </c:pt>
                <c:pt idx="856">
                  <c:v>1.0373077752975757E-12</c:v>
                </c:pt>
                <c:pt idx="857">
                  <c:v>9.9896959897742049E-13</c:v>
                </c:pt>
                <c:pt idx="858">
                  <c:v>9.6204825984347991E-13</c:v>
                </c:pt>
                <c:pt idx="859">
                  <c:v>9.2649140213406744E-13</c:v>
                </c:pt>
                <c:pt idx="860">
                  <c:v>8.9224860452316663E-13</c:v>
                </c:pt>
                <c:pt idx="861">
                  <c:v>8.5927130865830079E-13</c:v>
                </c:pt>
                <c:pt idx="862">
                  <c:v>8.275127503378489E-13</c:v>
                </c:pt>
                <c:pt idx="863">
                  <c:v>7.9692789323034318E-13</c:v>
                </c:pt>
                <c:pt idx="864">
                  <c:v>7.6747336504188228E-13</c:v>
                </c:pt>
                <c:pt idx="865">
                  <c:v>7.3910739604125958E-13</c:v>
                </c:pt>
                <c:pt idx="866">
                  <c:v>7.1178975985574279E-13</c:v>
                </c:pt>
                <c:pt idx="867">
                  <c:v>6.8548171645365444E-13</c:v>
                </c:pt>
                <c:pt idx="868">
                  <c:v>6.6014595723300011E-13</c:v>
                </c:pt>
                <c:pt idx="869">
                  <c:v>6.3574655213837096E-13</c:v>
                </c:pt>
                <c:pt idx="870">
                  <c:v>6.1224889873121825E-13</c:v>
                </c:pt>
                <c:pt idx="871">
                  <c:v>5.8961967314136422E-13</c:v>
                </c:pt>
                <c:pt idx="872">
                  <c:v>5.6782678283027573E-13</c:v>
                </c:pt>
                <c:pt idx="873">
                  <c:v>5.4683932109919166E-13</c:v>
                </c:pt>
                <c:pt idx="874">
                  <c:v>5.2662752327766682E-13</c:v>
                </c:pt>
                <c:pt idx="875">
                  <c:v>5.071627245304724E-13</c:v>
                </c:pt>
                <c:pt idx="876">
                  <c:v>4.8841731922320357E-13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3E-4433-9808-1C97454963AB}"/>
            </c:ext>
          </c:extLst>
        </c:ser>
        <c:ser>
          <c:idx val="5"/>
          <c:order val="5"/>
          <c:tx>
            <c:strRef>
              <c:f>Model!$N$2</c:f>
              <c:strCache>
                <c:ptCount val="1"/>
                <c:pt idx="0">
                  <c:v>Deceased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Model!$G$3:$G$879</c:f>
              <c:numCache>
                <c:formatCode>General</c:formatCode>
                <c:ptCount val="877"/>
                <c:pt idx="0">
                  <c:v>0</c:v>
                </c:pt>
                <c:pt idx="1">
                  <c:v>0.41666666666666669</c:v>
                </c:pt>
                <c:pt idx="2">
                  <c:v>0.83333333333333337</c:v>
                </c:pt>
                <c:pt idx="3">
                  <c:v>1.25</c:v>
                </c:pt>
                <c:pt idx="4">
                  <c:v>1.6666666666666667</c:v>
                </c:pt>
                <c:pt idx="5">
                  <c:v>2.0833333333333335</c:v>
                </c:pt>
                <c:pt idx="6">
                  <c:v>2.5</c:v>
                </c:pt>
                <c:pt idx="7">
                  <c:v>2.9166666666666665</c:v>
                </c:pt>
                <c:pt idx="8">
                  <c:v>3.333333333333333</c:v>
                </c:pt>
                <c:pt idx="9">
                  <c:v>3.7499999999999996</c:v>
                </c:pt>
                <c:pt idx="10">
                  <c:v>4.1666666666666661</c:v>
                </c:pt>
                <c:pt idx="11">
                  <c:v>4.583333333333333</c:v>
                </c:pt>
                <c:pt idx="12">
                  <c:v>5</c:v>
                </c:pt>
                <c:pt idx="13">
                  <c:v>5.416666666666667</c:v>
                </c:pt>
                <c:pt idx="14">
                  <c:v>5.8333333333333339</c:v>
                </c:pt>
                <c:pt idx="15">
                  <c:v>6.2500000000000009</c:v>
                </c:pt>
                <c:pt idx="16">
                  <c:v>6.6666666666666679</c:v>
                </c:pt>
                <c:pt idx="17">
                  <c:v>7.0833333333333348</c:v>
                </c:pt>
                <c:pt idx="18">
                  <c:v>7.5000000000000018</c:v>
                </c:pt>
                <c:pt idx="19">
                  <c:v>7.9166666666666687</c:v>
                </c:pt>
                <c:pt idx="20">
                  <c:v>8.3333333333333357</c:v>
                </c:pt>
                <c:pt idx="21">
                  <c:v>8.7500000000000018</c:v>
                </c:pt>
                <c:pt idx="22">
                  <c:v>9.1666666666666679</c:v>
                </c:pt>
                <c:pt idx="23">
                  <c:v>9.5833333333333339</c:v>
                </c:pt>
                <c:pt idx="24">
                  <c:v>10</c:v>
                </c:pt>
                <c:pt idx="25">
                  <c:v>10.416666666666666</c:v>
                </c:pt>
                <c:pt idx="26">
                  <c:v>10.833333333333332</c:v>
                </c:pt>
                <c:pt idx="27">
                  <c:v>11.249999999999998</c:v>
                </c:pt>
                <c:pt idx="28">
                  <c:v>11.666666666666664</c:v>
                </c:pt>
                <c:pt idx="29">
                  <c:v>12.08333333333333</c:v>
                </c:pt>
                <c:pt idx="30">
                  <c:v>12.499999999999996</c:v>
                </c:pt>
                <c:pt idx="31">
                  <c:v>12.916666666666663</c:v>
                </c:pt>
                <c:pt idx="32">
                  <c:v>13.333333333333329</c:v>
                </c:pt>
                <c:pt idx="33">
                  <c:v>13.749999999999995</c:v>
                </c:pt>
                <c:pt idx="34">
                  <c:v>14.166666666666661</c:v>
                </c:pt>
                <c:pt idx="35">
                  <c:v>14.583333333333327</c:v>
                </c:pt>
                <c:pt idx="36">
                  <c:v>14.999999999999993</c:v>
                </c:pt>
                <c:pt idx="37">
                  <c:v>15.416666666666659</c:v>
                </c:pt>
                <c:pt idx="38">
                  <c:v>15.833333333333325</c:v>
                </c:pt>
                <c:pt idx="39">
                  <c:v>16.249999999999993</c:v>
                </c:pt>
                <c:pt idx="40">
                  <c:v>16.666666666666661</c:v>
                </c:pt>
                <c:pt idx="41">
                  <c:v>17.083333333333329</c:v>
                </c:pt>
                <c:pt idx="42">
                  <c:v>17.499999999999996</c:v>
                </c:pt>
                <c:pt idx="43">
                  <c:v>17.916666666666664</c:v>
                </c:pt>
                <c:pt idx="44">
                  <c:v>18.333333333333332</c:v>
                </c:pt>
                <c:pt idx="45">
                  <c:v>18.75</c:v>
                </c:pt>
                <c:pt idx="46">
                  <c:v>19.166666666666668</c:v>
                </c:pt>
                <c:pt idx="47">
                  <c:v>19.583333333333336</c:v>
                </c:pt>
                <c:pt idx="48">
                  <c:v>20.000000000000004</c:v>
                </c:pt>
                <c:pt idx="49">
                  <c:v>20.416666666666671</c:v>
                </c:pt>
                <c:pt idx="50">
                  <c:v>20.833333333333339</c:v>
                </c:pt>
                <c:pt idx="51">
                  <c:v>21.250000000000007</c:v>
                </c:pt>
                <c:pt idx="52">
                  <c:v>21.666666666666675</c:v>
                </c:pt>
                <c:pt idx="53">
                  <c:v>22.083333333333343</c:v>
                </c:pt>
                <c:pt idx="54">
                  <c:v>22.500000000000011</c:v>
                </c:pt>
                <c:pt idx="55">
                  <c:v>22.916666666666679</c:v>
                </c:pt>
                <c:pt idx="56">
                  <c:v>23.333333333333346</c:v>
                </c:pt>
                <c:pt idx="57">
                  <c:v>23.750000000000014</c:v>
                </c:pt>
                <c:pt idx="58">
                  <c:v>24.166666666666682</c:v>
                </c:pt>
                <c:pt idx="59">
                  <c:v>24.58333333333335</c:v>
                </c:pt>
                <c:pt idx="60">
                  <c:v>25.000000000000018</c:v>
                </c:pt>
                <c:pt idx="61">
                  <c:v>25.416666666666686</c:v>
                </c:pt>
                <c:pt idx="62">
                  <c:v>25.833333333333353</c:v>
                </c:pt>
                <c:pt idx="63">
                  <c:v>26.250000000000021</c:v>
                </c:pt>
                <c:pt idx="64">
                  <c:v>26.666666666666689</c:v>
                </c:pt>
                <c:pt idx="65">
                  <c:v>27.083333333333357</c:v>
                </c:pt>
                <c:pt idx="66">
                  <c:v>27.500000000000025</c:v>
                </c:pt>
                <c:pt idx="67">
                  <c:v>27.916666666666693</c:v>
                </c:pt>
                <c:pt idx="68">
                  <c:v>28.333333333333361</c:v>
                </c:pt>
                <c:pt idx="69">
                  <c:v>28.750000000000028</c:v>
                </c:pt>
                <c:pt idx="70">
                  <c:v>29.166666666666696</c:v>
                </c:pt>
                <c:pt idx="71">
                  <c:v>29.583333333333364</c:v>
                </c:pt>
                <c:pt idx="72">
                  <c:v>30.000000000000032</c:v>
                </c:pt>
                <c:pt idx="73">
                  <c:v>30.4166666666667</c:v>
                </c:pt>
                <c:pt idx="74">
                  <c:v>30.833333333333368</c:v>
                </c:pt>
                <c:pt idx="75">
                  <c:v>31.250000000000036</c:v>
                </c:pt>
                <c:pt idx="76">
                  <c:v>31.666666666666703</c:v>
                </c:pt>
                <c:pt idx="77">
                  <c:v>32.083333333333371</c:v>
                </c:pt>
                <c:pt idx="78">
                  <c:v>32.500000000000036</c:v>
                </c:pt>
                <c:pt idx="79">
                  <c:v>32.9166666666667</c:v>
                </c:pt>
                <c:pt idx="80">
                  <c:v>33.333333333333364</c:v>
                </c:pt>
                <c:pt idx="81">
                  <c:v>33.750000000000028</c:v>
                </c:pt>
                <c:pt idx="82">
                  <c:v>34.166666666666693</c:v>
                </c:pt>
                <c:pt idx="83">
                  <c:v>34.583333333333357</c:v>
                </c:pt>
                <c:pt idx="84">
                  <c:v>35.000000000000021</c:v>
                </c:pt>
                <c:pt idx="85">
                  <c:v>35.416666666666686</c:v>
                </c:pt>
                <c:pt idx="86">
                  <c:v>35.83333333333335</c:v>
                </c:pt>
                <c:pt idx="87">
                  <c:v>36.250000000000014</c:v>
                </c:pt>
                <c:pt idx="88">
                  <c:v>36.666666666666679</c:v>
                </c:pt>
                <c:pt idx="89">
                  <c:v>37.083333333333343</c:v>
                </c:pt>
                <c:pt idx="90">
                  <c:v>37.500000000000007</c:v>
                </c:pt>
                <c:pt idx="91">
                  <c:v>37.916666666666671</c:v>
                </c:pt>
                <c:pt idx="92">
                  <c:v>38.333333333333336</c:v>
                </c:pt>
                <c:pt idx="93">
                  <c:v>38.75</c:v>
                </c:pt>
                <c:pt idx="94">
                  <c:v>39.166666666666664</c:v>
                </c:pt>
                <c:pt idx="95">
                  <c:v>39.583333333333329</c:v>
                </c:pt>
                <c:pt idx="96">
                  <c:v>39.999999999999993</c:v>
                </c:pt>
                <c:pt idx="97">
                  <c:v>40.416666666666657</c:v>
                </c:pt>
                <c:pt idx="98">
                  <c:v>40.833333333333321</c:v>
                </c:pt>
                <c:pt idx="99">
                  <c:v>41.249999999999986</c:v>
                </c:pt>
                <c:pt idx="100">
                  <c:v>41.66666666666665</c:v>
                </c:pt>
                <c:pt idx="101">
                  <c:v>42.083333333333314</c:v>
                </c:pt>
                <c:pt idx="102">
                  <c:v>42.499999999999979</c:v>
                </c:pt>
                <c:pt idx="103">
                  <c:v>42.916666666666643</c:v>
                </c:pt>
                <c:pt idx="104">
                  <c:v>43.333333333333307</c:v>
                </c:pt>
                <c:pt idx="105">
                  <c:v>43.749999999999972</c:v>
                </c:pt>
                <c:pt idx="106">
                  <c:v>44.166666666666636</c:v>
                </c:pt>
                <c:pt idx="107">
                  <c:v>44.5833333333333</c:v>
                </c:pt>
                <c:pt idx="108">
                  <c:v>44.999999999999964</c:v>
                </c:pt>
                <c:pt idx="109">
                  <c:v>45.416666666666629</c:v>
                </c:pt>
                <c:pt idx="110">
                  <c:v>45.833333333333293</c:v>
                </c:pt>
                <c:pt idx="111">
                  <c:v>46.249999999999957</c:v>
                </c:pt>
                <c:pt idx="112">
                  <c:v>46.666666666666622</c:v>
                </c:pt>
                <c:pt idx="113">
                  <c:v>47.083333333333286</c:v>
                </c:pt>
                <c:pt idx="114">
                  <c:v>47.49999999999995</c:v>
                </c:pt>
                <c:pt idx="115">
                  <c:v>47.916666666666615</c:v>
                </c:pt>
                <c:pt idx="116">
                  <c:v>48.333333333333279</c:v>
                </c:pt>
                <c:pt idx="117">
                  <c:v>48.749999999999943</c:v>
                </c:pt>
                <c:pt idx="118">
                  <c:v>49.166666666666607</c:v>
                </c:pt>
                <c:pt idx="119">
                  <c:v>49.583333333333272</c:v>
                </c:pt>
                <c:pt idx="120">
                  <c:v>49.999999999999936</c:v>
                </c:pt>
                <c:pt idx="121">
                  <c:v>50.4166666666666</c:v>
                </c:pt>
                <c:pt idx="122">
                  <c:v>50.833333333333265</c:v>
                </c:pt>
                <c:pt idx="123">
                  <c:v>51.249999999999929</c:v>
                </c:pt>
                <c:pt idx="124">
                  <c:v>51.666666666666593</c:v>
                </c:pt>
                <c:pt idx="125">
                  <c:v>52.083333333333258</c:v>
                </c:pt>
                <c:pt idx="126">
                  <c:v>52.499999999999922</c:v>
                </c:pt>
                <c:pt idx="127">
                  <c:v>52.916666666666586</c:v>
                </c:pt>
                <c:pt idx="128">
                  <c:v>53.33333333333325</c:v>
                </c:pt>
                <c:pt idx="129">
                  <c:v>53.749999999999915</c:v>
                </c:pt>
                <c:pt idx="130">
                  <c:v>54.166666666666579</c:v>
                </c:pt>
                <c:pt idx="131">
                  <c:v>54.583333333333243</c:v>
                </c:pt>
                <c:pt idx="132">
                  <c:v>54.999999999999908</c:v>
                </c:pt>
                <c:pt idx="133">
                  <c:v>55.416666666666572</c:v>
                </c:pt>
                <c:pt idx="134">
                  <c:v>55.833333333333236</c:v>
                </c:pt>
                <c:pt idx="135">
                  <c:v>56.249999999999901</c:v>
                </c:pt>
                <c:pt idx="136">
                  <c:v>56.666666666666565</c:v>
                </c:pt>
                <c:pt idx="137">
                  <c:v>57.083333333333229</c:v>
                </c:pt>
                <c:pt idx="138">
                  <c:v>57.499999999999893</c:v>
                </c:pt>
                <c:pt idx="139">
                  <c:v>57.916666666666558</c:v>
                </c:pt>
                <c:pt idx="140">
                  <c:v>58.333333333333222</c:v>
                </c:pt>
                <c:pt idx="141">
                  <c:v>58.749999999999886</c:v>
                </c:pt>
                <c:pt idx="142">
                  <c:v>59.166666666666551</c:v>
                </c:pt>
                <c:pt idx="143">
                  <c:v>59.583333333333215</c:v>
                </c:pt>
                <c:pt idx="144">
                  <c:v>59.999999999999879</c:v>
                </c:pt>
                <c:pt idx="145">
                  <c:v>60.416666666666544</c:v>
                </c:pt>
                <c:pt idx="146">
                  <c:v>60.833333333333208</c:v>
                </c:pt>
                <c:pt idx="147">
                  <c:v>61.249999999999872</c:v>
                </c:pt>
                <c:pt idx="148">
                  <c:v>61.666666666666536</c:v>
                </c:pt>
                <c:pt idx="149">
                  <c:v>62.083333333333201</c:v>
                </c:pt>
                <c:pt idx="150">
                  <c:v>62.499999999999865</c:v>
                </c:pt>
                <c:pt idx="151">
                  <c:v>62.916666666666529</c:v>
                </c:pt>
                <c:pt idx="152">
                  <c:v>63.333333333333194</c:v>
                </c:pt>
                <c:pt idx="153">
                  <c:v>63.749999999999858</c:v>
                </c:pt>
                <c:pt idx="154">
                  <c:v>64.166666666666529</c:v>
                </c:pt>
                <c:pt idx="155">
                  <c:v>64.583333333333201</c:v>
                </c:pt>
                <c:pt idx="156">
                  <c:v>64.999999999999872</c:v>
                </c:pt>
                <c:pt idx="157">
                  <c:v>65.416666666666544</c:v>
                </c:pt>
                <c:pt idx="158">
                  <c:v>65.833333333333215</c:v>
                </c:pt>
                <c:pt idx="159">
                  <c:v>66.249999999999886</c:v>
                </c:pt>
                <c:pt idx="160">
                  <c:v>66.666666666666558</c:v>
                </c:pt>
                <c:pt idx="161">
                  <c:v>67.083333333333229</c:v>
                </c:pt>
                <c:pt idx="162">
                  <c:v>67.499999999999901</c:v>
                </c:pt>
                <c:pt idx="163">
                  <c:v>67.916666666666572</c:v>
                </c:pt>
                <c:pt idx="164">
                  <c:v>68.333333333333243</c:v>
                </c:pt>
                <c:pt idx="165">
                  <c:v>68.749999999999915</c:v>
                </c:pt>
                <c:pt idx="166">
                  <c:v>69.166666666666586</c:v>
                </c:pt>
                <c:pt idx="167">
                  <c:v>69.583333333333258</c:v>
                </c:pt>
                <c:pt idx="168">
                  <c:v>69.999999999999929</c:v>
                </c:pt>
                <c:pt idx="169">
                  <c:v>70.4166666666666</c:v>
                </c:pt>
                <c:pt idx="170">
                  <c:v>70.833333333333272</c:v>
                </c:pt>
                <c:pt idx="171">
                  <c:v>71.249999999999943</c:v>
                </c:pt>
                <c:pt idx="172">
                  <c:v>71.666666666666615</c:v>
                </c:pt>
                <c:pt idx="173">
                  <c:v>72.083333333333286</c:v>
                </c:pt>
                <c:pt idx="174">
                  <c:v>72.499999999999957</c:v>
                </c:pt>
                <c:pt idx="175">
                  <c:v>72.916666666666629</c:v>
                </c:pt>
                <c:pt idx="176">
                  <c:v>73.3333333333333</c:v>
                </c:pt>
                <c:pt idx="177">
                  <c:v>73.749999999999972</c:v>
                </c:pt>
                <c:pt idx="178">
                  <c:v>74.166666666666643</c:v>
                </c:pt>
                <c:pt idx="179">
                  <c:v>74.583333333333314</c:v>
                </c:pt>
                <c:pt idx="180">
                  <c:v>74.999999999999986</c:v>
                </c:pt>
                <c:pt idx="181">
                  <c:v>75.416666666666657</c:v>
                </c:pt>
                <c:pt idx="182">
                  <c:v>75.833333333333329</c:v>
                </c:pt>
                <c:pt idx="183">
                  <c:v>76.25</c:v>
                </c:pt>
                <c:pt idx="184">
                  <c:v>76.666666666666671</c:v>
                </c:pt>
                <c:pt idx="185">
                  <c:v>77.083333333333343</c:v>
                </c:pt>
                <c:pt idx="186">
                  <c:v>77.500000000000014</c:v>
                </c:pt>
                <c:pt idx="187">
                  <c:v>77.916666666666686</c:v>
                </c:pt>
                <c:pt idx="188">
                  <c:v>78.333333333333357</c:v>
                </c:pt>
                <c:pt idx="189">
                  <c:v>78.750000000000028</c:v>
                </c:pt>
                <c:pt idx="190">
                  <c:v>79.1666666666667</c:v>
                </c:pt>
                <c:pt idx="191">
                  <c:v>79.583333333333371</c:v>
                </c:pt>
                <c:pt idx="192">
                  <c:v>80.000000000000043</c:v>
                </c:pt>
                <c:pt idx="193">
                  <c:v>80.416666666666714</c:v>
                </c:pt>
                <c:pt idx="194">
                  <c:v>80.833333333333385</c:v>
                </c:pt>
                <c:pt idx="195">
                  <c:v>81.250000000000057</c:v>
                </c:pt>
                <c:pt idx="196">
                  <c:v>81.666666666666728</c:v>
                </c:pt>
                <c:pt idx="197">
                  <c:v>82.0833333333334</c:v>
                </c:pt>
                <c:pt idx="198">
                  <c:v>82.500000000000071</c:v>
                </c:pt>
                <c:pt idx="199">
                  <c:v>82.916666666666742</c:v>
                </c:pt>
                <c:pt idx="200">
                  <c:v>83.333333333333414</c:v>
                </c:pt>
                <c:pt idx="201">
                  <c:v>83.750000000000085</c:v>
                </c:pt>
                <c:pt idx="202">
                  <c:v>84.166666666666757</c:v>
                </c:pt>
                <c:pt idx="203">
                  <c:v>84.583333333333428</c:v>
                </c:pt>
                <c:pt idx="204">
                  <c:v>85.000000000000099</c:v>
                </c:pt>
                <c:pt idx="205">
                  <c:v>85.416666666666771</c:v>
                </c:pt>
                <c:pt idx="206">
                  <c:v>85.833333333333442</c:v>
                </c:pt>
                <c:pt idx="207">
                  <c:v>86.250000000000114</c:v>
                </c:pt>
                <c:pt idx="208">
                  <c:v>86.666666666666785</c:v>
                </c:pt>
                <c:pt idx="209">
                  <c:v>87.083333333333456</c:v>
                </c:pt>
                <c:pt idx="210">
                  <c:v>87.500000000000128</c:v>
                </c:pt>
                <c:pt idx="211">
                  <c:v>87.916666666666799</c:v>
                </c:pt>
                <c:pt idx="212">
                  <c:v>88.333333333333471</c:v>
                </c:pt>
                <c:pt idx="213">
                  <c:v>88.750000000000142</c:v>
                </c:pt>
                <c:pt idx="214">
                  <c:v>89.166666666666814</c:v>
                </c:pt>
                <c:pt idx="215">
                  <c:v>89.583333333333485</c:v>
                </c:pt>
                <c:pt idx="216">
                  <c:v>90.000000000000156</c:v>
                </c:pt>
                <c:pt idx="217">
                  <c:v>90.416666666666828</c:v>
                </c:pt>
                <c:pt idx="218">
                  <c:v>90.833333333333499</c:v>
                </c:pt>
                <c:pt idx="219">
                  <c:v>91.250000000000171</c:v>
                </c:pt>
                <c:pt idx="220">
                  <c:v>91.666666666666842</c:v>
                </c:pt>
                <c:pt idx="221">
                  <c:v>92.083333333333513</c:v>
                </c:pt>
                <c:pt idx="222">
                  <c:v>92.500000000000185</c:v>
                </c:pt>
                <c:pt idx="223">
                  <c:v>92.916666666666856</c:v>
                </c:pt>
                <c:pt idx="224">
                  <c:v>93.333333333333528</c:v>
                </c:pt>
                <c:pt idx="225">
                  <c:v>93.750000000000199</c:v>
                </c:pt>
                <c:pt idx="226">
                  <c:v>94.16666666666687</c:v>
                </c:pt>
                <c:pt idx="227">
                  <c:v>94.583333333333542</c:v>
                </c:pt>
                <c:pt idx="228">
                  <c:v>95.000000000000213</c:v>
                </c:pt>
                <c:pt idx="229">
                  <c:v>95.416666666666885</c:v>
                </c:pt>
                <c:pt idx="230">
                  <c:v>95.833333333333556</c:v>
                </c:pt>
                <c:pt idx="231">
                  <c:v>96.250000000000227</c:v>
                </c:pt>
                <c:pt idx="232">
                  <c:v>96.666666666666899</c:v>
                </c:pt>
                <c:pt idx="233">
                  <c:v>97.08333333333357</c:v>
                </c:pt>
                <c:pt idx="234">
                  <c:v>97.500000000000242</c:v>
                </c:pt>
                <c:pt idx="235">
                  <c:v>97.916666666666913</c:v>
                </c:pt>
                <c:pt idx="236">
                  <c:v>98.333333333333584</c:v>
                </c:pt>
                <c:pt idx="237">
                  <c:v>98.750000000000256</c:v>
                </c:pt>
                <c:pt idx="238">
                  <c:v>99.166666666666927</c:v>
                </c:pt>
                <c:pt idx="239">
                  <c:v>99.583333333333599</c:v>
                </c:pt>
                <c:pt idx="240">
                  <c:v>100.00000000000027</c:v>
                </c:pt>
                <c:pt idx="241">
                  <c:v>100.41666666666694</c:v>
                </c:pt>
                <c:pt idx="242">
                  <c:v>100.83333333333361</c:v>
                </c:pt>
                <c:pt idx="243">
                  <c:v>101.25000000000028</c:v>
                </c:pt>
                <c:pt idx="244">
                  <c:v>101.66666666666696</c:v>
                </c:pt>
                <c:pt idx="245">
                  <c:v>102.08333333333363</c:v>
                </c:pt>
                <c:pt idx="246">
                  <c:v>102.5000000000003</c:v>
                </c:pt>
                <c:pt idx="247">
                  <c:v>102.91666666666697</c:v>
                </c:pt>
                <c:pt idx="248">
                  <c:v>103.33333333333364</c:v>
                </c:pt>
                <c:pt idx="249">
                  <c:v>103.75000000000031</c:v>
                </c:pt>
                <c:pt idx="250">
                  <c:v>104.16666666666698</c:v>
                </c:pt>
                <c:pt idx="251">
                  <c:v>104.58333333333366</c:v>
                </c:pt>
                <c:pt idx="252">
                  <c:v>105.00000000000033</c:v>
                </c:pt>
                <c:pt idx="253">
                  <c:v>105.416666666667</c:v>
                </c:pt>
                <c:pt idx="254">
                  <c:v>105.83333333333367</c:v>
                </c:pt>
                <c:pt idx="255">
                  <c:v>106.25000000000034</c:v>
                </c:pt>
                <c:pt idx="256">
                  <c:v>106.66666666666701</c:v>
                </c:pt>
                <c:pt idx="257">
                  <c:v>107.08333333333368</c:v>
                </c:pt>
                <c:pt idx="258">
                  <c:v>107.50000000000036</c:v>
                </c:pt>
                <c:pt idx="259">
                  <c:v>107.91666666666703</c:v>
                </c:pt>
                <c:pt idx="260">
                  <c:v>108.3333333333337</c:v>
                </c:pt>
                <c:pt idx="261">
                  <c:v>108.75000000000037</c:v>
                </c:pt>
                <c:pt idx="262">
                  <c:v>109.16666666666704</c:v>
                </c:pt>
                <c:pt idx="263">
                  <c:v>109.58333333333371</c:v>
                </c:pt>
                <c:pt idx="264">
                  <c:v>110.00000000000038</c:v>
                </c:pt>
                <c:pt idx="265">
                  <c:v>110.41666666666706</c:v>
                </c:pt>
                <c:pt idx="266">
                  <c:v>110.83333333333373</c:v>
                </c:pt>
                <c:pt idx="267">
                  <c:v>111.2500000000004</c:v>
                </c:pt>
                <c:pt idx="268">
                  <c:v>111.66666666666707</c:v>
                </c:pt>
                <c:pt idx="269">
                  <c:v>112.08333333333374</c:v>
                </c:pt>
                <c:pt idx="270">
                  <c:v>112.50000000000041</c:v>
                </c:pt>
                <c:pt idx="271">
                  <c:v>112.91666666666708</c:v>
                </c:pt>
                <c:pt idx="272">
                  <c:v>113.33333333333375</c:v>
                </c:pt>
                <c:pt idx="273">
                  <c:v>113.75000000000043</c:v>
                </c:pt>
                <c:pt idx="274">
                  <c:v>114.1666666666671</c:v>
                </c:pt>
                <c:pt idx="275">
                  <c:v>114.58333333333377</c:v>
                </c:pt>
                <c:pt idx="276">
                  <c:v>115.00000000000044</c:v>
                </c:pt>
                <c:pt idx="277">
                  <c:v>115.41666666666711</c:v>
                </c:pt>
                <c:pt idx="278">
                  <c:v>115.83333333333378</c:v>
                </c:pt>
                <c:pt idx="279">
                  <c:v>116.25000000000045</c:v>
                </c:pt>
                <c:pt idx="280">
                  <c:v>116.66666666666713</c:v>
                </c:pt>
                <c:pt idx="281">
                  <c:v>117.0833333333338</c:v>
                </c:pt>
                <c:pt idx="282">
                  <c:v>117.50000000000047</c:v>
                </c:pt>
                <c:pt idx="283">
                  <c:v>117.91666666666714</c:v>
                </c:pt>
                <c:pt idx="284">
                  <c:v>118.33333333333381</c:v>
                </c:pt>
                <c:pt idx="285">
                  <c:v>118.75000000000048</c:v>
                </c:pt>
                <c:pt idx="286">
                  <c:v>119.16666666666715</c:v>
                </c:pt>
                <c:pt idx="287">
                  <c:v>119.58333333333383</c:v>
                </c:pt>
                <c:pt idx="288">
                  <c:v>120.0000000000005</c:v>
                </c:pt>
                <c:pt idx="289">
                  <c:v>120.41666666666717</c:v>
                </c:pt>
                <c:pt idx="290">
                  <c:v>120.83333333333384</c:v>
                </c:pt>
                <c:pt idx="291">
                  <c:v>121.25000000000051</c:v>
                </c:pt>
                <c:pt idx="292">
                  <c:v>121.66666666666718</c:v>
                </c:pt>
                <c:pt idx="293">
                  <c:v>122.08333333333385</c:v>
                </c:pt>
                <c:pt idx="294">
                  <c:v>122.50000000000053</c:v>
                </c:pt>
                <c:pt idx="295">
                  <c:v>122.9166666666672</c:v>
                </c:pt>
                <c:pt idx="296">
                  <c:v>123.33333333333387</c:v>
                </c:pt>
                <c:pt idx="297">
                  <c:v>123.75000000000054</c:v>
                </c:pt>
                <c:pt idx="298">
                  <c:v>124.16666666666721</c:v>
                </c:pt>
                <c:pt idx="299">
                  <c:v>124.58333333333388</c:v>
                </c:pt>
                <c:pt idx="300">
                  <c:v>125.00000000000055</c:v>
                </c:pt>
                <c:pt idx="301">
                  <c:v>125.41666666666723</c:v>
                </c:pt>
                <c:pt idx="302">
                  <c:v>125.8333333333339</c:v>
                </c:pt>
                <c:pt idx="303">
                  <c:v>126.25000000000057</c:v>
                </c:pt>
                <c:pt idx="304">
                  <c:v>126.66666666666724</c:v>
                </c:pt>
                <c:pt idx="305">
                  <c:v>127.08333333333391</c:v>
                </c:pt>
                <c:pt idx="306">
                  <c:v>127.50000000000058</c:v>
                </c:pt>
                <c:pt idx="307">
                  <c:v>127.91666666666725</c:v>
                </c:pt>
                <c:pt idx="308">
                  <c:v>128.33333333333391</c:v>
                </c:pt>
                <c:pt idx="309">
                  <c:v>128.75000000000057</c:v>
                </c:pt>
                <c:pt idx="310">
                  <c:v>129.16666666666723</c:v>
                </c:pt>
                <c:pt idx="311">
                  <c:v>129.58333333333388</c:v>
                </c:pt>
                <c:pt idx="312">
                  <c:v>130.00000000000054</c:v>
                </c:pt>
                <c:pt idx="313">
                  <c:v>130.4166666666672</c:v>
                </c:pt>
                <c:pt idx="314">
                  <c:v>130.83333333333385</c:v>
                </c:pt>
                <c:pt idx="315">
                  <c:v>131.25000000000051</c:v>
                </c:pt>
                <c:pt idx="316">
                  <c:v>131.66666666666717</c:v>
                </c:pt>
                <c:pt idx="317">
                  <c:v>132.08333333333383</c:v>
                </c:pt>
                <c:pt idx="318">
                  <c:v>132.50000000000048</c:v>
                </c:pt>
                <c:pt idx="319">
                  <c:v>132.91666666666714</c:v>
                </c:pt>
                <c:pt idx="320">
                  <c:v>133.3333333333338</c:v>
                </c:pt>
                <c:pt idx="321">
                  <c:v>133.75000000000045</c:v>
                </c:pt>
                <c:pt idx="322">
                  <c:v>134.16666666666711</c:v>
                </c:pt>
                <c:pt idx="323">
                  <c:v>134.58333333333377</c:v>
                </c:pt>
                <c:pt idx="324">
                  <c:v>135.00000000000043</c:v>
                </c:pt>
                <c:pt idx="325">
                  <c:v>135.41666666666708</c:v>
                </c:pt>
                <c:pt idx="326">
                  <c:v>135.83333333333374</c:v>
                </c:pt>
                <c:pt idx="327">
                  <c:v>136.2500000000004</c:v>
                </c:pt>
                <c:pt idx="328">
                  <c:v>136.66666666666706</c:v>
                </c:pt>
                <c:pt idx="329">
                  <c:v>137.08333333333371</c:v>
                </c:pt>
                <c:pt idx="330">
                  <c:v>137.50000000000037</c:v>
                </c:pt>
                <c:pt idx="331">
                  <c:v>137.91666666666703</c:v>
                </c:pt>
                <c:pt idx="332">
                  <c:v>138.33333333333368</c:v>
                </c:pt>
                <c:pt idx="333">
                  <c:v>138.75000000000034</c:v>
                </c:pt>
                <c:pt idx="334">
                  <c:v>139.166666666667</c:v>
                </c:pt>
                <c:pt idx="335">
                  <c:v>139.58333333333366</c:v>
                </c:pt>
                <c:pt idx="336">
                  <c:v>140.00000000000031</c:v>
                </c:pt>
                <c:pt idx="337">
                  <c:v>140.41666666666697</c:v>
                </c:pt>
                <c:pt idx="338">
                  <c:v>140.83333333333363</c:v>
                </c:pt>
                <c:pt idx="339">
                  <c:v>141.25000000000028</c:v>
                </c:pt>
                <c:pt idx="340">
                  <c:v>141.66666666666694</c:v>
                </c:pt>
                <c:pt idx="341">
                  <c:v>142.0833333333336</c:v>
                </c:pt>
                <c:pt idx="342">
                  <c:v>142.50000000000026</c:v>
                </c:pt>
                <c:pt idx="343">
                  <c:v>142.91666666666691</c:v>
                </c:pt>
                <c:pt idx="344">
                  <c:v>143.33333333333357</c:v>
                </c:pt>
                <c:pt idx="345">
                  <c:v>143.75000000000023</c:v>
                </c:pt>
                <c:pt idx="346">
                  <c:v>144.16666666666688</c:v>
                </c:pt>
                <c:pt idx="347">
                  <c:v>144.58333333333354</c:v>
                </c:pt>
                <c:pt idx="348">
                  <c:v>145.0000000000002</c:v>
                </c:pt>
                <c:pt idx="349">
                  <c:v>145.41666666666686</c:v>
                </c:pt>
                <c:pt idx="350">
                  <c:v>145.83333333333351</c:v>
                </c:pt>
                <c:pt idx="351">
                  <c:v>146.25000000000017</c:v>
                </c:pt>
                <c:pt idx="352">
                  <c:v>146.66666666666683</c:v>
                </c:pt>
                <c:pt idx="353">
                  <c:v>147.08333333333348</c:v>
                </c:pt>
                <c:pt idx="354">
                  <c:v>147.50000000000014</c:v>
                </c:pt>
                <c:pt idx="355">
                  <c:v>147.9166666666668</c:v>
                </c:pt>
                <c:pt idx="356">
                  <c:v>148.33333333333346</c:v>
                </c:pt>
                <c:pt idx="357">
                  <c:v>148.75000000000011</c:v>
                </c:pt>
                <c:pt idx="358">
                  <c:v>149.16666666666677</c:v>
                </c:pt>
                <c:pt idx="359">
                  <c:v>149.58333333333343</c:v>
                </c:pt>
                <c:pt idx="360">
                  <c:v>150.00000000000009</c:v>
                </c:pt>
                <c:pt idx="361">
                  <c:v>150.41666666666674</c:v>
                </c:pt>
                <c:pt idx="362">
                  <c:v>150.8333333333334</c:v>
                </c:pt>
                <c:pt idx="363">
                  <c:v>151.25000000000006</c:v>
                </c:pt>
                <c:pt idx="364">
                  <c:v>151.66666666666671</c:v>
                </c:pt>
                <c:pt idx="365">
                  <c:v>152.08333333333337</c:v>
                </c:pt>
                <c:pt idx="366">
                  <c:v>152.50000000000003</c:v>
                </c:pt>
                <c:pt idx="367">
                  <c:v>152.91666666666669</c:v>
                </c:pt>
                <c:pt idx="368">
                  <c:v>153.33333333333334</c:v>
                </c:pt>
                <c:pt idx="369">
                  <c:v>153.75</c:v>
                </c:pt>
                <c:pt idx="370">
                  <c:v>154.16666666666666</c:v>
                </c:pt>
                <c:pt idx="371">
                  <c:v>154.58333333333331</c:v>
                </c:pt>
                <c:pt idx="372">
                  <c:v>154.99999999999997</c:v>
                </c:pt>
                <c:pt idx="373">
                  <c:v>155.41666666666663</c:v>
                </c:pt>
                <c:pt idx="374">
                  <c:v>155.83333333333329</c:v>
                </c:pt>
                <c:pt idx="375">
                  <c:v>156.24999999999994</c:v>
                </c:pt>
                <c:pt idx="376">
                  <c:v>156.6666666666666</c:v>
                </c:pt>
                <c:pt idx="377">
                  <c:v>157.08333333333326</c:v>
                </c:pt>
                <c:pt idx="378">
                  <c:v>157.49999999999991</c:v>
                </c:pt>
                <c:pt idx="379">
                  <c:v>157.91666666666657</c:v>
                </c:pt>
                <c:pt idx="380">
                  <c:v>158.33333333333323</c:v>
                </c:pt>
                <c:pt idx="381">
                  <c:v>158.74999999999989</c:v>
                </c:pt>
                <c:pt idx="382">
                  <c:v>159.16666666666654</c:v>
                </c:pt>
                <c:pt idx="383">
                  <c:v>159.5833333333332</c:v>
                </c:pt>
                <c:pt idx="384">
                  <c:v>159.99999999999986</c:v>
                </c:pt>
                <c:pt idx="385">
                  <c:v>160.41666666666652</c:v>
                </c:pt>
                <c:pt idx="386">
                  <c:v>160.83333333333317</c:v>
                </c:pt>
                <c:pt idx="387">
                  <c:v>161.24999999999983</c:v>
                </c:pt>
                <c:pt idx="388">
                  <c:v>161.66666666666649</c:v>
                </c:pt>
                <c:pt idx="389">
                  <c:v>162.08333333333314</c:v>
                </c:pt>
                <c:pt idx="390">
                  <c:v>162.4999999999998</c:v>
                </c:pt>
                <c:pt idx="391">
                  <c:v>162.91666666666646</c:v>
                </c:pt>
                <c:pt idx="392">
                  <c:v>163.33333333333312</c:v>
                </c:pt>
                <c:pt idx="393">
                  <c:v>163.74999999999977</c:v>
                </c:pt>
                <c:pt idx="394">
                  <c:v>164.16666666666643</c:v>
                </c:pt>
                <c:pt idx="395">
                  <c:v>164.58333333333309</c:v>
                </c:pt>
                <c:pt idx="396">
                  <c:v>164.99999999999974</c:v>
                </c:pt>
                <c:pt idx="397">
                  <c:v>165.4166666666664</c:v>
                </c:pt>
                <c:pt idx="398">
                  <c:v>165.83333333333306</c:v>
                </c:pt>
                <c:pt idx="399">
                  <c:v>166.24999999999972</c:v>
                </c:pt>
                <c:pt idx="400">
                  <c:v>166.66666666666637</c:v>
                </c:pt>
                <c:pt idx="401">
                  <c:v>167.08333333333303</c:v>
                </c:pt>
                <c:pt idx="402">
                  <c:v>167.49999999999969</c:v>
                </c:pt>
                <c:pt idx="403">
                  <c:v>167.91666666666634</c:v>
                </c:pt>
                <c:pt idx="404">
                  <c:v>168.333333333333</c:v>
                </c:pt>
                <c:pt idx="405">
                  <c:v>168.74999999999966</c:v>
                </c:pt>
                <c:pt idx="406">
                  <c:v>169.16666666666632</c:v>
                </c:pt>
                <c:pt idx="407">
                  <c:v>169.58333333333297</c:v>
                </c:pt>
                <c:pt idx="408">
                  <c:v>169.99999999999963</c:v>
                </c:pt>
                <c:pt idx="409">
                  <c:v>170.41666666666629</c:v>
                </c:pt>
                <c:pt idx="410">
                  <c:v>170.83333333333294</c:v>
                </c:pt>
                <c:pt idx="411">
                  <c:v>171.2499999999996</c:v>
                </c:pt>
                <c:pt idx="412">
                  <c:v>171.66666666666626</c:v>
                </c:pt>
                <c:pt idx="413">
                  <c:v>172.08333333333292</c:v>
                </c:pt>
                <c:pt idx="414">
                  <c:v>172.49999999999957</c:v>
                </c:pt>
                <c:pt idx="415">
                  <c:v>172.91666666666623</c:v>
                </c:pt>
                <c:pt idx="416">
                  <c:v>173.33333333333289</c:v>
                </c:pt>
                <c:pt idx="417">
                  <c:v>173.74999999999955</c:v>
                </c:pt>
                <c:pt idx="418">
                  <c:v>174.1666666666662</c:v>
                </c:pt>
                <c:pt idx="419">
                  <c:v>174.58333333333286</c:v>
                </c:pt>
                <c:pt idx="420">
                  <c:v>174.99999999999952</c:v>
                </c:pt>
                <c:pt idx="421">
                  <c:v>175.41666666666617</c:v>
                </c:pt>
                <c:pt idx="422">
                  <c:v>175.83333333333283</c:v>
                </c:pt>
                <c:pt idx="423">
                  <c:v>176.24999999999949</c:v>
                </c:pt>
                <c:pt idx="424">
                  <c:v>176.66666666666615</c:v>
                </c:pt>
                <c:pt idx="425">
                  <c:v>177.0833333333328</c:v>
                </c:pt>
                <c:pt idx="426">
                  <c:v>177.49999999999946</c:v>
                </c:pt>
                <c:pt idx="427">
                  <c:v>177.91666666666612</c:v>
                </c:pt>
                <c:pt idx="428">
                  <c:v>178.33333333333277</c:v>
                </c:pt>
                <c:pt idx="429">
                  <c:v>178.74999999999943</c:v>
                </c:pt>
                <c:pt idx="430">
                  <c:v>179.16666666666609</c:v>
                </c:pt>
                <c:pt idx="431">
                  <c:v>179.58333333333275</c:v>
                </c:pt>
                <c:pt idx="432">
                  <c:v>179.9999999999994</c:v>
                </c:pt>
                <c:pt idx="433">
                  <c:v>180.41666666666606</c:v>
                </c:pt>
                <c:pt idx="434">
                  <c:v>180.83333333333272</c:v>
                </c:pt>
                <c:pt idx="435">
                  <c:v>181.24999999999937</c:v>
                </c:pt>
                <c:pt idx="436">
                  <c:v>181.66666666666603</c:v>
                </c:pt>
                <c:pt idx="437">
                  <c:v>182.08333333333269</c:v>
                </c:pt>
                <c:pt idx="438">
                  <c:v>182.49999999999935</c:v>
                </c:pt>
                <c:pt idx="439">
                  <c:v>182.916666666666</c:v>
                </c:pt>
                <c:pt idx="440">
                  <c:v>183.33333333333266</c:v>
                </c:pt>
                <c:pt idx="441">
                  <c:v>183.74999999999932</c:v>
                </c:pt>
                <c:pt idx="442">
                  <c:v>184.16666666666598</c:v>
                </c:pt>
                <c:pt idx="443">
                  <c:v>184.58333333333263</c:v>
                </c:pt>
                <c:pt idx="444">
                  <c:v>184.99999999999929</c:v>
                </c:pt>
                <c:pt idx="445">
                  <c:v>185.41666666666595</c:v>
                </c:pt>
                <c:pt idx="446">
                  <c:v>185.8333333333326</c:v>
                </c:pt>
                <c:pt idx="447">
                  <c:v>186.24999999999926</c:v>
                </c:pt>
                <c:pt idx="448">
                  <c:v>186.66666666666592</c:v>
                </c:pt>
                <c:pt idx="449">
                  <c:v>187.08333333333258</c:v>
                </c:pt>
                <c:pt idx="450">
                  <c:v>187.49999999999923</c:v>
                </c:pt>
                <c:pt idx="451">
                  <c:v>187.91666666666589</c:v>
                </c:pt>
                <c:pt idx="452">
                  <c:v>188.33333333333255</c:v>
                </c:pt>
                <c:pt idx="453">
                  <c:v>188.7499999999992</c:v>
                </c:pt>
                <c:pt idx="454">
                  <c:v>189.16666666666586</c:v>
                </c:pt>
                <c:pt idx="455">
                  <c:v>189.58333333333252</c:v>
                </c:pt>
                <c:pt idx="456">
                  <c:v>189.99999999999918</c:v>
                </c:pt>
                <c:pt idx="457">
                  <c:v>190.41666666666583</c:v>
                </c:pt>
                <c:pt idx="458">
                  <c:v>190.83333333333249</c:v>
                </c:pt>
                <c:pt idx="459">
                  <c:v>191.24999999999915</c:v>
                </c:pt>
                <c:pt idx="460">
                  <c:v>191.6666666666658</c:v>
                </c:pt>
                <c:pt idx="461">
                  <c:v>192.08333333333246</c:v>
                </c:pt>
                <c:pt idx="462">
                  <c:v>192.49999999999912</c:v>
                </c:pt>
                <c:pt idx="463">
                  <c:v>192.91666666666578</c:v>
                </c:pt>
                <c:pt idx="464">
                  <c:v>193.33333333333243</c:v>
                </c:pt>
                <c:pt idx="465">
                  <c:v>193.74999999999909</c:v>
                </c:pt>
                <c:pt idx="466">
                  <c:v>194.16666666666575</c:v>
                </c:pt>
                <c:pt idx="467">
                  <c:v>194.5833333333324</c:v>
                </c:pt>
                <c:pt idx="468">
                  <c:v>194.99999999999906</c:v>
                </c:pt>
                <c:pt idx="469">
                  <c:v>195.41666666666572</c:v>
                </c:pt>
                <c:pt idx="470">
                  <c:v>195.83333333333238</c:v>
                </c:pt>
                <c:pt idx="471">
                  <c:v>196.24999999999903</c:v>
                </c:pt>
                <c:pt idx="472">
                  <c:v>196.66666666666569</c:v>
                </c:pt>
                <c:pt idx="473">
                  <c:v>197.08333333333235</c:v>
                </c:pt>
                <c:pt idx="474">
                  <c:v>197.49999999999901</c:v>
                </c:pt>
                <c:pt idx="475">
                  <c:v>197.91666666666566</c:v>
                </c:pt>
                <c:pt idx="476">
                  <c:v>198.33333333333232</c:v>
                </c:pt>
                <c:pt idx="477">
                  <c:v>198.74999999999898</c:v>
                </c:pt>
                <c:pt idx="478">
                  <c:v>199.16666666666563</c:v>
                </c:pt>
                <c:pt idx="479">
                  <c:v>199.58333333333229</c:v>
                </c:pt>
                <c:pt idx="480">
                  <c:v>199.99999999999895</c:v>
                </c:pt>
                <c:pt idx="481">
                  <c:v>200.41666666666561</c:v>
                </c:pt>
                <c:pt idx="482">
                  <c:v>200.83333333333226</c:v>
                </c:pt>
                <c:pt idx="483">
                  <c:v>201.24999999999892</c:v>
                </c:pt>
                <c:pt idx="484">
                  <c:v>201.66666666666558</c:v>
                </c:pt>
                <c:pt idx="485">
                  <c:v>202.08333333333223</c:v>
                </c:pt>
                <c:pt idx="486">
                  <c:v>202.49999999999889</c:v>
                </c:pt>
                <c:pt idx="487">
                  <c:v>202.91666666666555</c:v>
                </c:pt>
                <c:pt idx="488">
                  <c:v>203.33333333333221</c:v>
                </c:pt>
                <c:pt idx="489">
                  <c:v>203.74999999999886</c:v>
                </c:pt>
                <c:pt idx="490">
                  <c:v>204.16666666666552</c:v>
                </c:pt>
                <c:pt idx="491">
                  <c:v>204.58333333333218</c:v>
                </c:pt>
                <c:pt idx="492">
                  <c:v>204.99999999999883</c:v>
                </c:pt>
                <c:pt idx="493">
                  <c:v>205.41666666666549</c:v>
                </c:pt>
                <c:pt idx="494">
                  <c:v>205.83333333333215</c:v>
                </c:pt>
                <c:pt idx="495">
                  <c:v>206.24999999999881</c:v>
                </c:pt>
                <c:pt idx="496">
                  <c:v>206.66666666666546</c:v>
                </c:pt>
                <c:pt idx="497">
                  <c:v>207.08333333333212</c:v>
                </c:pt>
                <c:pt idx="498">
                  <c:v>207.49999999999878</c:v>
                </c:pt>
                <c:pt idx="499">
                  <c:v>207.91666666666544</c:v>
                </c:pt>
                <c:pt idx="500">
                  <c:v>208.33333333333209</c:v>
                </c:pt>
                <c:pt idx="501">
                  <c:v>208.74999999999875</c:v>
                </c:pt>
                <c:pt idx="502">
                  <c:v>209.16666666666541</c:v>
                </c:pt>
                <c:pt idx="503">
                  <c:v>209.58333333333206</c:v>
                </c:pt>
                <c:pt idx="504">
                  <c:v>209.99999999999872</c:v>
                </c:pt>
                <c:pt idx="505">
                  <c:v>210.41666666666538</c:v>
                </c:pt>
                <c:pt idx="506">
                  <c:v>210.83333333333204</c:v>
                </c:pt>
                <c:pt idx="507">
                  <c:v>211.24999999999869</c:v>
                </c:pt>
                <c:pt idx="508">
                  <c:v>211.66666666666535</c:v>
                </c:pt>
                <c:pt idx="509">
                  <c:v>212.08333333333201</c:v>
                </c:pt>
                <c:pt idx="510">
                  <c:v>212.49999999999866</c:v>
                </c:pt>
                <c:pt idx="511">
                  <c:v>212.91666666666532</c:v>
                </c:pt>
                <c:pt idx="512">
                  <c:v>213.33333333333198</c:v>
                </c:pt>
                <c:pt idx="513">
                  <c:v>213.74999999999864</c:v>
                </c:pt>
                <c:pt idx="514">
                  <c:v>214.16666666666529</c:v>
                </c:pt>
                <c:pt idx="515">
                  <c:v>214.58333333333195</c:v>
                </c:pt>
                <c:pt idx="516">
                  <c:v>214.99999999999861</c:v>
                </c:pt>
                <c:pt idx="517">
                  <c:v>215.41666666666526</c:v>
                </c:pt>
                <c:pt idx="518">
                  <c:v>215.83333333333192</c:v>
                </c:pt>
                <c:pt idx="519">
                  <c:v>216.24999999999858</c:v>
                </c:pt>
                <c:pt idx="520">
                  <c:v>216.66666666666524</c:v>
                </c:pt>
                <c:pt idx="521">
                  <c:v>217.08333333333189</c:v>
                </c:pt>
                <c:pt idx="522">
                  <c:v>217.49999999999855</c:v>
                </c:pt>
                <c:pt idx="523">
                  <c:v>217.91666666666521</c:v>
                </c:pt>
                <c:pt idx="524">
                  <c:v>218.33333333333186</c:v>
                </c:pt>
                <c:pt idx="525">
                  <c:v>218.74999999999852</c:v>
                </c:pt>
                <c:pt idx="526">
                  <c:v>219.16666666666518</c:v>
                </c:pt>
                <c:pt idx="527">
                  <c:v>219.58333333333184</c:v>
                </c:pt>
                <c:pt idx="528">
                  <c:v>219.99999999999849</c:v>
                </c:pt>
                <c:pt idx="529">
                  <c:v>220.41666666666515</c:v>
                </c:pt>
                <c:pt idx="530">
                  <c:v>220.83333333333181</c:v>
                </c:pt>
                <c:pt idx="531">
                  <c:v>221.24999999999847</c:v>
                </c:pt>
                <c:pt idx="532">
                  <c:v>221.66666666666512</c:v>
                </c:pt>
                <c:pt idx="533">
                  <c:v>222.08333333333178</c:v>
                </c:pt>
                <c:pt idx="534">
                  <c:v>222.49999999999844</c:v>
                </c:pt>
                <c:pt idx="535">
                  <c:v>222.91666666666509</c:v>
                </c:pt>
                <c:pt idx="536">
                  <c:v>223.33333333333175</c:v>
                </c:pt>
                <c:pt idx="537">
                  <c:v>223.74999999999841</c:v>
                </c:pt>
                <c:pt idx="538">
                  <c:v>224.16666666666507</c:v>
                </c:pt>
                <c:pt idx="539">
                  <c:v>224.58333333333172</c:v>
                </c:pt>
                <c:pt idx="540">
                  <c:v>224.99999999999838</c:v>
                </c:pt>
                <c:pt idx="541">
                  <c:v>225.41666666666504</c:v>
                </c:pt>
                <c:pt idx="542">
                  <c:v>225.83333333333169</c:v>
                </c:pt>
                <c:pt idx="543">
                  <c:v>226.24999999999835</c:v>
                </c:pt>
                <c:pt idx="544">
                  <c:v>226.66666666666501</c:v>
                </c:pt>
                <c:pt idx="545">
                  <c:v>227.08333333333167</c:v>
                </c:pt>
                <c:pt idx="546">
                  <c:v>227.49999999999832</c:v>
                </c:pt>
                <c:pt idx="547">
                  <c:v>227.91666666666498</c:v>
                </c:pt>
                <c:pt idx="548">
                  <c:v>228.33333333333164</c:v>
                </c:pt>
                <c:pt idx="549">
                  <c:v>228.74999999999829</c:v>
                </c:pt>
                <c:pt idx="550">
                  <c:v>229.16666666666495</c:v>
                </c:pt>
                <c:pt idx="551">
                  <c:v>229.58333333333161</c:v>
                </c:pt>
                <c:pt idx="552">
                  <c:v>229.99999999999827</c:v>
                </c:pt>
                <c:pt idx="553">
                  <c:v>230.41666666666492</c:v>
                </c:pt>
                <c:pt idx="554">
                  <c:v>230.83333333333158</c:v>
                </c:pt>
                <c:pt idx="555">
                  <c:v>231.24999999999824</c:v>
                </c:pt>
                <c:pt idx="556">
                  <c:v>231.6666666666649</c:v>
                </c:pt>
                <c:pt idx="557">
                  <c:v>232.08333333333155</c:v>
                </c:pt>
                <c:pt idx="558">
                  <c:v>232.49999999999821</c:v>
                </c:pt>
                <c:pt idx="559">
                  <c:v>232.91666666666487</c:v>
                </c:pt>
                <c:pt idx="560">
                  <c:v>233.33333333333152</c:v>
                </c:pt>
                <c:pt idx="561">
                  <c:v>233.74999999999818</c:v>
                </c:pt>
                <c:pt idx="562">
                  <c:v>234.16666666666484</c:v>
                </c:pt>
                <c:pt idx="563">
                  <c:v>234.5833333333315</c:v>
                </c:pt>
                <c:pt idx="564">
                  <c:v>234.99999999999815</c:v>
                </c:pt>
                <c:pt idx="565">
                  <c:v>235.41666666666481</c:v>
                </c:pt>
                <c:pt idx="566">
                  <c:v>235.83333333333147</c:v>
                </c:pt>
                <c:pt idx="567">
                  <c:v>236.24999999999812</c:v>
                </c:pt>
                <c:pt idx="568">
                  <c:v>236.66666666666478</c:v>
                </c:pt>
                <c:pt idx="569">
                  <c:v>237.08333333333144</c:v>
                </c:pt>
                <c:pt idx="570">
                  <c:v>237.4999999999981</c:v>
                </c:pt>
                <c:pt idx="571">
                  <c:v>237.91666666666475</c:v>
                </c:pt>
                <c:pt idx="572">
                  <c:v>238.33333333333141</c:v>
                </c:pt>
                <c:pt idx="573">
                  <c:v>238.74999999999807</c:v>
                </c:pt>
                <c:pt idx="574">
                  <c:v>239.16666666666472</c:v>
                </c:pt>
                <c:pt idx="575">
                  <c:v>239.58333333333138</c:v>
                </c:pt>
                <c:pt idx="576">
                  <c:v>239.99999999999804</c:v>
                </c:pt>
                <c:pt idx="577">
                  <c:v>240.4166666666647</c:v>
                </c:pt>
                <c:pt idx="578">
                  <c:v>240.83333333333135</c:v>
                </c:pt>
                <c:pt idx="579">
                  <c:v>241.24999999999801</c:v>
                </c:pt>
                <c:pt idx="580">
                  <c:v>241.66666666666467</c:v>
                </c:pt>
                <c:pt idx="581">
                  <c:v>242.08333333333132</c:v>
                </c:pt>
                <c:pt idx="582">
                  <c:v>242.49999999999798</c:v>
                </c:pt>
                <c:pt idx="583">
                  <c:v>242.91666666666464</c:v>
                </c:pt>
                <c:pt idx="584">
                  <c:v>243.3333333333313</c:v>
                </c:pt>
                <c:pt idx="585">
                  <c:v>243.74999999999795</c:v>
                </c:pt>
                <c:pt idx="586">
                  <c:v>244.16666666666461</c:v>
                </c:pt>
                <c:pt idx="587">
                  <c:v>244.58333333333127</c:v>
                </c:pt>
                <c:pt idx="588">
                  <c:v>244.99999999999793</c:v>
                </c:pt>
                <c:pt idx="589">
                  <c:v>245.41666666666458</c:v>
                </c:pt>
                <c:pt idx="590">
                  <c:v>245.83333333333124</c:v>
                </c:pt>
                <c:pt idx="591">
                  <c:v>246.2499999999979</c:v>
                </c:pt>
                <c:pt idx="592">
                  <c:v>246.66666666666455</c:v>
                </c:pt>
                <c:pt idx="593">
                  <c:v>247.08333333333121</c:v>
                </c:pt>
                <c:pt idx="594">
                  <c:v>247.49999999999787</c:v>
                </c:pt>
                <c:pt idx="595">
                  <c:v>247.91666666666453</c:v>
                </c:pt>
                <c:pt idx="596">
                  <c:v>248.33333333333118</c:v>
                </c:pt>
                <c:pt idx="597">
                  <c:v>248.74999999999784</c:v>
                </c:pt>
                <c:pt idx="598">
                  <c:v>249.1666666666645</c:v>
                </c:pt>
                <c:pt idx="599">
                  <c:v>249.58333333333115</c:v>
                </c:pt>
                <c:pt idx="600">
                  <c:v>249.99999999999781</c:v>
                </c:pt>
                <c:pt idx="601">
                  <c:v>250.41666666666447</c:v>
                </c:pt>
                <c:pt idx="602">
                  <c:v>250.83333333333113</c:v>
                </c:pt>
                <c:pt idx="603">
                  <c:v>251.24999999999778</c:v>
                </c:pt>
                <c:pt idx="604">
                  <c:v>251.66666666666444</c:v>
                </c:pt>
                <c:pt idx="605">
                  <c:v>252.0833333333311</c:v>
                </c:pt>
                <c:pt idx="606">
                  <c:v>252.49999999999775</c:v>
                </c:pt>
                <c:pt idx="607">
                  <c:v>252.91666666666441</c:v>
                </c:pt>
                <c:pt idx="608">
                  <c:v>253.33333333333107</c:v>
                </c:pt>
                <c:pt idx="609">
                  <c:v>253.74999999999773</c:v>
                </c:pt>
                <c:pt idx="610">
                  <c:v>254.16666666666438</c:v>
                </c:pt>
                <c:pt idx="611">
                  <c:v>254.58333333333104</c:v>
                </c:pt>
                <c:pt idx="612">
                  <c:v>254.9999999999977</c:v>
                </c:pt>
                <c:pt idx="613">
                  <c:v>255.41666666666436</c:v>
                </c:pt>
                <c:pt idx="614">
                  <c:v>255.83333333333101</c:v>
                </c:pt>
                <c:pt idx="615">
                  <c:v>256.24999999999767</c:v>
                </c:pt>
                <c:pt idx="616">
                  <c:v>256.66666666666436</c:v>
                </c:pt>
                <c:pt idx="617">
                  <c:v>257.08333333333104</c:v>
                </c:pt>
                <c:pt idx="618">
                  <c:v>257.49999999999773</c:v>
                </c:pt>
                <c:pt idx="619">
                  <c:v>257.91666666666441</c:v>
                </c:pt>
                <c:pt idx="620">
                  <c:v>258.3333333333311</c:v>
                </c:pt>
                <c:pt idx="621">
                  <c:v>258.74999999999778</c:v>
                </c:pt>
                <c:pt idx="622">
                  <c:v>259.16666666666447</c:v>
                </c:pt>
                <c:pt idx="623">
                  <c:v>259.58333333333115</c:v>
                </c:pt>
                <c:pt idx="624">
                  <c:v>259.99999999999784</c:v>
                </c:pt>
                <c:pt idx="625">
                  <c:v>260.41666666666453</c:v>
                </c:pt>
                <c:pt idx="626">
                  <c:v>260.83333333333121</c:v>
                </c:pt>
                <c:pt idx="627">
                  <c:v>261.2499999999979</c:v>
                </c:pt>
                <c:pt idx="628">
                  <c:v>261.66666666666458</c:v>
                </c:pt>
                <c:pt idx="629">
                  <c:v>262.08333333333127</c:v>
                </c:pt>
                <c:pt idx="630">
                  <c:v>262.49999999999795</c:v>
                </c:pt>
                <c:pt idx="631">
                  <c:v>262.91666666666464</c:v>
                </c:pt>
                <c:pt idx="632">
                  <c:v>263.33333333333132</c:v>
                </c:pt>
                <c:pt idx="633">
                  <c:v>263.74999999999801</c:v>
                </c:pt>
                <c:pt idx="634">
                  <c:v>264.1666666666647</c:v>
                </c:pt>
                <c:pt idx="635">
                  <c:v>264.58333333333138</c:v>
                </c:pt>
                <c:pt idx="636">
                  <c:v>264.99999999999807</c:v>
                </c:pt>
                <c:pt idx="637">
                  <c:v>265.41666666666475</c:v>
                </c:pt>
                <c:pt idx="638">
                  <c:v>265.83333333333144</c:v>
                </c:pt>
                <c:pt idx="639">
                  <c:v>266.24999999999812</c:v>
                </c:pt>
                <c:pt idx="640">
                  <c:v>266.66666666666481</c:v>
                </c:pt>
                <c:pt idx="641">
                  <c:v>267.0833333333315</c:v>
                </c:pt>
                <c:pt idx="642">
                  <c:v>267.49999999999818</c:v>
                </c:pt>
                <c:pt idx="643">
                  <c:v>267.91666666666487</c:v>
                </c:pt>
                <c:pt idx="644">
                  <c:v>268.33333333333155</c:v>
                </c:pt>
                <c:pt idx="645">
                  <c:v>268.74999999999824</c:v>
                </c:pt>
                <c:pt idx="646">
                  <c:v>269.16666666666492</c:v>
                </c:pt>
                <c:pt idx="647">
                  <c:v>269.58333333333161</c:v>
                </c:pt>
                <c:pt idx="648">
                  <c:v>269.99999999999829</c:v>
                </c:pt>
                <c:pt idx="649">
                  <c:v>270.41666666666498</c:v>
                </c:pt>
                <c:pt idx="650">
                  <c:v>270.83333333333167</c:v>
                </c:pt>
                <c:pt idx="651">
                  <c:v>271.24999999999835</c:v>
                </c:pt>
                <c:pt idx="652">
                  <c:v>271.66666666666504</c:v>
                </c:pt>
                <c:pt idx="653">
                  <c:v>272.08333333333172</c:v>
                </c:pt>
                <c:pt idx="654">
                  <c:v>272.49999999999841</c:v>
                </c:pt>
                <c:pt idx="655">
                  <c:v>272.91666666666509</c:v>
                </c:pt>
                <c:pt idx="656">
                  <c:v>273.33333333333178</c:v>
                </c:pt>
                <c:pt idx="657">
                  <c:v>273.74999999999847</c:v>
                </c:pt>
                <c:pt idx="658">
                  <c:v>274.16666666666515</c:v>
                </c:pt>
                <c:pt idx="659">
                  <c:v>274.58333333333184</c:v>
                </c:pt>
                <c:pt idx="660">
                  <c:v>274.99999999999852</c:v>
                </c:pt>
                <c:pt idx="661">
                  <c:v>275.41666666666521</c:v>
                </c:pt>
                <c:pt idx="662">
                  <c:v>275.83333333333189</c:v>
                </c:pt>
                <c:pt idx="663">
                  <c:v>276.24999999999858</c:v>
                </c:pt>
                <c:pt idx="664">
                  <c:v>276.66666666666526</c:v>
                </c:pt>
                <c:pt idx="665">
                  <c:v>277.08333333333195</c:v>
                </c:pt>
                <c:pt idx="666">
                  <c:v>277.49999999999864</c:v>
                </c:pt>
                <c:pt idx="667">
                  <c:v>277.91666666666532</c:v>
                </c:pt>
                <c:pt idx="668">
                  <c:v>278.33333333333201</c:v>
                </c:pt>
                <c:pt idx="669">
                  <c:v>278.74999999999869</c:v>
                </c:pt>
                <c:pt idx="670">
                  <c:v>279.16666666666538</c:v>
                </c:pt>
                <c:pt idx="671">
                  <c:v>279.58333333333206</c:v>
                </c:pt>
                <c:pt idx="672">
                  <c:v>279.99999999999875</c:v>
                </c:pt>
                <c:pt idx="673">
                  <c:v>280.41666666666544</c:v>
                </c:pt>
                <c:pt idx="674">
                  <c:v>280.83333333333212</c:v>
                </c:pt>
                <c:pt idx="675">
                  <c:v>281.24999999999881</c:v>
                </c:pt>
                <c:pt idx="676">
                  <c:v>281.66666666666549</c:v>
                </c:pt>
                <c:pt idx="677">
                  <c:v>282.08333333333218</c:v>
                </c:pt>
                <c:pt idx="678">
                  <c:v>282.49999999999886</c:v>
                </c:pt>
                <c:pt idx="679">
                  <c:v>282.91666666666555</c:v>
                </c:pt>
                <c:pt idx="680">
                  <c:v>283.33333333333223</c:v>
                </c:pt>
                <c:pt idx="681">
                  <c:v>283.74999999999892</c:v>
                </c:pt>
                <c:pt idx="682">
                  <c:v>284.16666666666561</c:v>
                </c:pt>
                <c:pt idx="683">
                  <c:v>284.58333333333229</c:v>
                </c:pt>
                <c:pt idx="684">
                  <c:v>284.99999999999898</c:v>
                </c:pt>
                <c:pt idx="685">
                  <c:v>285.41666666666566</c:v>
                </c:pt>
                <c:pt idx="686">
                  <c:v>285.83333333333235</c:v>
                </c:pt>
                <c:pt idx="687">
                  <c:v>286.24999999999903</c:v>
                </c:pt>
                <c:pt idx="688">
                  <c:v>286.66666666666572</c:v>
                </c:pt>
                <c:pt idx="689">
                  <c:v>287.0833333333324</c:v>
                </c:pt>
                <c:pt idx="690">
                  <c:v>287.49999999999909</c:v>
                </c:pt>
                <c:pt idx="691">
                  <c:v>287.91666666666578</c:v>
                </c:pt>
                <c:pt idx="692">
                  <c:v>288.33333333333246</c:v>
                </c:pt>
                <c:pt idx="693">
                  <c:v>288.74999999999915</c:v>
                </c:pt>
                <c:pt idx="694">
                  <c:v>289.16666666666583</c:v>
                </c:pt>
                <c:pt idx="695">
                  <c:v>289.58333333333252</c:v>
                </c:pt>
                <c:pt idx="696">
                  <c:v>289.9999999999992</c:v>
                </c:pt>
                <c:pt idx="697">
                  <c:v>290.41666666666589</c:v>
                </c:pt>
                <c:pt idx="698">
                  <c:v>290.83333333333258</c:v>
                </c:pt>
                <c:pt idx="699">
                  <c:v>291.24999999999926</c:v>
                </c:pt>
                <c:pt idx="700">
                  <c:v>291.66666666666595</c:v>
                </c:pt>
                <c:pt idx="701">
                  <c:v>292.08333333333263</c:v>
                </c:pt>
                <c:pt idx="702">
                  <c:v>292.49999999999932</c:v>
                </c:pt>
                <c:pt idx="703">
                  <c:v>292.916666666666</c:v>
                </c:pt>
                <c:pt idx="704">
                  <c:v>293.33333333333269</c:v>
                </c:pt>
                <c:pt idx="705">
                  <c:v>293.74999999999937</c:v>
                </c:pt>
                <c:pt idx="706">
                  <c:v>294.16666666666606</c:v>
                </c:pt>
                <c:pt idx="707">
                  <c:v>294.58333333333275</c:v>
                </c:pt>
                <c:pt idx="708">
                  <c:v>294.99999999999943</c:v>
                </c:pt>
                <c:pt idx="709">
                  <c:v>295.41666666666612</c:v>
                </c:pt>
                <c:pt idx="710">
                  <c:v>295.8333333333328</c:v>
                </c:pt>
                <c:pt idx="711">
                  <c:v>296.24999999999949</c:v>
                </c:pt>
                <c:pt idx="712">
                  <c:v>296.66666666666617</c:v>
                </c:pt>
                <c:pt idx="713">
                  <c:v>297.08333333333286</c:v>
                </c:pt>
                <c:pt idx="714">
                  <c:v>297.49999999999955</c:v>
                </c:pt>
                <c:pt idx="715">
                  <c:v>297.91666666666623</c:v>
                </c:pt>
                <c:pt idx="716">
                  <c:v>298.33333333333292</c:v>
                </c:pt>
                <c:pt idx="717">
                  <c:v>298.7499999999996</c:v>
                </c:pt>
                <c:pt idx="718">
                  <c:v>299.16666666666629</c:v>
                </c:pt>
                <c:pt idx="719">
                  <c:v>299.58333333333297</c:v>
                </c:pt>
                <c:pt idx="720">
                  <c:v>299.99999999999966</c:v>
                </c:pt>
                <c:pt idx="721">
                  <c:v>300.41666666666634</c:v>
                </c:pt>
                <c:pt idx="722">
                  <c:v>300.83333333333303</c:v>
                </c:pt>
                <c:pt idx="723">
                  <c:v>301.24999999999972</c:v>
                </c:pt>
                <c:pt idx="724">
                  <c:v>301.6666666666664</c:v>
                </c:pt>
                <c:pt idx="725">
                  <c:v>302.08333333333309</c:v>
                </c:pt>
                <c:pt idx="726">
                  <c:v>302.49999999999977</c:v>
                </c:pt>
                <c:pt idx="727">
                  <c:v>302.91666666666646</c:v>
                </c:pt>
                <c:pt idx="728">
                  <c:v>303.33333333333314</c:v>
                </c:pt>
                <c:pt idx="729">
                  <c:v>303.74999999999983</c:v>
                </c:pt>
                <c:pt idx="730">
                  <c:v>304.16666666666652</c:v>
                </c:pt>
                <c:pt idx="731">
                  <c:v>304.5833333333332</c:v>
                </c:pt>
                <c:pt idx="732">
                  <c:v>304.99999999999989</c:v>
                </c:pt>
                <c:pt idx="733">
                  <c:v>305.41666666666657</c:v>
                </c:pt>
                <c:pt idx="734">
                  <c:v>305.83333333333326</c:v>
                </c:pt>
                <c:pt idx="735">
                  <c:v>306.24999999999994</c:v>
                </c:pt>
                <c:pt idx="736">
                  <c:v>306.66666666666663</c:v>
                </c:pt>
                <c:pt idx="737">
                  <c:v>307.08333333333331</c:v>
                </c:pt>
                <c:pt idx="738">
                  <c:v>307.5</c:v>
                </c:pt>
                <c:pt idx="739">
                  <c:v>307.91666666666669</c:v>
                </c:pt>
                <c:pt idx="740">
                  <c:v>308.33333333333337</c:v>
                </c:pt>
                <c:pt idx="741">
                  <c:v>308.75000000000006</c:v>
                </c:pt>
                <c:pt idx="742">
                  <c:v>309.16666666666674</c:v>
                </c:pt>
                <c:pt idx="743">
                  <c:v>309.58333333333343</c:v>
                </c:pt>
                <c:pt idx="744">
                  <c:v>310.00000000000011</c:v>
                </c:pt>
                <c:pt idx="745">
                  <c:v>310.4166666666668</c:v>
                </c:pt>
                <c:pt idx="746">
                  <c:v>310.83333333333348</c:v>
                </c:pt>
                <c:pt idx="747">
                  <c:v>311.25000000000017</c:v>
                </c:pt>
                <c:pt idx="748">
                  <c:v>311.66666666666686</c:v>
                </c:pt>
                <c:pt idx="749">
                  <c:v>312.08333333333354</c:v>
                </c:pt>
                <c:pt idx="750">
                  <c:v>312.50000000000023</c:v>
                </c:pt>
                <c:pt idx="751">
                  <c:v>312.91666666666691</c:v>
                </c:pt>
                <c:pt idx="752">
                  <c:v>313.3333333333336</c:v>
                </c:pt>
                <c:pt idx="753">
                  <c:v>313.75000000000028</c:v>
                </c:pt>
                <c:pt idx="754">
                  <c:v>314.16666666666697</c:v>
                </c:pt>
                <c:pt idx="755">
                  <c:v>314.58333333333366</c:v>
                </c:pt>
                <c:pt idx="756">
                  <c:v>315.00000000000034</c:v>
                </c:pt>
                <c:pt idx="757">
                  <c:v>315.41666666666703</c:v>
                </c:pt>
                <c:pt idx="758">
                  <c:v>315.83333333333371</c:v>
                </c:pt>
                <c:pt idx="759">
                  <c:v>316.2500000000004</c:v>
                </c:pt>
                <c:pt idx="760">
                  <c:v>316.66666666666708</c:v>
                </c:pt>
                <c:pt idx="761">
                  <c:v>317.08333333333377</c:v>
                </c:pt>
                <c:pt idx="762">
                  <c:v>317.50000000000045</c:v>
                </c:pt>
                <c:pt idx="763">
                  <c:v>317.91666666666714</c:v>
                </c:pt>
                <c:pt idx="764">
                  <c:v>318.33333333333383</c:v>
                </c:pt>
                <c:pt idx="765">
                  <c:v>318.75000000000051</c:v>
                </c:pt>
                <c:pt idx="766">
                  <c:v>319.1666666666672</c:v>
                </c:pt>
                <c:pt idx="767">
                  <c:v>319.58333333333388</c:v>
                </c:pt>
                <c:pt idx="768">
                  <c:v>320.00000000000057</c:v>
                </c:pt>
                <c:pt idx="769">
                  <c:v>320.41666666666725</c:v>
                </c:pt>
                <c:pt idx="770">
                  <c:v>320.83333333333394</c:v>
                </c:pt>
                <c:pt idx="771">
                  <c:v>321.25000000000063</c:v>
                </c:pt>
                <c:pt idx="772">
                  <c:v>321.66666666666731</c:v>
                </c:pt>
                <c:pt idx="773">
                  <c:v>322.083333333334</c:v>
                </c:pt>
                <c:pt idx="774">
                  <c:v>322.50000000000068</c:v>
                </c:pt>
                <c:pt idx="775">
                  <c:v>322.91666666666737</c:v>
                </c:pt>
                <c:pt idx="776">
                  <c:v>323.33333333333405</c:v>
                </c:pt>
                <c:pt idx="777">
                  <c:v>323.75000000000074</c:v>
                </c:pt>
                <c:pt idx="778">
                  <c:v>324.16666666666742</c:v>
                </c:pt>
                <c:pt idx="779">
                  <c:v>324.58333333333411</c:v>
                </c:pt>
                <c:pt idx="780">
                  <c:v>325.0000000000008</c:v>
                </c:pt>
                <c:pt idx="781">
                  <c:v>325.41666666666748</c:v>
                </c:pt>
                <c:pt idx="782">
                  <c:v>325.83333333333417</c:v>
                </c:pt>
                <c:pt idx="783">
                  <c:v>326.25000000000085</c:v>
                </c:pt>
                <c:pt idx="784">
                  <c:v>326.66666666666754</c:v>
                </c:pt>
                <c:pt idx="785">
                  <c:v>327.08333333333422</c:v>
                </c:pt>
                <c:pt idx="786">
                  <c:v>327.50000000000091</c:v>
                </c:pt>
                <c:pt idx="787">
                  <c:v>327.9166666666676</c:v>
                </c:pt>
                <c:pt idx="788">
                  <c:v>328.33333333333428</c:v>
                </c:pt>
                <c:pt idx="789">
                  <c:v>328.75000000000097</c:v>
                </c:pt>
                <c:pt idx="790">
                  <c:v>329.16666666666765</c:v>
                </c:pt>
                <c:pt idx="791">
                  <c:v>329.58333333333434</c:v>
                </c:pt>
                <c:pt idx="792">
                  <c:v>330.00000000000102</c:v>
                </c:pt>
                <c:pt idx="793">
                  <c:v>330.41666666666771</c:v>
                </c:pt>
                <c:pt idx="794">
                  <c:v>330.83333333333439</c:v>
                </c:pt>
                <c:pt idx="795">
                  <c:v>331.25000000000108</c:v>
                </c:pt>
                <c:pt idx="796">
                  <c:v>331.66666666666777</c:v>
                </c:pt>
                <c:pt idx="797">
                  <c:v>332.08333333333445</c:v>
                </c:pt>
                <c:pt idx="798">
                  <c:v>332.50000000000114</c:v>
                </c:pt>
                <c:pt idx="799">
                  <c:v>332.91666666666782</c:v>
                </c:pt>
                <c:pt idx="800">
                  <c:v>333.33333333333451</c:v>
                </c:pt>
                <c:pt idx="801">
                  <c:v>333.75000000000119</c:v>
                </c:pt>
                <c:pt idx="802">
                  <c:v>334.16666666666788</c:v>
                </c:pt>
                <c:pt idx="803">
                  <c:v>334.58333333333456</c:v>
                </c:pt>
                <c:pt idx="804">
                  <c:v>335.00000000000125</c:v>
                </c:pt>
                <c:pt idx="805">
                  <c:v>335.41666666666794</c:v>
                </c:pt>
                <c:pt idx="806">
                  <c:v>335.83333333333462</c:v>
                </c:pt>
                <c:pt idx="807">
                  <c:v>336.25000000000131</c:v>
                </c:pt>
                <c:pt idx="808">
                  <c:v>336.66666666666799</c:v>
                </c:pt>
                <c:pt idx="809">
                  <c:v>337.08333333333468</c:v>
                </c:pt>
                <c:pt idx="810">
                  <c:v>337.50000000000136</c:v>
                </c:pt>
                <c:pt idx="811">
                  <c:v>337.91666666666805</c:v>
                </c:pt>
                <c:pt idx="812">
                  <c:v>338.33333333333474</c:v>
                </c:pt>
                <c:pt idx="813">
                  <c:v>338.75000000000142</c:v>
                </c:pt>
                <c:pt idx="814">
                  <c:v>339.16666666666811</c:v>
                </c:pt>
                <c:pt idx="815">
                  <c:v>339.58333333333479</c:v>
                </c:pt>
                <c:pt idx="816">
                  <c:v>340.00000000000148</c:v>
                </c:pt>
                <c:pt idx="817">
                  <c:v>340.41666666666816</c:v>
                </c:pt>
                <c:pt idx="818">
                  <c:v>340.83333333333485</c:v>
                </c:pt>
                <c:pt idx="819">
                  <c:v>341.25000000000153</c:v>
                </c:pt>
                <c:pt idx="820">
                  <c:v>341.66666666666822</c:v>
                </c:pt>
                <c:pt idx="821">
                  <c:v>342.08333333333491</c:v>
                </c:pt>
                <c:pt idx="822">
                  <c:v>342.50000000000159</c:v>
                </c:pt>
                <c:pt idx="823">
                  <c:v>342.91666666666828</c:v>
                </c:pt>
                <c:pt idx="824">
                  <c:v>343.33333333333496</c:v>
                </c:pt>
                <c:pt idx="825">
                  <c:v>343.75000000000165</c:v>
                </c:pt>
                <c:pt idx="826">
                  <c:v>344.16666666666833</c:v>
                </c:pt>
                <c:pt idx="827">
                  <c:v>344.58333333333502</c:v>
                </c:pt>
                <c:pt idx="828">
                  <c:v>345.00000000000171</c:v>
                </c:pt>
                <c:pt idx="829">
                  <c:v>345.41666666666839</c:v>
                </c:pt>
                <c:pt idx="830">
                  <c:v>345.83333333333508</c:v>
                </c:pt>
                <c:pt idx="831">
                  <c:v>346.25000000000176</c:v>
                </c:pt>
                <c:pt idx="832">
                  <c:v>346.66666666666845</c:v>
                </c:pt>
                <c:pt idx="833">
                  <c:v>347.08333333333513</c:v>
                </c:pt>
                <c:pt idx="834">
                  <c:v>347.50000000000182</c:v>
                </c:pt>
                <c:pt idx="835">
                  <c:v>347.9166666666685</c:v>
                </c:pt>
                <c:pt idx="836">
                  <c:v>348.33333333333519</c:v>
                </c:pt>
                <c:pt idx="837">
                  <c:v>348.75000000000188</c:v>
                </c:pt>
                <c:pt idx="838">
                  <c:v>349.16666666666856</c:v>
                </c:pt>
                <c:pt idx="839">
                  <c:v>349.58333333333525</c:v>
                </c:pt>
                <c:pt idx="840">
                  <c:v>350.00000000000193</c:v>
                </c:pt>
                <c:pt idx="841">
                  <c:v>350.41666666666862</c:v>
                </c:pt>
                <c:pt idx="842">
                  <c:v>350.8333333333353</c:v>
                </c:pt>
                <c:pt idx="843">
                  <c:v>351.25000000000199</c:v>
                </c:pt>
                <c:pt idx="844">
                  <c:v>351.66666666666868</c:v>
                </c:pt>
                <c:pt idx="845">
                  <c:v>352.08333333333536</c:v>
                </c:pt>
                <c:pt idx="846">
                  <c:v>352.50000000000205</c:v>
                </c:pt>
                <c:pt idx="847">
                  <c:v>352.91666666666873</c:v>
                </c:pt>
                <c:pt idx="848">
                  <c:v>353.33333333333542</c:v>
                </c:pt>
                <c:pt idx="849">
                  <c:v>353.7500000000021</c:v>
                </c:pt>
                <c:pt idx="850">
                  <c:v>354.16666666666879</c:v>
                </c:pt>
                <c:pt idx="851">
                  <c:v>354.58333333333547</c:v>
                </c:pt>
                <c:pt idx="852">
                  <c:v>355.00000000000216</c:v>
                </c:pt>
                <c:pt idx="853">
                  <c:v>355.41666666666885</c:v>
                </c:pt>
                <c:pt idx="854">
                  <c:v>355.83333333333553</c:v>
                </c:pt>
                <c:pt idx="855">
                  <c:v>356.25000000000222</c:v>
                </c:pt>
                <c:pt idx="856">
                  <c:v>356.6666666666689</c:v>
                </c:pt>
                <c:pt idx="857">
                  <c:v>357.08333333333559</c:v>
                </c:pt>
                <c:pt idx="858">
                  <c:v>357.50000000000227</c:v>
                </c:pt>
                <c:pt idx="859">
                  <c:v>357.91666666666896</c:v>
                </c:pt>
                <c:pt idx="860">
                  <c:v>358.33333333333564</c:v>
                </c:pt>
                <c:pt idx="861">
                  <c:v>358.75000000000233</c:v>
                </c:pt>
                <c:pt idx="862">
                  <c:v>359.16666666666902</c:v>
                </c:pt>
                <c:pt idx="863">
                  <c:v>359.5833333333357</c:v>
                </c:pt>
                <c:pt idx="864">
                  <c:v>360.00000000000239</c:v>
                </c:pt>
                <c:pt idx="865">
                  <c:v>360.41666666666907</c:v>
                </c:pt>
                <c:pt idx="866">
                  <c:v>360.83333333333576</c:v>
                </c:pt>
                <c:pt idx="867">
                  <c:v>361.25000000000244</c:v>
                </c:pt>
                <c:pt idx="868">
                  <c:v>361.66666666666913</c:v>
                </c:pt>
                <c:pt idx="869">
                  <c:v>362.08333333333582</c:v>
                </c:pt>
                <c:pt idx="870">
                  <c:v>362.5000000000025</c:v>
                </c:pt>
                <c:pt idx="871">
                  <c:v>362.91666666666919</c:v>
                </c:pt>
                <c:pt idx="872">
                  <c:v>363.33333333333587</c:v>
                </c:pt>
                <c:pt idx="873">
                  <c:v>363.75000000000256</c:v>
                </c:pt>
                <c:pt idx="874">
                  <c:v>364.16666666666924</c:v>
                </c:pt>
                <c:pt idx="875">
                  <c:v>364.58333333333593</c:v>
                </c:pt>
                <c:pt idx="876">
                  <c:v>365</c:v>
                </c:pt>
              </c:numCache>
            </c:numRef>
          </c:xVal>
          <c:yVal>
            <c:numRef>
              <c:f>Model!$N$3:$N$879</c:f>
              <c:numCache>
                <c:formatCode>General</c:formatCode>
                <c:ptCount val="8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8.7907342757330299E-12</c:v>
                </c:pt>
                <c:pt idx="5">
                  <c:v>4.4253096599314112E-11</c:v>
                </c:pt>
                <c:pt idx="6">
                  <c:v>1.3387439648843007E-10</c:v>
                </c:pt>
                <c:pt idx="7">
                  <c:v>3.1550953817088849E-10</c:v>
                </c:pt>
                <c:pt idx="8">
                  <c:v>6.3842198595131634E-10</c:v>
                </c:pt>
                <c:pt idx="9">
                  <c:v>1.1646473876395134E-9</c:v>
                </c:pt>
                <c:pt idx="10">
                  <c:v>1.9707322224887605E-9</c:v>
                </c:pt>
                <c:pt idx="11">
                  <c:v>3.1499111213041284E-9</c:v>
                </c:pt>
                <c:pt idx="12">
                  <c:v>4.8147999319836087E-9</c:v>
                </c:pt>
                <c:pt idx="13">
                  <c:v>7.1006976015407692E-9</c:v>
                </c:pt>
                <c:pt idx="14">
                  <c:v>1.0169609026928318E-8</c:v>
                </c:pt>
                <c:pt idx="15">
                  <c:v>1.4215123802880701E-8</c:v>
                </c:pt>
                <c:pt idx="16">
                  <c:v>1.9468312995984379E-8</c:v>
                </c:pt>
                <c:pt idx="17">
                  <c:v>2.6204838573267071E-8</c:v>
                </c:pt>
                <c:pt idx="18">
                  <c:v>3.4753508953955925E-8</c:v>
                </c:pt>
                <c:pt idx="19">
                  <c:v>4.5506560580945505E-8</c:v>
                </c:pt>
                <c:pt idx="20">
                  <c:v>5.8932000912344152E-8</c:v>
                </c:pt>
                <c:pt idx="21">
                  <c:v>7.5588414590139337E-8</c:v>
                </c:pt>
                <c:pt idx="22">
                  <c:v>9.6142713872836357E-8</c:v>
                </c:pt>
                <c:pt idx="23">
                  <c:v>1.2139140925040936E-7</c:v>
                </c:pt>
                <c:pt idx="24">
                  <c:v>1.5228608950620605E-7</c:v>
                </c:pt>
                <c:pt idx="25">
                  <c:v>1.8996393593900389E-7</c:v>
                </c:pt>
                <c:pt idx="26">
                  <c:v>2.3578425727578236E-7</c:v>
                </c:pt>
                <c:pt idx="27">
                  <c:v>2.9137222505950038E-7</c:v>
                </c:pt>
                <c:pt idx="28">
                  <c:v>3.5867121999554551E-7</c:v>
                </c:pt>
                <c:pt idx="29">
                  <c:v>4.4000547499774004E-7</c:v>
                </c:pt>
                <c:pt idx="30">
                  <c:v>5.3815502888737089E-7</c:v>
                </c:pt>
                <c:pt idx="31">
                  <c:v>6.5644539575299503E-7</c:v>
                </c:pt>
                <c:pt idx="32">
                  <c:v>7.9885482047233924E-7</c:v>
                </c:pt>
                <c:pt idx="33">
                  <c:v>9.7014254437542024E-7</c:v>
                </c:pt>
                <c:pt idx="34">
                  <c:v>1.1760021622224896E-6</c:v>
                </c:pt>
                <c:pt idx="35">
                  <c:v>1.4232449307286119E-6</c:v>
                </c:pt>
                <c:pt idx="36">
                  <c:v>1.720018810537343E-6</c:v>
                </c:pt>
                <c:pt idx="37">
                  <c:v>2.0760701112841025E-6</c:v>
                </c:pt>
                <c:pt idx="38">
                  <c:v>2.5030558893153387E-6</c:v>
                </c:pt>
                <c:pt idx="39">
                  <c:v>3.0149167482455603E-6</c:v>
                </c:pt>
                <c:pt idx="40">
                  <c:v>3.6283214440693889E-6</c:v>
                </c:pt>
                <c:pt idx="41">
                  <c:v>4.3631967297271586E-6</c:v>
                </c:pt>
                <c:pt idx="42">
                  <c:v>5.2433582180104874E-6</c:v>
                </c:pt>
                <c:pt idx="43">
                  <c:v>6.2972607208104797E-6</c:v>
                </c:pt>
                <c:pt idx="44">
                  <c:v>7.5588895514692584E-6</c:v>
                </c:pt>
                <c:pt idx="45">
                  <c:v>9.0688176527949196E-6</c:v>
                </c:pt>
                <c:pt idx="46">
                  <c:v>1.0875457105985413E-5</c:v>
                </c:pt>
                <c:pt idx="47">
                  <c:v>1.30365375130423E-5</c:v>
                </c:pt>
                <c:pt idx="48">
                  <c:v>1.5620847793273958E-5</c:v>
                </c:pt>
                <c:pt idx="49">
                  <c:v>1.8710281871735275E-5</c:v>
                </c:pt>
                <c:pt idx="50">
                  <c:v>2.2402232222506107E-5</c:v>
                </c:pt>
                <c:pt idx="51">
                  <c:v>2.6812377762262332E-5</c:v>
                </c:pt>
                <c:pt idx="52">
                  <c:v>3.2077913467140312E-5</c:v>
                </c:pt>
                <c:pt idx="53">
                  <c:v>3.8361267361222646E-5</c:v>
                </c:pt>
                <c:pt idx="54">
                  <c:v>4.585434497443257E-5</c:v>
                </c:pt>
                <c:pt idx="55">
                  <c:v>5.4783330487178416E-5</c:v>
                </c:pt>
                <c:pt idx="56">
                  <c:v>6.5414055833802419E-5</c:v>
                </c:pt>
                <c:pt idx="57">
                  <c:v>7.8057922198527532E-5</c:v>
                </c:pt>
                <c:pt idx="58">
                  <c:v>9.3078320950521116E-5</c:v>
                </c:pt>
                <c:pt idx="59">
                  <c:v>1.1089745207539119E-4</c:v>
                </c:pt>
                <c:pt idx="60">
                  <c:v>1.3200337772096212E-4</c:v>
                </c:pt>
                <c:pt idx="61">
                  <c:v>1.5695707867455721E-4</c:v>
                </c:pt>
                <c:pt idx="62">
                  <c:v>1.8639920717423175E-4</c:v>
                </c:pt>
                <c:pt idx="63">
                  <c:v>2.210561582888895E-4</c:v>
                </c:pt>
                <c:pt idx="64">
                  <c:v>2.6174502499971949E-4</c:v>
                </c:pt>
                <c:pt idx="65">
                  <c:v>3.0937697173077933E-4</c:v>
                </c:pt>
                <c:pt idx="66">
                  <c:v>3.6495856965308048E-4</c:v>
                </c:pt>
                <c:pt idx="67">
                  <c:v>4.2959069333879505E-4</c:v>
                </c:pt>
                <c:pt idx="68">
                  <c:v>5.0446468424651995E-4</c:v>
                </c:pt>
                <c:pt idx="69">
                  <c:v>5.9085563519306952E-4</c:v>
                </c:pt>
                <c:pt idx="70">
                  <c:v>6.9011282575474778E-4</c:v>
                </c:pt>
                <c:pt idx="71">
                  <c:v>8.0364751972092125E-4</c:v>
                </c:pt>
                <c:pt idx="72">
                  <c:v>9.329184992023776E-4</c:v>
                </c:pt>
                <c:pt idx="73">
                  <c:v>1.0794158364288895E-3</c:v>
                </c:pt>
                <c:pt idx="74">
                  <c:v>1.2446434818563946E-3</c:v>
                </c:pt>
                <c:pt idx="75">
                  <c:v>1.4301012730910396E-3</c:v>
                </c:pt>
                <c:pt idx="76">
                  <c:v>1.6372669483715103E-3</c:v>
                </c:pt>
                <c:pt idx="77">
                  <c:v>1.86757869123668E-3</c:v>
                </c:pt>
                <c:pt idx="78">
                  <c:v>2.1224186520228012E-3</c:v>
                </c:pt>
                <c:pt idx="79">
                  <c:v>2.4030977990497485E-3</c:v>
                </c:pt>
                <c:pt idx="80">
                  <c:v>2.7108423577769224E-3</c:v>
                </c:pt>
                <c:pt idx="81">
                  <c:v>3.2057577057070016E-3</c:v>
                </c:pt>
                <c:pt idx="82">
                  <c:v>4.6026560819963152E-3</c:v>
                </c:pt>
                <c:pt idx="83">
                  <c:v>6.6152399796020091E-3</c:v>
                </c:pt>
                <c:pt idx="84">
                  <c:v>9.0743874787893326E-3</c:v>
                </c:pt>
                <c:pt idx="85">
                  <c:v>1.18789351134992E-2</c:v>
                </c:pt>
                <c:pt idx="86">
                  <c:v>1.4967013404709619E-2</c:v>
                </c:pt>
                <c:pt idx="87">
                  <c:v>1.8299370760009859E-2</c:v>
                </c:pt>
                <c:pt idx="88">
                  <c:v>2.1849689207494024E-2</c:v>
                </c:pt>
                <c:pt idx="89">
                  <c:v>2.559897681390565E-2</c:v>
                </c:pt>
                <c:pt idx="90">
                  <c:v>2.9532335927696374E-2</c:v>
                </c:pt>
                <c:pt idx="91">
                  <c:v>3.3637114846538724E-2</c:v>
                </c:pt>
                <c:pt idx="92">
                  <c:v>3.7901863874206299E-2</c:v>
                </c:pt>
                <c:pt idx="93">
                  <c:v>4.2315757938128244E-2</c:v>
                </c:pt>
                <c:pt idx="94">
                  <c:v>4.686828870170591E-2</c:v>
                </c:pt>
                <c:pt idx="95">
                  <c:v>5.1549111261781869E-2</c:v>
                </c:pt>
                <c:pt idx="96">
                  <c:v>5.6347978479203635E-2</c:v>
                </c:pt>
                <c:pt idx="97">
                  <c:v>6.1254723989377285E-2</c:v>
                </c:pt>
                <c:pt idx="98">
                  <c:v>6.6259271288733004E-2</c:v>
                </c:pt>
                <c:pt idx="99">
                  <c:v>7.1351655840426784E-2</c:v>
                </c:pt>
                <c:pt idx="100">
                  <c:v>7.6522052717839226E-2</c:v>
                </c:pt>
                <c:pt idx="101">
                  <c:v>8.1760805559057126E-2</c:v>
                </c:pt>
                <c:pt idx="102">
                  <c:v>8.7058454503775612E-2</c:v>
                </c:pt>
                <c:pt idx="103">
                  <c:v>9.2405761889076399E-2</c:v>
                </c:pt>
                <c:pt idx="104">
                  <c:v>9.7793735121347286E-2</c:v>
                </c:pt>
                <c:pt idx="105">
                  <c:v>0.10321364651056197</c:v>
                </c:pt>
                <c:pt idx="106">
                  <c:v>0.10865705006277156</c:v>
                </c:pt>
                <c:pt idx="107">
                  <c:v>0.11411579534287591</c:v>
                </c:pt>
                <c:pt idx="108">
                  <c:v>0.11958203858118965</c:v>
                </c:pt>
                <c:pt idx="109">
                  <c:v>0.12504825122669375</c:v>
                </c:pt>
                <c:pt idx="110">
                  <c:v>0.1305072261605317</c:v>
                </c:pt>
                <c:pt idx="111">
                  <c:v>0.13595208178315166</c:v>
                </c:pt>
                <c:pt idx="112">
                  <c:v>0.14137626418218094</c:v>
                </c:pt>
                <c:pt idx="113">
                  <c:v>0.14677354757841798</c:v>
                </c:pt>
                <c:pt idx="114">
                  <c:v>0.15213803323588901</c:v>
                </c:pt>
                <c:pt idx="115">
                  <c:v>0.15746414700973077</c:v>
                </c:pt>
                <c:pt idx="116">
                  <c:v>0.16274663569331424</c:v>
                </c:pt>
                <c:pt idx="117">
                  <c:v>0.16798056231386949</c:v>
                </c:pt>
                <c:pt idx="118">
                  <c:v>0.17316130051411563</c:v>
                </c:pt>
                <c:pt idx="119">
                  <c:v>0.17828452814615914</c:v>
                </c:pt>
                <c:pt idx="120">
                  <c:v>0.18334622019326377</c:v>
                </c:pt>
                <c:pt idx="121">
                  <c:v>0.18834264112504401</c:v>
                </c:pt>
                <c:pt idx="122">
                  <c:v>0.19327033678219963</c:v>
                </c:pt>
                <c:pt idx="123">
                  <c:v>0.19812612587808576</c:v>
                </c:pt>
                <c:pt idx="124">
                  <c:v>0.20290709119618486</c:v>
                </c:pt>
                <c:pt idx="125">
                  <c:v>0.20761057055489474</c:v>
                </c:pt>
                <c:pt idx="126">
                  <c:v>0.21223414760394574</c:v>
                </c:pt>
                <c:pt idx="127">
                  <c:v>0.21677564251018416</c:v>
                </c:pt>
                <c:pt idx="128">
                  <c:v>0.22123310258438161</c:v>
                </c:pt>
                <c:pt idx="129">
                  <c:v>0.22560479289512272</c:v>
                </c:pt>
                <c:pt idx="130">
                  <c:v>0.22988918691066024</c:v>
                </c:pt>
                <c:pt idx="131">
                  <c:v>0.2340849572048794</c:v>
                </c:pt>
                <c:pt idx="132">
                  <c:v>0.23819096625915692</c:v>
                </c:pt>
                <c:pt idx="133">
                  <c:v>0.24220625738790802</c:v>
                </c:pt>
                <c:pt idx="134">
                  <c:v>0.24613004581196421</c:v>
                </c:pt>
                <c:pt idx="135">
                  <c:v>0.24996170990059144</c:v>
                </c:pt>
                <c:pt idx="136">
                  <c:v>0.25370078259991985</c:v>
                </c:pt>
                <c:pt idx="137">
                  <c:v>0.25734694306279365</c:v>
                </c:pt>
                <c:pt idx="138">
                  <c:v>0.26090000849253964</c:v>
                </c:pt>
                <c:pt idx="139">
                  <c:v>0.26435992621088122</c:v>
                </c:pt>
                <c:pt idx="140">
                  <c:v>0.26772676595816891</c:v>
                </c:pt>
                <c:pt idx="141">
                  <c:v>0.27100071243224472</c:v>
                </c:pt>
                <c:pt idx="142">
                  <c:v>0.27418205807059198</c:v>
                </c:pt>
                <c:pt idx="143">
                  <c:v>0.27727119607892425</c:v>
                </c:pt>
                <c:pt idx="144">
                  <c:v>0.28026861370803058</c:v>
                </c:pt>
                <c:pt idx="145">
                  <c:v>0.28317488577950051</c:v>
                </c:pt>
                <c:pt idx="146">
                  <c:v>0.28599066845989246</c:v>
                </c:pt>
                <c:pt idx="147">
                  <c:v>0.28871669328197164</c:v>
                </c:pt>
                <c:pt idx="148">
                  <c:v>0.29135376141081831</c:v>
                </c:pt>
                <c:pt idx="149">
                  <c:v>0.29390273815188256</c:v>
                </c:pt>
                <c:pt idx="150">
                  <c:v>0.29636454769743353</c:v>
                </c:pt>
                <c:pt idx="151">
                  <c:v>0.29874016810730469</c:v>
                </c:pt>
                <c:pt idx="152">
                  <c:v>0.3010306265193704</c:v>
                </c:pt>
                <c:pt idx="153">
                  <c:v>0.30323699458479292</c:v>
                </c:pt>
                <c:pt idx="154">
                  <c:v>0.30536038412274524</c:v>
                </c:pt>
                <c:pt idx="155">
                  <c:v>0.30740194298904178</c:v>
                </c:pt>
                <c:pt idx="156">
                  <c:v>0.30936285115288648</c:v>
                </c:pt>
                <c:pt idx="157">
                  <c:v>0.31124431697577298</c:v>
                </c:pt>
                <c:pt idx="158">
                  <c:v>0.31304757368643987</c:v>
                </c:pt>
                <c:pt idx="159">
                  <c:v>0.31477387604568974</c:v>
                </c:pt>
                <c:pt idx="160">
                  <c:v>0.31642449719482135</c:v>
                </c:pt>
                <c:pt idx="161">
                  <c:v>0.31800072568139581</c:v>
                </c:pt>
                <c:pt idx="162">
                  <c:v>0.31950386265605468</c:v>
                </c:pt>
                <c:pt idx="163">
                  <c:v>0.32093521923413165</c:v>
                </c:pt>
                <c:pt idx="164">
                  <c:v>0.32229611401584246</c:v>
                </c:pt>
                <c:pt idx="165">
                  <c:v>0.32358787075890005</c:v>
                </c:pt>
                <c:pt idx="166">
                  <c:v>0.32481181619748156</c:v>
                </c:pt>
                <c:pt idx="167">
                  <c:v>0.32596927800156605</c:v>
                </c:pt>
                <c:pt idx="168">
                  <c:v>0.32706158287076775</c:v>
                </c:pt>
                <c:pt idx="169">
                  <c:v>0.32809005475690511</c:v>
                </c:pt>
                <c:pt idx="170">
                  <c:v>0.32905601320967093</c:v>
                </c:pt>
                <c:pt idx="171">
                  <c:v>0.32996077183990097</c:v>
                </c:pt>
                <c:pt idx="172">
                  <c:v>0.33080563689507619</c:v>
                </c:pt>
                <c:pt idx="173">
                  <c:v>0.33159190594183757</c:v>
                </c:pt>
                <c:pt idx="174">
                  <c:v>0.33232086665043881</c:v>
                </c:pt>
                <c:pt idx="175">
                  <c:v>0.33299379567621179</c:v>
                </c:pt>
                <c:pt idx="176">
                  <c:v>0.33361195763327223</c:v>
                </c:pt>
                <c:pt idx="177">
                  <c:v>0.33417660415584433</c:v>
                </c:pt>
                <c:pt idx="178">
                  <c:v>0.33468897304273793</c:v>
                </c:pt>
                <c:pt idx="179">
                  <c:v>0.33515028748066394</c:v>
                </c:pt>
                <c:pt idx="180">
                  <c:v>0.33556175534222643</c:v>
                </c:pt>
                <c:pt idx="181">
                  <c:v>0.33592456855458119</c:v>
                </c:pt>
                <c:pt idx="182">
                  <c:v>0.33625504315361932</c:v>
                </c:pt>
                <c:pt idx="183">
                  <c:v>0.33658393963554717</c:v>
                </c:pt>
                <c:pt idx="184">
                  <c:v>0.33691080345350083</c:v>
                </c:pt>
                <c:pt idx="185">
                  <c:v>0.33723522223598668</c:v>
                </c:pt>
                <c:pt idx="186">
                  <c:v>0.33755682292927125</c:v>
                </c:pt>
                <c:pt idx="187">
                  <c:v>0.33787526911466559</c:v>
                </c:pt>
                <c:pt idx="188">
                  <c:v>0.3381902584903721</c:v>
                </c:pt>
                <c:pt idx="189">
                  <c:v>0.33850152050817034</c:v>
                </c:pt>
                <c:pt idx="190">
                  <c:v>0.33880881415578878</c:v>
                </c:pt>
                <c:pt idx="191">
                  <c:v>0.33911192587634825</c:v>
                </c:pt>
                <c:pt idx="192">
                  <c:v>0.33941066761676764</c:v>
                </c:pt>
                <c:pt idx="193">
                  <c:v>0.33970487499749907</c:v>
                </c:pt>
                <c:pt idx="194">
                  <c:v>0.33999440559640587</c:v>
                </c:pt>
                <c:pt idx="195">
                  <c:v>0.34027913734001902</c:v>
                </c:pt>
                <c:pt idx="196">
                  <c:v>0.34055896699580301</c:v>
                </c:pt>
                <c:pt idx="197">
                  <c:v>0.34083380875943492</c:v>
                </c:pt>
                <c:pt idx="198">
                  <c:v>0.34110359293145115</c:v>
                </c:pt>
                <c:pt idx="199">
                  <c:v>0.3413682646779469</c:v>
                </c:pt>
                <c:pt idx="200">
                  <c:v>0.34162778287032303</c:v>
                </c:pt>
                <c:pt idx="201">
                  <c:v>0.34188211899936843</c:v>
                </c:pt>
                <c:pt idx="202">
                  <c:v>0.34213125615924023</c:v>
                </c:pt>
                <c:pt idx="203">
                  <c:v>0.34237518809716422</c:v>
                </c:pt>
                <c:pt idx="204">
                  <c:v>0.34261391832492105</c:v>
                </c:pt>
                <c:pt idx="205">
                  <c:v>0.34284745928841359</c:v>
                </c:pt>
                <c:pt idx="206">
                  <c:v>0.34307583159182731</c:v>
                </c:pt>
                <c:pt idx="207">
                  <c:v>0.34329906327309867</c:v>
                </c:pt>
                <c:pt idx="208">
                  <c:v>0.34351718912759865</c:v>
                </c:pt>
                <c:pt idx="209">
                  <c:v>0.34373025007711894</c:v>
                </c:pt>
                <c:pt idx="210">
                  <c:v>0.34393829258141795</c:v>
                </c:pt>
                <c:pt idx="211">
                  <c:v>0.34414136808974483</c:v>
                </c:pt>
                <c:pt idx="212">
                  <c:v>0.3443395325299094</c:v>
                </c:pt>
                <c:pt idx="213">
                  <c:v>0.34453284583260918</c:v>
                </c:pt>
                <c:pt idx="214">
                  <c:v>0.34472137148885712</c:v>
                </c:pt>
                <c:pt idx="215">
                  <c:v>0.34490517613848132</c:v>
                </c:pt>
                <c:pt idx="216">
                  <c:v>0.34508432918778514</c:v>
                </c:pt>
                <c:pt idx="217">
                  <c:v>0.34525890245456964</c:v>
                </c:pt>
                <c:pt idx="218">
                  <c:v>0.34542896983882382</c:v>
                </c:pt>
                <c:pt idx="219">
                  <c:v>0.34559460701748945</c:v>
                </c:pt>
                <c:pt idx="220">
                  <c:v>0.34575589116179944</c:v>
                </c:pt>
                <c:pt idx="221">
                  <c:v>0.34591290067577696</c:v>
                </c:pt>
                <c:pt idx="222">
                  <c:v>0.34606571495456667</c:v>
                </c:pt>
                <c:pt idx="223">
                  <c:v>0.34621441416134624</c:v>
                </c:pt>
                <c:pt idx="224">
                  <c:v>0.34635907902164143</c:v>
                </c:pt>
                <c:pt idx="225">
                  <c:v>0.34649979063393616</c:v>
                </c:pt>
                <c:pt idx="226">
                  <c:v>0.34663663029553599</c:v>
                </c:pt>
                <c:pt idx="227">
                  <c:v>0.34676967934270375</c:v>
                </c:pt>
                <c:pt idx="228">
                  <c:v>0.34689901900414505</c:v>
                </c:pt>
                <c:pt idx="229">
                  <c:v>0.347024730266976</c:v>
                </c:pt>
                <c:pt idx="230">
                  <c:v>0.34714689375435714</c:v>
                </c:pt>
                <c:pt idx="231">
                  <c:v>0.34726558961402604</c:v>
                </c:pt>
                <c:pt idx="232">
                  <c:v>0.34738089741700684</c:v>
                </c:pt>
                <c:pt idx="233">
                  <c:v>0.34749289606581901</c:v>
                </c:pt>
                <c:pt idx="234">
                  <c:v>0.34760166371154694</c:v>
                </c:pt>
                <c:pt idx="235">
                  <c:v>0.3477072776791717</c:v>
                </c:pt>
                <c:pt idx="236">
                  <c:v>0.3478098144006016</c:v>
                </c:pt>
                <c:pt idx="237">
                  <c:v>0.34790934935487233</c:v>
                </c:pt>
                <c:pt idx="238">
                  <c:v>0.34800595701502007</c:v>
                </c:pt>
                <c:pt idx="239">
                  <c:v>0.34809971080116059</c:v>
                </c:pt>
                <c:pt idx="240">
                  <c:v>0.34819068303933604</c:v>
                </c:pt>
                <c:pt idx="241">
                  <c:v>0.34827894492571837</c:v>
                </c:pt>
                <c:pt idx="242">
                  <c:v>0.34836456649578251</c:v>
                </c:pt>
                <c:pt idx="243">
                  <c:v>0.34844761659808804</c:v>
                </c:pt>
                <c:pt idx="244">
                  <c:v>0.34852816287232813</c:v>
                </c:pt>
                <c:pt idx="245">
                  <c:v>0.34860627173132835</c:v>
                </c:pt>
                <c:pt idx="246">
                  <c:v>0.34868200834669516</c:v>
                </c:pt>
                <c:pt idx="247">
                  <c:v>0.34875543663783487</c:v>
                </c:pt>
                <c:pt idx="248">
                  <c:v>0.34882661926408004</c:v>
                </c:pt>
                <c:pt idx="249">
                  <c:v>0.34889561761967752</c:v>
                </c:pt>
                <c:pt idx="250">
                  <c:v>0.34896249183140782</c:v>
                </c:pt>
                <c:pt idx="251">
                  <c:v>0.34902730075862043</c:v>
                </c:pt>
                <c:pt idx="252">
                  <c:v>0.34909010199548296</c:v>
                </c:pt>
                <c:pt idx="253">
                  <c:v>0.34915095187525585</c:v>
                </c:pt>
                <c:pt idx="254">
                  <c:v>0.34920990547641595</c:v>
                </c:pt>
                <c:pt idx="255">
                  <c:v>0.34926701663046422</c:v>
                </c:pt>
                <c:pt idx="256">
                  <c:v>0.34932233793126344</c:v>
                </c:pt>
                <c:pt idx="257">
                  <c:v>0.34937592074576229</c:v>
                </c:pt>
                <c:pt idx="258">
                  <c:v>0.34942781522597155</c:v>
                </c:pt>
                <c:pt idx="259">
                  <c:v>0.3494780703220669</c:v>
                </c:pt>
                <c:pt idx="260">
                  <c:v>0.34952673379650251</c:v>
                </c:pt>
                <c:pt idx="261">
                  <c:v>0.34957385223902554</c:v>
                </c:pt>
                <c:pt idx="262">
                  <c:v>0.34961947108249158</c:v>
                </c:pt>
                <c:pt idx="263">
                  <c:v>0.34966363461938599</c:v>
                </c:pt>
                <c:pt idx="264">
                  <c:v>0.34970638601896414</c:v>
                </c:pt>
                <c:pt idx="265">
                  <c:v>0.34974776734492896</c:v>
                </c:pt>
                <c:pt idx="266">
                  <c:v>0.34978781957357047</c:v>
                </c:pt>
                <c:pt idx="267">
                  <c:v>0.34982658261229749</c:v>
                </c:pt>
                <c:pt idx="268">
                  <c:v>0.34986409531849627</c:v>
                </c:pt>
                <c:pt idx="269">
                  <c:v>0.34990039551865654</c:v>
                </c:pt>
                <c:pt idx="270">
                  <c:v>0.34993552002770911</c:v>
                </c:pt>
                <c:pt idx="271">
                  <c:v>0.34996950466852411</c:v>
                </c:pt>
                <c:pt idx="272">
                  <c:v>0.35000238429152225</c:v>
                </c:pt>
                <c:pt idx="273">
                  <c:v>0.35003419279435616</c:v>
                </c:pt>
                <c:pt idx="274">
                  <c:v>0.35006496314162128</c:v>
                </c:pt>
                <c:pt idx="275">
                  <c:v>0.3500947273845596</c:v>
                </c:pt>
                <c:pt idx="276">
                  <c:v>0.350123516680723</c:v>
                </c:pt>
                <c:pt idx="277">
                  <c:v>0.350151361313565</c:v>
                </c:pt>
                <c:pt idx="278">
                  <c:v>0.35017829071193274</c:v>
                </c:pt>
                <c:pt idx="279">
                  <c:v>0.35020433346943391</c:v>
                </c:pt>
                <c:pt idx="280">
                  <c:v>0.35022951736365521</c:v>
                </c:pt>
                <c:pt idx="281">
                  <c:v>0.3502538693752108</c:v>
                </c:pt>
                <c:pt idx="282">
                  <c:v>0.35027741570660259</c:v>
                </c:pt>
                <c:pt idx="283">
                  <c:v>0.35030018180087452</c:v>
                </c:pt>
                <c:pt idx="284">
                  <c:v>0.35032219236004564</c:v>
                </c:pt>
                <c:pt idx="285">
                  <c:v>0.35034347136330829</c:v>
                </c:pt>
                <c:pt idx="286">
                  <c:v>0.35036404208497951</c:v>
                </c:pt>
                <c:pt idx="287">
                  <c:v>0.35038392711219435</c:v>
                </c:pt>
                <c:pt idx="288">
                  <c:v>0.35040314836233227</c:v>
                </c:pt>
                <c:pt idx="289">
                  <c:v>0.35042172710016811</c:v>
                </c:pt>
                <c:pt idx="290">
                  <c:v>0.35043968395474079</c:v>
                </c:pt>
                <c:pt idx="291">
                  <c:v>0.35045703893593372</c:v>
                </c:pt>
                <c:pt idx="292">
                  <c:v>0.35047381145076217</c:v>
                </c:pt>
                <c:pt idx="293">
                  <c:v>0.3504900203193631</c:v>
                </c:pt>
                <c:pt idx="294">
                  <c:v>0.35050568379068503</c:v>
                </c:pt>
                <c:pt idx="295">
                  <c:v>0.35052081955787462</c:v>
                </c:pt>
                <c:pt idx="296">
                  <c:v>0.35053544477335924</c:v>
                </c:pt>
                <c:pt idx="297">
                  <c:v>0.3505495760636238</c:v>
                </c:pt>
                <c:pt idx="298">
                  <c:v>0.35056322954368158</c:v>
                </c:pt>
                <c:pt idx="299">
                  <c:v>0.35057642083123963</c:v>
                </c:pt>
                <c:pt idx="300">
                  <c:v>0.35058916506055904</c:v>
                </c:pt>
                <c:pt idx="301">
                  <c:v>0.35060147689601112</c:v>
                </c:pt>
                <c:pt idx="302">
                  <c:v>0.35061337054533154</c:v>
                </c:pt>
                <c:pt idx="303">
                  <c:v>0.35062485977257385</c:v>
                </c:pt>
                <c:pt idx="304">
                  <c:v>0.35063595791076529</c:v>
                </c:pt>
                <c:pt idx="305">
                  <c:v>0.35064667787426701</c:v>
                </c:pt>
                <c:pt idx="306">
                  <c:v>0.35065703217084199</c:v>
                </c:pt>
                <c:pt idx="307">
                  <c:v>0.35066703291343365</c:v>
                </c:pt>
                <c:pt idx="308">
                  <c:v>0.35067669183165878</c:v>
                </c:pt>
                <c:pt idx="309">
                  <c:v>0.35068602028301843</c:v>
                </c:pt>
                <c:pt idx="310">
                  <c:v>0.35069502926383023</c:v>
                </c:pt>
                <c:pt idx="311">
                  <c:v>0.35070372941988676</c:v>
                </c:pt>
                <c:pt idx="312">
                  <c:v>0.35071213105684362</c:v>
                </c:pt>
                <c:pt idx="313">
                  <c:v>0.35072024415034159</c:v>
                </c:pt>
                <c:pt idx="314">
                  <c:v>0.3507280783558675</c:v>
                </c:pt>
                <c:pt idx="315">
                  <c:v>0.35073564301835791</c:v>
                </c:pt>
                <c:pt idx="316">
                  <c:v>0.35074294718155047</c:v>
                </c:pt>
                <c:pt idx="317">
                  <c:v>0.35074999959708719</c:v>
                </c:pt>
                <c:pt idx="318">
                  <c:v>0.35075680873337473</c:v>
                </c:pt>
                <c:pt idx="319">
                  <c:v>0.35076338278420621</c:v>
                </c:pt>
                <c:pt idx="320">
                  <c:v>0.35076972967714892</c:v>
                </c:pt>
                <c:pt idx="321">
                  <c:v>0.35077585708170334</c:v>
                </c:pt>
                <c:pt idx="322">
                  <c:v>0.35078177241723746</c:v>
                </c:pt>
                <c:pt idx="323">
                  <c:v>0.35078748286070194</c:v>
                </c:pt>
                <c:pt idx="324">
                  <c:v>0.35079299535413</c:v>
                </c:pt>
                <c:pt idx="325">
                  <c:v>0.35079831661192734</c:v>
                </c:pt>
                <c:pt idx="326">
                  <c:v>0.35080345312795669</c:v>
                </c:pt>
                <c:pt idx="327">
                  <c:v>0.35080841118242123</c:v>
                </c:pt>
                <c:pt idx="328">
                  <c:v>0.35081319684855222</c:v>
                </c:pt>
                <c:pt idx="329">
                  <c:v>0.35081781599910455</c:v>
                </c:pt>
                <c:pt idx="330">
                  <c:v>0.35082227431266549</c:v>
                </c:pt>
                <c:pt idx="331">
                  <c:v>0.35082657727978084</c:v>
                </c:pt>
                <c:pt idx="332">
                  <c:v>0.35083073020890254</c:v>
                </c:pt>
                <c:pt idx="333">
                  <c:v>0.35083473823216288</c:v>
                </c:pt>
                <c:pt idx="334">
                  <c:v>0.35083860631097891</c:v>
                </c:pt>
                <c:pt idx="335">
                  <c:v>0.35084233924149166</c:v>
                </c:pt>
                <c:pt idx="336">
                  <c:v>0.3508459416598444</c:v>
                </c:pt>
                <c:pt idx="337">
                  <c:v>0.35084941804730363</c:v>
                </c:pt>
                <c:pt idx="338">
                  <c:v>0.35085277273522747</c:v>
                </c:pt>
                <c:pt idx="339">
                  <c:v>0.35085600990988497</c:v>
                </c:pt>
                <c:pt idx="340">
                  <c:v>0.35085913361713034</c:v>
                </c:pt>
                <c:pt idx="341">
                  <c:v>0.35086214776693619</c:v>
                </c:pt>
                <c:pt idx="342">
                  <c:v>0.35086505613778912</c:v>
                </c:pt>
                <c:pt idx="343">
                  <c:v>0.3508678623809518</c:v>
                </c:pt>
                <c:pt idx="344">
                  <c:v>0.35087057002459476</c:v>
                </c:pt>
                <c:pt idx="345">
                  <c:v>0.3508731824778018</c:v>
                </c:pt>
                <c:pt idx="346">
                  <c:v>0.35087570303445231</c:v>
                </c:pt>
                <c:pt idx="347">
                  <c:v>0.35087813487698377</c:v>
                </c:pt>
                <c:pt idx="348">
                  <c:v>0.350880481080038</c:v>
                </c:pt>
                <c:pt idx="349">
                  <c:v>0.35088274461399444</c:v>
                </c:pt>
                <c:pt idx="350">
                  <c:v>0.35088492834839335</c:v>
                </c:pt>
                <c:pt idx="351">
                  <c:v>0.35088703505525243</c:v>
                </c:pt>
                <c:pt idx="352">
                  <c:v>0.35088906741227938</c:v>
                </c:pt>
                <c:pt idx="353">
                  <c:v>0.35089102800598398</c:v>
                </c:pt>
                <c:pt idx="354">
                  <c:v>0.35089291933469224</c:v>
                </c:pt>
                <c:pt idx="355">
                  <c:v>0.3508947438114654</c:v>
                </c:pt>
                <c:pt idx="356">
                  <c:v>0.35089650376692672</c:v>
                </c:pt>
                <c:pt idx="357">
                  <c:v>0.35089820145199857</c:v>
                </c:pt>
                <c:pt idx="358">
                  <c:v>0.35089983904055294</c:v>
                </c:pt>
                <c:pt idx="359">
                  <c:v>0.35090141863197699</c:v>
                </c:pt>
                <c:pt idx="360">
                  <c:v>0.35090294225365709</c:v>
                </c:pt>
                <c:pt idx="361">
                  <c:v>0.35090441186338339</c:v>
                </c:pt>
                <c:pt idx="362">
                  <c:v>0.35090582935167702</c:v>
                </c:pt>
                <c:pt idx="363">
                  <c:v>0.3509071965440429</c:v>
                </c:pt>
                <c:pt idx="364">
                  <c:v>0.35090851520314958</c:v>
                </c:pt>
                <c:pt idx="365">
                  <c:v>0.35090978703093906</c:v>
                </c:pt>
                <c:pt idx="366">
                  <c:v>0.35091101367066835</c:v>
                </c:pt>
                <c:pt idx="367">
                  <c:v>0.35091219670888463</c:v>
                </c:pt>
                <c:pt idx="368">
                  <c:v>0.35091333767733673</c:v>
                </c:pt>
                <c:pt idx="369">
                  <c:v>0.35091443805482397</c:v>
                </c:pt>
                <c:pt idx="370">
                  <c:v>0.35091549926898513</c:v>
                </c:pt>
                <c:pt idx="371">
                  <c:v>0.35091652269802875</c:v>
                </c:pt>
                <c:pt idx="372">
                  <c:v>0.35091750967240704</c:v>
                </c:pt>
                <c:pt idx="373">
                  <c:v>0.3509184614764348</c:v>
                </c:pt>
                <c:pt idx="374">
                  <c:v>0.35091937934985529</c:v>
                </c:pt>
                <c:pt idx="375">
                  <c:v>0.35092026448935465</c:v>
                </c:pt>
                <c:pt idx="376">
                  <c:v>0.35092111805002629</c:v>
                </c:pt>
                <c:pt idx="377">
                  <c:v>0.35092194114678715</c:v>
                </c:pt>
                <c:pt idx="378">
                  <c:v>0.35092273485574721</c:v>
                </c:pt>
                <c:pt idx="379">
                  <c:v>0.35092350021553337</c:v>
                </c:pt>
                <c:pt idx="380">
                  <c:v>0.35092423822856983</c:v>
                </c:pt>
                <c:pt idx="381">
                  <c:v>0.35092494986231576</c:v>
                </c:pt>
                <c:pt idx="382">
                  <c:v>0.35092563605046184</c:v>
                </c:pt>
                <c:pt idx="383">
                  <c:v>0.35092629769408712</c:v>
                </c:pt>
                <c:pt idx="384">
                  <c:v>0.35092693566277711</c:v>
                </c:pt>
                <c:pt idx="385">
                  <c:v>0.35092755079570465</c:v>
                </c:pt>
                <c:pt idx="386">
                  <c:v>0.35092814390267468</c:v>
                </c:pt>
                <c:pt idx="387">
                  <c:v>0.35092871576513396</c:v>
                </c:pt>
                <c:pt idx="388">
                  <c:v>0.35092926713714689</c:v>
                </c:pt>
                <c:pt idx="389">
                  <c:v>0.35092979874633889</c:v>
                </c:pt>
                <c:pt idx="390">
                  <c:v>0.35093031129480767</c:v>
                </c:pt>
                <c:pt idx="391">
                  <c:v>0.35093080546000405</c:v>
                </c:pt>
                <c:pt idx="392">
                  <c:v>0.35093128189558304</c:v>
                </c:pt>
                <c:pt idx="393">
                  <c:v>0.35093174123222631</c:v>
                </c:pt>
                <c:pt idx="394">
                  <c:v>0.35093218407843679</c:v>
                </c:pt>
                <c:pt idx="395">
                  <c:v>0.35093261102130641</c:v>
                </c:pt>
                <c:pt idx="396">
                  <c:v>0.3509330226272579</c:v>
                </c:pt>
                <c:pt idx="397">
                  <c:v>0.35093341944276135</c:v>
                </c:pt>
                <c:pt idx="398">
                  <c:v>0.35093380199502661</c:v>
                </c:pt>
                <c:pt idx="399">
                  <c:v>0.35093417079267203</c:v>
                </c:pt>
                <c:pt idx="400">
                  <c:v>0.35093452632637051</c:v>
                </c:pt>
                <c:pt idx="401">
                  <c:v>0.35093486906947352</c:v>
                </c:pt>
                <c:pt idx="402">
                  <c:v>0.35093519947861407</c:v>
                </c:pt>
                <c:pt idx="403">
                  <c:v>0.35093551799428874</c:v>
                </c:pt>
                <c:pt idx="404">
                  <c:v>0.35093582504142012</c:v>
                </c:pt>
                <c:pt idx="405">
                  <c:v>0.35093612102990002</c:v>
                </c:pt>
                <c:pt idx="406">
                  <c:v>0.35093640635511392</c:v>
                </c:pt>
                <c:pt idx="407">
                  <c:v>0.35093668139844753</c:v>
                </c:pt>
                <c:pt idx="408">
                  <c:v>0.35093694652777613</c:v>
                </c:pt>
                <c:pt idx="409">
                  <c:v>0.35093720209793688</c:v>
                </c:pt>
                <c:pt idx="410">
                  <c:v>0.35093744845118519</c:v>
                </c:pt>
                <c:pt idx="411">
                  <c:v>0.35093768591763502</c:v>
                </c:pt>
                <c:pt idx="412">
                  <c:v>0.35093791481568448</c:v>
                </c:pt>
                <c:pt idx="413">
                  <c:v>0.35093813545242641</c:v>
                </c:pt>
                <c:pt idx="414">
                  <c:v>0.35093834812404495</c:v>
                </c:pt>
                <c:pt idx="415">
                  <c:v>0.35093855311619854</c:v>
                </c:pt>
                <c:pt idx="416">
                  <c:v>0.35093875070438951</c:v>
                </c:pt>
                <c:pt idx="417">
                  <c:v>0.35093894115432095</c:v>
                </c:pt>
                <c:pt idx="418">
                  <c:v>0.35093912472224126</c:v>
                </c:pt>
                <c:pt idx="419">
                  <c:v>0.35093930165527681</c:v>
                </c:pt>
                <c:pt idx="420">
                  <c:v>0.35093947219175314</c:v>
                </c:pt>
                <c:pt idx="421">
                  <c:v>0.35093963656150473</c:v>
                </c:pt>
                <c:pt idx="422">
                  <c:v>0.35093979498617439</c:v>
                </c:pt>
                <c:pt idx="423">
                  <c:v>0.35093994767950204</c:v>
                </c:pt>
                <c:pt idx="424">
                  <c:v>0.35094009484760347</c:v>
                </c:pt>
                <c:pt idx="425">
                  <c:v>0.35094023668923952</c:v>
                </c:pt>
                <c:pt idx="426">
                  <c:v>0.3509403733960757</c:v>
                </c:pt>
                <c:pt idx="427">
                  <c:v>0.35094050515293312</c:v>
                </c:pt>
                <c:pt idx="428">
                  <c:v>0.35094063213803017</c:v>
                </c:pt>
                <c:pt idx="429">
                  <c:v>0.35094075452321621</c:v>
                </c:pt>
                <c:pt idx="430">
                  <c:v>0.35094087247419692</c:v>
                </c:pt>
                <c:pt idx="431">
                  <c:v>0.35094098615075181</c:v>
                </c:pt>
                <c:pt idx="432">
                  <c:v>0.35094109570694415</c:v>
                </c:pt>
                <c:pt idx="433">
                  <c:v>0.3509412012913235</c:v>
                </c:pt>
                <c:pt idx="434">
                  <c:v>0.35094130304712118</c:v>
                </c:pt>
                <c:pt idx="435">
                  <c:v>0.35094140111243893</c:v>
                </c:pt>
                <c:pt idx="436">
                  <c:v>0.35094149562043098</c:v>
                </c:pt>
                <c:pt idx="437">
                  <c:v>0.35094158669947967</c:v>
                </c:pt>
                <c:pt idx="438">
                  <c:v>0.35094167447336488</c:v>
                </c:pt>
                <c:pt idx="439">
                  <c:v>0.35094175906142766</c:v>
                </c:pt>
                <c:pt idx="440">
                  <c:v>0.35094184057872807</c:v>
                </c:pt>
                <c:pt idx="441">
                  <c:v>0.35094191913619727</c:v>
                </c:pt>
                <c:pt idx="442">
                  <c:v>0.35094199484078453</c:v>
                </c:pt>
                <c:pt idx="443">
                  <c:v>0.350942067795599</c:v>
                </c:pt>
                <c:pt idx="444">
                  <c:v>0.35094213810004643</c:v>
                </c:pt>
                <c:pt idx="445">
                  <c:v>0.350942205849961</c:v>
                </c:pt>
                <c:pt idx="446">
                  <c:v>0.35094227113773269</c:v>
                </c:pt>
                <c:pt idx="447">
                  <c:v>0.35094233405243014</c:v>
                </c:pt>
                <c:pt idx="448">
                  <c:v>0.350942394679919</c:v>
                </c:pt>
                <c:pt idx="449">
                  <c:v>0.35094245310297623</c:v>
                </c:pt>
                <c:pt idx="450">
                  <c:v>0.35094250940140043</c:v>
                </c:pt>
                <c:pt idx="451">
                  <c:v>0.35094256365211807</c:v>
                </c:pt>
                <c:pt idx="452">
                  <c:v>0.35094261592928616</c:v>
                </c:pt>
                <c:pt idx="453">
                  <c:v>0.35094266630439125</c:v>
                </c:pt>
                <c:pt idx="454">
                  <c:v>0.35094271484634482</c:v>
                </c:pt>
                <c:pt idx="455">
                  <c:v>0.35094276162157534</c:v>
                </c:pt>
                <c:pt idx="456">
                  <c:v>0.35094280669411726</c:v>
                </c:pt>
                <c:pt idx="457">
                  <c:v>0.35094285012569643</c:v>
                </c:pt>
                <c:pt idx="458">
                  <c:v>0.35094289197581297</c:v>
                </c:pt>
                <c:pt idx="459">
                  <c:v>0.35094293230182083</c:v>
                </c:pt>
                <c:pt idx="460">
                  <c:v>0.35094297115900475</c:v>
                </c:pt>
                <c:pt idx="461">
                  <c:v>0.35094300860065436</c:v>
                </c:pt>
                <c:pt idx="462">
                  <c:v>0.35094304467813575</c:v>
                </c:pt>
                <c:pt idx="463">
                  <c:v>0.35094307944096043</c:v>
                </c:pt>
                <c:pt idx="464">
                  <c:v>0.35094311293685182</c:v>
                </c:pt>
                <c:pt idx="465">
                  <c:v>0.35094314521180942</c:v>
                </c:pt>
                <c:pt idx="466">
                  <c:v>0.35094317631017063</c:v>
                </c:pt>
                <c:pt idx="467">
                  <c:v>0.35094320627467063</c:v>
                </c:pt>
                <c:pt idx="468">
                  <c:v>0.35094323514649967</c:v>
                </c:pt>
                <c:pt idx="469">
                  <c:v>0.35094326296535872</c:v>
                </c:pt>
                <c:pt idx="470">
                  <c:v>0.350943289769513</c:v>
                </c:pt>
                <c:pt idx="471">
                  <c:v>0.35094331559584346</c:v>
                </c:pt>
                <c:pt idx="472">
                  <c:v>0.35094334047989673</c:v>
                </c:pt>
                <c:pt idx="473">
                  <c:v>0.35094336445593294</c:v>
                </c:pt>
                <c:pt idx="474">
                  <c:v>0.35094338755697213</c:v>
                </c:pt>
                <c:pt idx="475">
                  <c:v>0.3509434098148389</c:v>
                </c:pt>
                <c:pt idx="476">
                  <c:v>0.35094343126020533</c:v>
                </c:pt>
                <c:pt idx="477">
                  <c:v>0.35094345192263249</c:v>
                </c:pt>
                <c:pt idx="478">
                  <c:v>0.35094347183061059</c:v>
                </c:pt>
                <c:pt idx="479">
                  <c:v>0.3509434910115975</c:v>
                </c:pt>
                <c:pt idx="480">
                  <c:v>0.35094350949205583</c:v>
                </c:pt>
                <c:pt idx="481">
                  <c:v>0.35094352729748896</c:v>
                </c:pt>
                <c:pt idx="482">
                  <c:v>0.35094354445247561</c:v>
                </c:pt>
                <c:pt idx="483">
                  <c:v>0.35094356098070312</c:v>
                </c:pt>
                <c:pt idx="484">
                  <c:v>0.35094357690499967</c:v>
                </c:pt>
                <c:pt idx="485">
                  <c:v>0.35094359224736521</c:v>
                </c:pt>
                <c:pt idx="486">
                  <c:v>0.35094360702900146</c:v>
                </c:pt>
                <c:pt idx="487">
                  <c:v>0.35094362127034062</c:v>
                </c:pt>
                <c:pt idx="488">
                  <c:v>0.35094363499107328</c:v>
                </c:pt>
                <c:pt idx="489">
                  <c:v>0.35094364821017504</c:v>
                </c:pt>
                <c:pt idx="490">
                  <c:v>0.35094366094593255</c:v>
                </c:pt>
                <c:pt idx="491">
                  <c:v>0.3509436732159682</c:v>
                </c:pt>
                <c:pt idx="492">
                  <c:v>0.35094368503726425</c:v>
                </c:pt>
                <c:pt idx="493">
                  <c:v>0.350943696426186</c:v>
                </c:pt>
                <c:pt idx="494">
                  <c:v>0.35094370739850406</c:v>
                </c:pt>
                <c:pt idx="495">
                  <c:v>0.35094371796941576</c:v>
                </c:pt>
                <c:pt idx="496">
                  <c:v>0.35094372815356611</c:v>
                </c:pt>
                <c:pt idx="497">
                  <c:v>0.35094373796506756</c:v>
                </c:pt>
                <c:pt idx="498">
                  <c:v>0.35094374741751944</c:v>
                </c:pt>
                <c:pt idx="499">
                  <c:v>0.35094375652402643</c:v>
                </c:pt>
                <c:pt idx="500">
                  <c:v>0.3509437652972166</c:v>
                </c:pt>
                <c:pt idx="501">
                  <c:v>0.3509437737492585</c:v>
                </c:pt>
                <c:pt idx="502">
                  <c:v>0.35094378189187792</c:v>
                </c:pt>
                <c:pt idx="503">
                  <c:v>0.35094378973637391</c:v>
                </c:pt>
                <c:pt idx="504">
                  <c:v>0.35094379729363429</c:v>
                </c:pt>
                <c:pt idx="505">
                  <c:v>0.35094380457415048</c:v>
                </c:pt>
                <c:pt idx="506">
                  <c:v>0.3509438115880319</c:v>
                </c:pt>
                <c:pt idx="507">
                  <c:v>0.35094381834501986</c:v>
                </c:pt>
                <c:pt idx="508">
                  <c:v>0.35094382485450082</c:v>
                </c:pt>
                <c:pt idx="509">
                  <c:v>0.35094383112551936</c:v>
                </c:pt>
                <c:pt idx="510">
                  <c:v>0.35094383716679051</c:v>
                </c:pt>
                <c:pt idx="511">
                  <c:v>0.35094384298671183</c:v>
                </c:pt>
                <c:pt idx="512">
                  <c:v>0.35094384859337474</c:v>
                </c:pt>
                <c:pt idx="513">
                  <c:v>0.35094385399457584</c:v>
                </c:pt>
                <c:pt idx="514">
                  <c:v>0.35094385919782745</c:v>
                </c:pt>
                <c:pt idx="515">
                  <c:v>0.35094386421036805</c:v>
                </c:pt>
                <c:pt idx="516">
                  <c:v>0.35094386903917213</c:v>
                </c:pt>
                <c:pt idx="517">
                  <c:v>0.35094387369095986</c:v>
                </c:pt>
                <c:pt idx="518">
                  <c:v>0.35094387817220635</c:v>
                </c:pt>
                <c:pt idx="519">
                  <c:v>0.35094388248915043</c:v>
                </c:pt>
                <c:pt idx="520">
                  <c:v>0.35094388664780335</c:v>
                </c:pt>
                <c:pt idx="521">
                  <c:v>0.35094389065395709</c:v>
                </c:pt>
                <c:pt idx="522">
                  <c:v>0.35094389451319213</c:v>
                </c:pt>
                <c:pt idx="523">
                  <c:v>0.3509438982308854</c:v>
                </c:pt>
                <c:pt idx="524">
                  <c:v>0.35094390181221746</c:v>
                </c:pt>
                <c:pt idx="525">
                  <c:v>0.35094390526217983</c:v>
                </c:pt>
                <c:pt idx="526">
                  <c:v>0.35094390858558172</c:v>
                </c:pt>
                <c:pt idx="527">
                  <c:v>0.35094391178705681</c:v>
                </c:pt>
                <c:pt idx="528">
                  <c:v>0.35094391487106946</c:v>
                </c:pt>
                <c:pt idx="529">
                  <c:v>0.35094391784192103</c:v>
                </c:pt>
                <c:pt idx="530">
                  <c:v>0.35094392070375574</c:v>
                </c:pt>
                <c:pt idx="531">
                  <c:v>0.35094392346056646</c:v>
                </c:pt>
                <c:pt idx="532">
                  <c:v>0.35094392611620007</c:v>
                </c:pt>
                <c:pt idx="533">
                  <c:v>0.35094392867436291</c:v>
                </c:pt>
                <c:pt idx="534">
                  <c:v>0.35094393113862599</c:v>
                </c:pt>
                <c:pt idx="535">
                  <c:v>0.35094393351242958</c:v>
                </c:pt>
                <c:pt idx="536">
                  <c:v>0.35094393579908839</c:v>
                </c:pt>
                <c:pt idx="537">
                  <c:v>0.35094393800179585</c:v>
                </c:pt>
                <c:pt idx="538">
                  <c:v>0.35094394012362862</c:v>
                </c:pt>
                <c:pt idx="539">
                  <c:v>0.35094394216755093</c:v>
                </c:pt>
                <c:pt idx="540">
                  <c:v>0.3509439441364185</c:v>
                </c:pt>
                <c:pt idx="541">
                  <c:v>0.35094394603298273</c:v>
                </c:pt>
                <c:pt idx="542">
                  <c:v>0.3509439478598943</c:v>
                </c:pt>
                <c:pt idx="543">
                  <c:v>0.35094394961970699</c:v>
                </c:pt>
                <c:pt idx="544">
                  <c:v>0.35094395131488104</c:v>
                </c:pt>
                <c:pt idx="545">
                  <c:v>0.35094395294778674</c:v>
                </c:pt>
                <c:pt idx="546">
                  <c:v>0.35094395452070765</c:v>
                </c:pt>
                <c:pt idx="547">
                  <c:v>0.35094395603584372</c:v>
                </c:pt>
                <c:pt idx="548">
                  <c:v>0.35094395749531443</c:v>
                </c:pt>
                <c:pt idx="549">
                  <c:v>0.35094395890116165</c:v>
                </c:pt>
                <c:pt idx="550">
                  <c:v>0.35094396025535252</c:v>
                </c:pt>
                <c:pt idx="551">
                  <c:v>0.35094396155978208</c:v>
                </c:pt>
                <c:pt idx="552">
                  <c:v>0.3509439628162761</c:v>
                </c:pt>
                <c:pt idx="553">
                  <c:v>0.35094396402659345</c:v>
                </c:pt>
                <c:pt idx="554">
                  <c:v>0.35094396519242854</c:v>
                </c:pt>
                <c:pt idx="555">
                  <c:v>0.3509439663154138</c:v>
                </c:pt>
                <c:pt idx="556">
                  <c:v>0.35094396739712186</c:v>
                </c:pt>
                <c:pt idx="557">
                  <c:v>0.35094396843906761</c:v>
                </c:pt>
                <c:pt idx="558">
                  <c:v>0.35094396944271061</c:v>
                </c:pt>
                <c:pt idx="559">
                  <c:v>0.35094397040945691</c:v>
                </c:pt>
                <c:pt idx="560">
                  <c:v>0.35094397134066091</c:v>
                </c:pt>
                <c:pt idx="561">
                  <c:v>0.35094397223762758</c:v>
                </c:pt>
                <c:pt idx="562">
                  <c:v>0.3509439731016139</c:v>
                </c:pt>
                <c:pt idx="563">
                  <c:v>0.35094397393383087</c:v>
                </c:pt>
                <c:pt idx="564">
                  <c:v>0.35094397473544503</c:v>
                </c:pt>
                <c:pt idx="565">
                  <c:v>0.35094397550758022</c:v>
                </c:pt>
                <c:pt idx="566">
                  <c:v>0.35094397625131907</c:v>
                </c:pt>
                <c:pt idx="567">
                  <c:v>0.35094397696770452</c:v>
                </c:pt>
                <c:pt idx="568">
                  <c:v>0.35094397765774121</c:v>
                </c:pt>
                <c:pt idx="569">
                  <c:v>0.35094397832239704</c:v>
                </c:pt>
                <c:pt idx="570">
                  <c:v>0.35094397896260437</c:v>
                </c:pt>
                <c:pt idx="571">
                  <c:v>0.35094397957926132</c:v>
                </c:pt>
                <c:pt idx="572">
                  <c:v>0.35094398017323314</c:v>
                </c:pt>
                <c:pt idx="573">
                  <c:v>0.35094398074535327</c:v>
                </c:pt>
                <c:pt idx="574">
                  <c:v>0.35094398129642468</c:v>
                </c:pt>
                <c:pt idx="575">
                  <c:v>0.35094398182722075</c:v>
                </c:pt>
                <c:pt idx="576">
                  <c:v>0.35094398233848662</c:v>
                </c:pt>
                <c:pt idx="577">
                  <c:v>0.35094398283093997</c:v>
                </c:pt>
                <c:pt idx="578">
                  <c:v>0.35094398330527221</c:v>
                </c:pt>
                <c:pt idx="579">
                  <c:v>0.35094398376214941</c:v>
                </c:pt>
                <c:pt idx="580">
                  <c:v>0.35094398420221312</c:v>
                </c:pt>
                <c:pt idx="581">
                  <c:v>0.3509439846260814</c:v>
                </c:pt>
                <c:pt idx="582">
                  <c:v>0.35094398503434954</c:v>
                </c:pt>
                <c:pt idx="583">
                  <c:v>0.35094398542759109</c:v>
                </c:pt>
                <c:pt idx="584">
                  <c:v>0.35094398580635849</c:v>
                </c:pt>
                <c:pt idx="585">
                  <c:v>0.35094398617118389</c:v>
                </c:pt>
                <c:pt idx="586">
                  <c:v>0.35094398652257991</c:v>
                </c:pt>
                <c:pt idx="587">
                  <c:v>0.35094398686104034</c:v>
                </c:pt>
                <c:pt idx="588">
                  <c:v>0.3509439871870409</c:v>
                </c:pt>
                <c:pt idx="589">
                  <c:v>0.35094398750103972</c:v>
                </c:pt>
                <c:pt idx="590">
                  <c:v>0.35094398780347824</c:v>
                </c:pt>
                <c:pt idx="591">
                  <c:v>0.35094398809478161</c:v>
                </c:pt>
                <c:pt idx="592">
                  <c:v>0.35094398837535934</c:v>
                </c:pt>
                <c:pt idx="593">
                  <c:v>0.350943988645606</c:v>
                </c:pt>
                <c:pt idx="594">
                  <c:v>0.35094398890590156</c:v>
                </c:pt>
                <c:pt idx="595">
                  <c:v>0.35094398915661207</c:v>
                </c:pt>
                <c:pt idx="596">
                  <c:v>0.35094398939809013</c:v>
                </c:pt>
                <c:pt idx="597">
                  <c:v>0.35094398963067541</c:v>
                </c:pt>
                <c:pt idx="598">
                  <c:v>0.35094398985469505</c:v>
                </c:pt>
                <c:pt idx="599">
                  <c:v>0.35094399007046423</c:v>
                </c:pt>
                <c:pt idx="600">
                  <c:v>0.35094399027828649</c:v>
                </c:pt>
                <c:pt idx="601">
                  <c:v>0.35094399047845426</c:v>
                </c:pt>
                <c:pt idx="602">
                  <c:v>0.35094399067124921</c:v>
                </c:pt>
                <c:pt idx="603">
                  <c:v>0.35094399085694261</c:v>
                </c:pt>
                <c:pt idx="604">
                  <c:v>0.35094399103579588</c:v>
                </c:pt>
                <c:pt idx="605">
                  <c:v>0.35094399120806069</c:v>
                </c:pt>
                <c:pt idx="606">
                  <c:v>0.35094399137397952</c:v>
                </c:pt>
                <c:pt idx="607">
                  <c:v>0.35094399153378597</c:v>
                </c:pt>
                <c:pt idx="608">
                  <c:v>0.35094399168770501</c:v>
                </c:pt>
                <c:pt idx="609">
                  <c:v>0.35094399183595332</c:v>
                </c:pt>
                <c:pt idx="610">
                  <c:v>0.35094399197873966</c:v>
                </c:pt>
                <c:pt idx="611">
                  <c:v>0.35094399211626509</c:v>
                </c:pt>
                <c:pt idx="612">
                  <c:v>0.3509439922487233</c:v>
                </c:pt>
                <c:pt idx="613">
                  <c:v>0.35094399237630081</c:v>
                </c:pt>
                <c:pt idx="614">
                  <c:v>0.35094399249917729</c:v>
                </c:pt>
                <c:pt idx="615">
                  <c:v>0.3509439926175259</c:v>
                </c:pt>
                <c:pt idx="616">
                  <c:v>0.35094399273151328</c:v>
                </c:pt>
                <c:pt idx="617">
                  <c:v>0.35094399284130001</c:v>
                </c:pt>
                <c:pt idx="618">
                  <c:v>0.35094399294704082</c:v>
                </c:pt>
                <c:pt idx="619">
                  <c:v>0.35094399304888463</c:v>
                </c:pt>
                <c:pt idx="620">
                  <c:v>0.350943993146975</c:v>
                </c:pt>
                <c:pt idx="621">
                  <c:v>0.35094399324145015</c:v>
                </c:pt>
                <c:pt idx="622">
                  <c:v>0.35094399333244319</c:v>
                </c:pt>
                <c:pt idx="623">
                  <c:v>0.35094399342008237</c:v>
                </c:pt>
                <c:pt idx="624">
                  <c:v>0.35094399350449124</c:v>
                </c:pt>
                <c:pt idx="625">
                  <c:v>0.35094399358578876</c:v>
                </c:pt>
                <c:pt idx="626">
                  <c:v>0.35094399366408952</c:v>
                </c:pt>
                <c:pt idx="627">
                  <c:v>0.35094399373950391</c:v>
                </c:pt>
                <c:pt idx="628">
                  <c:v>0.35094399381213826</c:v>
                </c:pt>
                <c:pt idx="629">
                  <c:v>0.35094399388209496</c:v>
                </c:pt>
                <c:pt idx="630">
                  <c:v>0.35094399394947268</c:v>
                </c:pt>
                <c:pt idx="631">
                  <c:v>0.35094399401436643</c:v>
                </c:pt>
                <c:pt idx="632">
                  <c:v>0.35094399407686766</c:v>
                </c:pt>
                <c:pt idx="633">
                  <c:v>0.35094399413706456</c:v>
                </c:pt>
                <c:pt idx="634">
                  <c:v>0.35094399419504202</c:v>
                </c:pt>
                <c:pt idx="635">
                  <c:v>0.35094399425088185</c:v>
                </c:pt>
                <c:pt idx="636">
                  <c:v>0.35094399430466278</c:v>
                </c:pt>
                <c:pt idx="637">
                  <c:v>0.35094399435646068</c:v>
                </c:pt>
                <c:pt idx="638">
                  <c:v>0.3509439944063486</c:v>
                </c:pt>
                <c:pt idx="639">
                  <c:v>0.35094399445439695</c:v>
                </c:pt>
                <c:pt idx="640">
                  <c:v>0.35094399450067348</c:v>
                </c:pt>
                <c:pt idx="641">
                  <c:v>0.35094399454524355</c:v>
                </c:pt>
                <c:pt idx="642">
                  <c:v>0.35094399458816999</c:v>
                </c:pt>
                <c:pt idx="643">
                  <c:v>0.35094399462951337</c:v>
                </c:pt>
                <c:pt idx="644">
                  <c:v>0.35094399466933207</c:v>
                </c:pt>
                <c:pt idx="645">
                  <c:v>0.35094399470768228</c:v>
                </c:pt>
                <c:pt idx="646">
                  <c:v>0.35094399474461813</c:v>
                </c:pt>
                <c:pt idx="647">
                  <c:v>0.35094399478019173</c:v>
                </c:pt>
                <c:pt idx="648">
                  <c:v>0.35094399481445326</c:v>
                </c:pt>
                <c:pt idx="649">
                  <c:v>0.35094399484745115</c:v>
                </c:pt>
                <c:pt idx="650">
                  <c:v>0.35094399487923195</c:v>
                </c:pt>
                <c:pt idx="651">
                  <c:v>0.35094399490984052</c:v>
                </c:pt>
                <c:pt idx="652">
                  <c:v>0.35094399493932005</c:v>
                </c:pt>
                <c:pt idx="653">
                  <c:v>0.35094399496771217</c:v>
                </c:pt>
                <c:pt idx="654">
                  <c:v>0.35094399499505702</c:v>
                </c:pt>
                <c:pt idx="655">
                  <c:v>0.35094399502139317</c:v>
                </c:pt>
                <c:pt idx="656">
                  <c:v>0.35094399504675783</c:v>
                </c:pt>
                <c:pt idx="657">
                  <c:v>0.35094399507118679</c:v>
                </c:pt>
                <c:pt idx="658">
                  <c:v>0.35094399509471452</c:v>
                </c:pt>
                <c:pt idx="659">
                  <c:v>0.35094399511737429</c:v>
                </c:pt>
                <c:pt idx="660">
                  <c:v>0.35094399513919811</c:v>
                </c:pt>
                <c:pt idx="661">
                  <c:v>0.35094399516021679</c:v>
                </c:pt>
                <c:pt idx="662">
                  <c:v>0.35094399518046004</c:v>
                </c:pt>
                <c:pt idx="663">
                  <c:v>0.35094399519995639</c:v>
                </c:pt>
                <c:pt idx="664">
                  <c:v>0.35094399521873343</c:v>
                </c:pt>
                <c:pt idx="665">
                  <c:v>0.35094399523681769</c:v>
                </c:pt>
                <c:pt idx="666">
                  <c:v>0.3509439952542347</c:v>
                </c:pt>
                <c:pt idx="667">
                  <c:v>0.35094399527100911</c:v>
                </c:pt>
                <c:pt idx="668">
                  <c:v>0.35094399528716458</c:v>
                </c:pt>
                <c:pt idx="669">
                  <c:v>0.35094399530272391</c:v>
                </c:pt>
                <c:pt idx="670">
                  <c:v>0.35094399531770915</c:v>
                </c:pt>
                <c:pt idx="671">
                  <c:v>0.35094399533214143</c:v>
                </c:pt>
                <c:pt idx="672">
                  <c:v>0.35094399534604115</c:v>
                </c:pt>
                <c:pt idx="673">
                  <c:v>0.35094399535942794</c:v>
                </c:pt>
                <c:pt idx="674">
                  <c:v>0.35094399537232074</c:v>
                </c:pt>
                <c:pt idx="675">
                  <c:v>0.35094399538473775</c:v>
                </c:pt>
                <c:pt idx="676">
                  <c:v>0.35094399539669657</c:v>
                </c:pt>
                <c:pt idx="677">
                  <c:v>0.35094399540821403</c:v>
                </c:pt>
                <c:pt idx="678">
                  <c:v>0.35094399541930643</c:v>
                </c:pt>
                <c:pt idx="679">
                  <c:v>0.3509439954299895</c:v>
                </c:pt>
                <c:pt idx="680">
                  <c:v>0.35094399544027827</c:v>
                </c:pt>
                <c:pt idx="681">
                  <c:v>0.35094399545018734</c:v>
                </c:pt>
                <c:pt idx="682">
                  <c:v>0.35094399545973071</c:v>
                </c:pt>
                <c:pt idx="683">
                  <c:v>0.35094399546892185</c:v>
                </c:pt>
                <c:pt idx="684">
                  <c:v>0.35094399547777377</c:v>
                </c:pt>
                <c:pt idx="685">
                  <c:v>0.35094399548629895</c:v>
                </c:pt>
                <c:pt idx="686">
                  <c:v>0.3509439954945095</c:v>
                </c:pt>
                <c:pt idx="687">
                  <c:v>0.35094399550241701</c:v>
                </c:pt>
                <c:pt idx="688">
                  <c:v>0.35094399551003264</c:v>
                </c:pt>
                <c:pt idx="689">
                  <c:v>0.35094399551736716</c:v>
                </c:pt>
                <c:pt idx="690">
                  <c:v>0.35094399552443095</c:v>
                </c:pt>
                <c:pt idx="691">
                  <c:v>0.35094399553123401</c:v>
                </c:pt>
                <c:pt idx="692">
                  <c:v>0.35094399553778594</c:v>
                </c:pt>
                <c:pt idx="693">
                  <c:v>0.350943995544096</c:v>
                </c:pt>
                <c:pt idx="694">
                  <c:v>0.35094399555017314</c:v>
                </c:pt>
                <c:pt idx="695">
                  <c:v>0.35094399555602596</c:v>
                </c:pt>
                <c:pt idx="696">
                  <c:v>0.35094399556166272</c:v>
                </c:pt>
                <c:pt idx="697">
                  <c:v>0.35094399556709138</c:v>
                </c:pt>
                <c:pt idx="698">
                  <c:v>0.35094399557231964</c:v>
                </c:pt>
                <c:pt idx="699">
                  <c:v>0.35094399557735489</c:v>
                </c:pt>
                <c:pt idx="700">
                  <c:v>0.35094399558220429</c:v>
                </c:pt>
                <c:pt idx="701">
                  <c:v>0.35094399558687467</c:v>
                </c:pt>
                <c:pt idx="702">
                  <c:v>0.35094399559137257</c:v>
                </c:pt>
                <c:pt idx="703">
                  <c:v>0.35094399559570444</c:v>
                </c:pt>
                <c:pt idx="704">
                  <c:v>0.35094399559987638</c:v>
                </c:pt>
                <c:pt idx="705">
                  <c:v>0.35094399560389428</c:v>
                </c:pt>
                <c:pt idx="706">
                  <c:v>0.35094399560776385</c:v>
                </c:pt>
                <c:pt idx="707">
                  <c:v>0.35094399561149053</c:v>
                </c:pt>
                <c:pt idx="708">
                  <c:v>0.35094399561507966</c:v>
                </c:pt>
                <c:pt idx="709">
                  <c:v>0.35094399561853629</c:v>
                </c:pt>
                <c:pt idx="710">
                  <c:v>0.35094399562186523</c:v>
                </c:pt>
                <c:pt idx="711">
                  <c:v>0.35094399562507128</c:v>
                </c:pt>
                <c:pt idx="712">
                  <c:v>0.35094399562815898</c:v>
                </c:pt>
                <c:pt idx="713">
                  <c:v>0.35094399563113265</c:v>
                </c:pt>
                <c:pt idx="714">
                  <c:v>0.35094399563399653</c:v>
                </c:pt>
                <c:pt idx="715">
                  <c:v>0.35094399563675466</c:v>
                </c:pt>
                <c:pt idx="716">
                  <c:v>0.35094399563941092</c:v>
                </c:pt>
                <c:pt idx="717">
                  <c:v>0.35094399564196915</c:v>
                </c:pt>
                <c:pt idx="718">
                  <c:v>0.3509439956444329</c:v>
                </c:pt>
                <c:pt idx="719">
                  <c:v>0.35094399564680567</c:v>
                </c:pt>
                <c:pt idx="720">
                  <c:v>0.35094399564909085</c:v>
                </c:pt>
                <c:pt idx="721">
                  <c:v>0.35094399565129158</c:v>
                </c:pt>
                <c:pt idx="722">
                  <c:v>0.35094399565341106</c:v>
                </c:pt>
                <c:pt idx="723">
                  <c:v>0.35094399565545226</c:v>
                </c:pt>
                <c:pt idx="724">
                  <c:v>0.35094399565741813</c:v>
                </c:pt>
                <c:pt idx="725">
                  <c:v>0.35094399565931139</c:v>
                </c:pt>
                <c:pt idx="726">
                  <c:v>0.35094399566113471</c:v>
                </c:pt>
                <c:pt idx="727">
                  <c:v>0.3509439956628907</c:v>
                </c:pt>
                <c:pt idx="728">
                  <c:v>0.35094399566458184</c:v>
                </c:pt>
                <c:pt idx="729">
                  <c:v>0.35094399566621054</c:v>
                </c:pt>
                <c:pt idx="730">
                  <c:v>0.35094399566777912</c:v>
                </c:pt>
                <c:pt idx="731">
                  <c:v>0.35094399566928974</c:v>
                </c:pt>
                <c:pt idx="732">
                  <c:v>0.35094399567074458</c:v>
                </c:pt>
                <c:pt idx="733">
                  <c:v>0.35094399567214568</c:v>
                </c:pt>
                <c:pt idx="734">
                  <c:v>0.35094399567349505</c:v>
                </c:pt>
                <c:pt idx="735">
                  <c:v>0.35094399567479456</c:v>
                </c:pt>
                <c:pt idx="736">
                  <c:v>0.35094399567604612</c:v>
                </c:pt>
                <c:pt idx="737">
                  <c:v>0.35094399567725143</c:v>
                </c:pt>
                <c:pt idx="738">
                  <c:v>0.35094399567841222</c:v>
                </c:pt>
                <c:pt idx="739">
                  <c:v>0.35094399567953016</c:v>
                </c:pt>
                <c:pt idx="740">
                  <c:v>0.3509439956806068</c:v>
                </c:pt>
                <c:pt idx="741">
                  <c:v>0.35094399568164364</c:v>
                </c:pt>
                <c:pt idx="742">
                  <c:v>0.35094399568264223</c:v>
                </c:pt>
                <c:pt idx="743">
                  <c:v>0.3509439956836039</c:v>
                </c:pt>
                <c:pt idx="744">
                  <c:v>0.35094399568453005</c:v>
                </c:pt>
                <c:pt idx="745">
                  <c:v>0.35094399568542201</c:v>
                </c:pt>
                <c:pt idx="746">
                  <c:v>0.35094399568628104</c:v>
                </c:pt>
                <c:pt idx="747">
                  <c:v>0.35094399568710832</c:v>
                </c:pt>
                <c:pt idx="748">
                  <c:v>0.35094399568790502</c:v>
                </c:pt>
                <c:pt idx="749">
                  <c:v>0.35094399568867229</c:v>
                </c:pt>
                <c:pt idx="750">
                  <c:v>0.35094399568941126</c:v>
                </c:pt>
                <c:pt idx="751">
                  <c:v>0.35094399569012291</c:v>
                </c:pt>
                <c:pt idx="752">
                  <c:v>0.35094399569080831</c:v>
                </c:pt>
                <c:pt idx="753">
                  <c:v>0.35094399569146834</c:v>
                </c:pt>
                <c:pt idx="754">
                  <c:v>0.35094399569210399</c:v>
                </c:pt>
                <c:pt idx="755">
                  <c:v>0.35094399569271617</c:v>
                </c:pt>
                <c:pt idx="756">
                  <c:v>0.35094399569330575</c:v>
                </c:pt>
                <c:pt idx="757">
                  <c:v>0.35094399569387358</c:v>
                </c:pt>
                <c:pt idx="758">
                  <c:v>0.35094399569442042</c:v>
                </c:pt>
                <c:pt idx="759">
                  <c:v>0.35094399569494705</c:v>
                </c:pt>
                <c:pt idx="760">
                  <c:v>0.3509439956954542</c:v>
                </c:pt>
                <c:pt idx="761">
                  <c:v>0.35094399569594265</c:v>
                </c:pt>
                <c:pt idx="762">
                  <c:v>0.35094399569641305</c:v>
                </c:pt>
                <c:pt idx="763">
                  <c:v>0.35094399569686607</c:v>
                </c:pt>
                <c:pt idx="764">
                  <c:v>0.35094399569730234</c:v>
                </c:pt>
                <c:pt idx="765">
                  <c:v>0.3509439956977225</c:v>
                </c:pt>
                <c:pt idx="766">
                  <c:v>0.35094399569812712</c:v>
                </c:pt>
                <c:pt idx="767">
                  <c:v>0.35094399569851681</c:v>
                </c:pt>
                <c:pt idx="768">
                  <c:v>0.35094399569889212</c:v>
                </c:pt>
                <c:pt idx="769">
                  <c:v>0.35094399569925355</c:v>
                </c:pt>
                <c:pt idx="770">
                  <c:v>0.35094399569960161</c:v>
                </c:pt>
                <c:pt idx="771">
                  <c:v>0.35094399569993684</c:v>
                </c:pt>
                <c:pt idx="772">
                  <c:v>0.35094399570025969</c:v>
                </c:pt>
                <c:pt idx="773">
                  <c:v>0.35094399570057061</c:v>
                </c:pt>
                <c:pt idx="774">
                  <c:v>0.35094399570087004</c:v>
                </c:pt>
                <c:pt idx="775">
                  <c:v>0.35094399570115842</c:v>
                </c:pt>
                <c:pt idx="776">
                  <c:v>0.35094399570143614</c:v>
                </c:pt>
                <c:pt idx="777">
                  <c:v>0.35094399570170359</c:v>
                </c:pt>
                <c:pt idx="778">
                  <c:v>0.35094399570196116</c:v>
                </c:pt>
                <c:pt idx="779">
                  <c:v>0.35094399570220919</c:v>
                </c:pt>
                <c:pt idx="780">
                  <c:v>0.35094399570244805</c:v>
                </c:pt>
                <c:pt idx="781">
                  <c:v>0.35094399570267809</c:v>
                </c:pt>
                <c:pt idx="782">
                  <c:v>0.35094399570289964</c:v>
                </c:pt>
                <c:pt idx="783">
                  <c:v>0.35094399570311302</c:v>
                </c:pt>
                <c:pt idx="784">
                  <c:v>0.35094399570331852</c:v>
                </c:pt>
                <c:pt idx="785">
                  <c:v>0.35094399570351642</c:v>
                </c:pt>
                <c:pt idx="786">
                  <c:v>0.35094399570370699</c:v>
                </c:pt>
                <c:pt idx="787">
                  <c:v>0.35094399570389051</c:v>
                </c:pt>
                <c:pt idx="788">
                  <c:v>0.35094399570406726</c:v>
                </c:pt>
                <c:pt idx="789">
                  <c:v>0.35094399570423751</c:v>
                </c:pt>
                <c:pt idx="790">
                  <c:v>0.35094399570440143</c:v>
                </c:pt>
                <c:pt idx="791">
                  <c:v>0.35094399570455931</c:v>
                </c:pt>
                <c:pt idx="792">
                  <c:v>0.35094399570471135</c:v>
                </c:pt>
                <c:pt idx="793">
                  <c:v>0.35094399570485779</c:v>
                </c:pt>
                <c:pt idx="794">
                  <c:v>0.35094399570499879</c:v>
                </c:pt>
                <c:pt idx="795">
                  <c:v>0.35094399570513463</c:v>
                </c:pt>
                <c:pt idx="796">
                  <c:v>0.35094399570526541</c:v>
                </c:pt>
                <c:pt idx="797">
                  <c:v>0.35094399570539137</c:v>
                </c:pt>
                <c:pt idx="798">
                  <c:v>0.35094399570551266</c:v>
                </c:pt>
                <c:pt idx="799">
                  <c:v>0.35094399570562951</c:v>
                </c:pt>
                <c:pt idx="800">
                  <c:v>0.35094399570574203</c:v>
                </c:pt>
                <c:pt idx="801">
                  <c:v>0.35094399570585039</c:v>
                </c:pt>
                <c:pt idx="802">
                  <c:v>0.35094399570595475</c:v>
                </c:pt>
                <c:pt idx="803">
                  <c:v>0.35094399570605522</c:v>
                </c:pt>
                <c:pt idx="804">
                  <c:v>0.35094399570615198</c:v>
                </c:pt>
                <c:pt idx="805">
                  <c:v>0.35094399570624518</c:v>
                </c:pt>
                <c:pt idx="806">
                  <c:v>0.35094399570633494</c:v>
                </c:pt>
                <c:pt idx="807">
                  <c:v>0.35094399570642137</c:v>
                </c:pt>
                <c:pt idx="808">
                  <c:v>0.35094399570650464</c:v>
                </c:pt>
                <c:pt idx="809">
                  <c:v>0.3509439957065848</c:v>
                </c:pt>
                <c:pt idx="810">
                  <c:v>0.35094399570666202</c:v>
                </c:pt>
                <c:pt idx="811">
                  <c:v>0.35094399570673634</c:v>
                </c:pt>
                <c:pt idx="812">
                  <c:v>0.35094399570680795</c:v>
                </c:pt>
                <c:pt idx="813">
                  <c:v>0.3509439957068769</c:v>
                </c:pt>
                <c:pt idx="814">
                  <c:v>0.35094399570694329</c:v>
                </c:pt>
                <c:pt idx="815">
                  <c:v>0.35094399570700724</c:v>
                </c:pt>
                <c:pt idx="816">
                  <c:v>0.35094399570706886</c:v>
                </c:pt>
                <c:pt idx="817">
                  <c:v>0.3509439957071282</c:v>
                </c:pt>
                <c:pt idx="818">
                  <c:v>0.35094399570718532</c:v>
                </c:pt>
                <c:pt idx="819">
                  <c:v>0.35094399570724033</c:v>
                </c:pt>
                <c:pt idx="820">
                  <c:v>0.35094399570729329</c:v>
                </c:pt>
                <c:pt idx="821">
                  <c:v>0.3509439957073443</c:v>
                </c:pt>
                <c:pt idx="822">
                  <c:v>0.35094399570739343</c:v>
                </c:pt>
                <c:pt idx="823">
                  <c:v>0.35094399570744078</c:v>
                </c:pt>
                <c:pt idx="824">
                  <c:v>0.35094399570748636</c:v>
                </c:pt>
                <c:pt idx="825">
                  <c:v>0.35094399570753027</c:v>
                </c:pt>
                <c:pt idx="826">
                  <c:v>0.35094399570757251</c:v>
                </c:pt>
                <c:pt idx="827">
                  <c:v>0.3509439957076132</c:v>
                </c:pt>
                <c:pt idx="828">
                  <c:v>0.35094399570765239</c:v>
                </c:pt>
                <c:pt idx="829">
                  <c:v>0.35094399570769014</c:v>
                </c:pt>
                <c:pt idx="830">
                  <c:v>0.3509439957077265</c:v>
                </c:pt>
                <c:pt idx="831">
                  <c:v>0.35094399570776152</c:v>
                </c:pt>
                <c:pt idx="832">
                  <c:v>0.35094399570779522</c:v>
                </c:pt>
                <c:pt idx="833">
                  <c:v>0.35094399570782769</c:v>
                </c:pt>
                <c:pt idx="834">
                  <c:v>0.35094399570785895</c:v>
                </c:pt>
                <c:pt idx="835">
                  <c:v>0.35094399570788909</c:v>
                </c:pt>
                <c:pt idx="836">
                  <c:v>0.35094399570791812</c:v>
                </c:pt>
                <c:pt idx="837">
                  <c:v>0.35094399570794604</c:v>
                </c:pt>
                <c:pt idx="838">
                  <c:v>0.35094399570797297</c:v>
                </c:pt>
                <c:pt idx="839">
                  <c:v>0.35094399570799889</c:v>
                </c:pt>
                <c:pt idx="840">
                  <c:v>0.35094399570802381</c:v>
                </c:pt>
                <c:pt idx="841">
                  <c:v>0.35094399570804785</c:v>
                </c:pt>
                <c:pt idx="842">
                  <c:v>0.350943995708071</c:v>
                </c:pt>
                <c:pt idx="843">
                  <c:v>0.35094399570809326</c:v>
                </c:pt>
                <c:pt idx="844">
                  <c:v>0.35094399570811474</c:v>
                </c:pt>
                <c:pt idx="845">
                  <c:v>0.35094399570813539</c:v>
                </c:pt>
                <c:pt idx="846">
                  <c:v>0.35094399570815532</c:v>
                </c:pt>
                <c:pt idx="847">
                  <c:v>0.35094399570817447</c:v>
                </c:pt>
                <c:pt idx="848">
                  <c:v>0.35094399570819296</c:v>
                </c:pt>
                <c:pt idx="849">
                  <c:v>0.35094399570821072</c:v>
                </c:pt>
                <c:pt idx="850">
                  <c:v>0.35094399570822782</c:v>
                </c:pt>
                <c:pt idx="851">
                  <c:v>0.35094399570824431</c:v>
                </c:pt>
                <c:pt idx="852">
                  <c:v>0.35094399570826018</c:v>
                </c:pt>
                <c:pt idx="853">
                  <c:v>0.35094399570827545</c:v>
                </c:pt>
                <c:pt idx="854">
                  <c:v>0.35094399570829016</c:v>
                </c:pt>
                <c:pt idx="855">
                  <c:v>0.35094399570830431</c:v>
                </c:pt>
                <c:pt idx="856">
                  <c:v>0.35094399570831797</c:v>
                </c:pt>
                <c:pt idx="857">
                  <c:v>0.35094399570833112</c:v>
                </c:pt>
                <c:pt idx="858">
                  <c:v>0.35094399570834378</c:v>
                </c:pt>
                <c:pt idx="859">
                  <c:v>0.35094399570835599</c:v>
                </c:pt>
                <c:pt idx="860">
                  <c:v>0.35094399570836776</c:v>
                </c:pt>
                <c:pt idx="861">
                  <c:v>0.35094399570837909</c:v>
                </c:pt>
                <c:pt idx="862">
                  <c:v>0.35094399570838997</c:v>
                </c:pt>
                <c:pt idx="863">
                  <c:v>0.35094399570840046</c:v>
                </c:pt>
                <c:pt idx="864">
                  <c:v>0.35094399570841056</c:v>
                </c:pt>
                <c:pt idx="865">
                  <c:v>0.35094399570842028</c:v>
                </c:pt>
                <c:pt idx="866">
                  <c:v>0.35094399570842966</c:v>
                </c:pt>
                <c:pt idx="867">
                  <c:v>0.35094399570843871</c:v>
                </c:pt>
                <c:pt idx="868">
                  <c:v>0.35094399570844742</c:v>
                </c:pt>
                <c:pt idx="869">
                  <c:v>0.3509439957084558</c:v>
                </c:pt>
                <c:pt idx="870">
                  <c:v>0.35094399570846385</c:v>
                </c:pt>
                <c:pt idx="871">
                  <c:v>0.35094399570847162</c:v>
                </c:pt>
                <c:pt idx="872">
                  <c:v>0.35094399570847912</c:v>
                </c:pt>
                <c:pt idx="873">
                  <c:v>0.35094399570848633</c:v>
                </c:pt>
                <c:pt idx="874">
                  <c:v>0.35094399570849327</c:v>
                </c:pt>
                <c:pt idx="875">
                  <c:v>0.35094399570849993</c:v>
                </c:pt>
                <c:pt idx="876">
                  <c:v>0.35094399570850637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3E-4433-9808-1C97454963AB}"/>
            </c:ext>
          </c:extLst>
        </c:ser>
        <c:ser>
          <c:idx val="6"/>
          <c:order val="6"/>
          <c:tx>
            <c:strRef>
              <c:f>Model!$O$2</c:f>
              <c:strCache>
                <c:ptCount val="1"/>
                <c:pt idx="0">
                  <c:v>Recovered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Model!$G$3:$G$879</c:f>
              <c:numCache>
                <c:formatCode>General</c:formatCode>
                <c:ptCount val="877"/>
                <c:pt idx="0">
                  <c:v>0</c:v>
                </c:pt>
                <c:pt idx="1">
                  <c:v>0.41666666666666669</c:v>
                </c:pt>
                <c:pt idx="2">
                  <c:v>0.83333333333333337</c:v>
                </c:pt>
                <c:pt idx="3">
                  <c:v>1.25</c:v>
                </c:pt>
                <c:pt idx="4">
                  <c:v>1.6666666666666667</c:v>
                </c:pt>
                <c:pt idx="5">
                  <c:v>2.0833333333333335</c:v>
                </c:pt>
                <c:pt idx="6">
                  <c:v>2.5</c:v>
                </c:pt>
                <c:pt idx="7">
                  <c:v>2.9166666666666665</c:v>
                </c:pt>
                <c:pt idx="8">
                  <c:v>3.333333333333333</c:v>
                </c:pt>
                <c:pt idx="9">
                  <c:v>3.7499999999999996</c:v>
                </c:pt>
                <c:pt idx="10">
                  <c:v>4.1666666666666661</c:v>
                </c:pt>
                <c:pt idx="11">
                  <c:v>4.583333333333333</c:v>
                </c:pt>
                <c:pt idx="12">
                  <c:v>5</c:v>
                </c:pt>
                <c:pt idx="13">
                  <c:v>5.416666666666667</c:v>
                </c:pt>
                <c:pt idx="14">
                  <c:v>5.8333333333333339</c:v>
                </c:pt>
                <c:pt idx="15">
                  <c:v>6.2500000000000009</c:v>
                </c:pt>
                <c:pt idx="16">
                  <c:v>6.6666666666666679</c:v>
                </c:pt>
                <c:pt idx="17">
                  <c:v>7.0833333333333348</c:v>
                </c:pt>
                <c:pt idx="18">
                  <c:v>7.5000000000000018</c:v>
                </c:pt>
                <c:pt idx="19">
                  <c:v>7.9166666666666687</c:v>
                </c:pt>
                <c:pt idx="20">
                  <c:v>8.3333333333333357</c:v>
                </c:pt>
                <c:pt idx="21">
                  <c:v>8.7500000000000018</c:v>
                </c:pt>
                <c:pt idx="22">
                  <c:v>9.1666666666666679</c:v>
                </c:pt>
                <c:pt idx="23">
                  <c:v>9.5833333333333339</c:v>
                </c:pt>
                <c:pt idx="24">
                  <c:v>10</c:v>
                </c:pt>
                <c:pt idx="25">
                  <c:v>10.416666666666666</c:v>
                </c:pt>
                <c:pt idx="26">
                  <c:v>10.833333333333332</c:v>
                </c:pt>
                <c:pt idx="27">
                  <c:v>11.249999999999998</c:v>
                </c:pt>
                <c:pt idx="28">
                  <c:v>11.666666666666664</c:v>
                </c:pt>
                <c:pt idx="29">
                  <c:v>12.08333333333333</c:v>
                </c:pt>
                <c:pt idx="30">
                  <c:v>12.499999999999996</c:v>
                </c:pt>
                <c:pt idx="31">
                  <c:v>12.916666666666663</c:v>
                </c:pt>
                <c:pt idx="32">
                  <c:v>13.333333333333329</c:v>
                </c:pt>
                <c:pt idx="33">
                  <c:v>13.749999999999995</c:v>
                </c:pt>
                <c:pt idx="34">
                  <c:v>14.166666666666661</c:v>
                </c:pt>
                <c:pt idx="35">
                  <c:v>14.583333333333327</c:v>
                </c:pt>
                <c:pt idx="36">
                  <c:v>14.999999999999993</c:v>
                </c:pt>
                <c:pt idx="37">
                  <c:v>15.416666666666659</c:v>
                </c:pt>
                <c:pt idx="38">
                  <c:v>15.833333333333325</c:v>
                </c:pt>
                <c:pt idx="39">
                  <c:v>16.249999999999993</c:v>
                </c:pt>
                <c:pt idx="40">
                  <c:v>16.666666666666661</c:v>
                </c:pt>
                <c:pt idx="41">
                  <c:v>17.083333333333329</c:v>
                </c:pt>
                <c:pt idx="42">
                  <c:v>17.499999999999996</c:v>
                </c:pt>
                <c:pt idx="43">
                  <c:v>17.916666666666664</c:v>
                </c:pt>
                <c:pt idx="44">
                  <c:v>18.333333333333332</c:v>
                </c:pt>
                <c:pt idx="45">
                  <c:v>18.75</c:v>
                </c:pt>
                <c:pt idx="46">
                  <c:v>19.166666666666668</c:v>
                </c:pt>
                <c:pt idx="47">
                  <c:v>19.583333333333336</c:v>
                </c:pt>
                <c:pt idx="48">
                  <c:v>20.000000000000004</c:v>
                </c:pt>
                <c:pt idx="49">
                  <c:v>20.416666666666671</c:v>
                </c:pt>
                <c:pt idx="50">
                  <c:v>20.833333333333339</c:v>
                </c:pt>
                <c:pt idx="51">
                  <c:v>21.250000000000007</c:v>
                </c:pt>
                <c:pt idx="52">
                  <c:v>21.666666666666675</c:v>
                </c:pt>
                <c:pt idx="53">
                  <c:v>22.083333333333343</c:v>
                </c:pt>
                <c:pt idx="54">
                  <c:v>22.500000000000011</c:v>
                </c:pt>
                <c:pt idx="55">
                  <c:v>22.916666666666679</c:v>
                </c:pt>
                <c:pt idx="56">
                  <c:v>23.333333333333346</c:v>
                </c:pt>
                <c:pt idx="57">
                  <c:v>23.750000000000014</c:v>
                </c:pt>
                <c:pt idx="58">
                  <c:v>24.166666666666682</c:v>
                </c:pt>
                <c:pt idx="59">
                  <c:v>24.58333333333335</c:v>
                </c:pt>
                <c:pt idx="60">
                  <c:v>25.000000000000018</c:v>
                </c:pt>
                <c:pt idx="61">
                  <c:v>25.416666666666686</c:v>
                </c:pt>
                <c:pt idx="62">
                  <c:v>25.833333333333353</c:v>
                </c:pt>
                <c:pt idx="63">
                  <c:v>26.250000000000021</c:v>
                </c:pt>
                <c:pt idx="64">
                  <c:v>26.666666666666689</c:v>
                </c:pt>
                <c:pt idx="65">
                  <c:v>27.083333333333357</c:v>
                </c:pt>
                <c:pt idx="66">
                  <c:v>27.500000000000025</c:v>
                </c:pt>
                <c:pt idx="67">
                  <c:v>27.916666666666693</c:v>
                </c:pt>
                <c:pt idx="68">
                  <c:v>28.333333333333361</c:v>
                </c:pt>
                <c:pt idx="69">
                  <c:v>28.750000000000028</c:v>
                </c:pt>
                <c:pt idx="70">
                  <c:v>29.166666666666696</c:v>
                </c:pt>
                <c:pt idx="71">
                  <c:v>29.583333333333364</c:v>
                </c:pt>
                <c:pt idx="72">
                  <c:v>30.000000000000032</c:v>
                </c:pt>
                <c:pt idx="73">
                  <c:v>30.4166666666667</c:v>
                </c:pt>
                <c:pt idx="74">
                  <c:v>30.833333333333368</c:v>
                </c:pt>
                <c:pt idx="75">
                  <c:v>31.250000000000036</c:v>
                </c:pt>
                <c:pt idx="76">
                  <c:v>31.666666666666703</c:v>
                </c:pt>
                <c:pt idx="77">
                  <c:v>32.083333333333371</c:v>
                </c:pt>
                <c:pt idx="78">
                  <c:v>32.500000000000036</c:v>
                </c:pt>
                <c:pt idx="79">
                  <c:v>32.9166666666667</c:v>
                </c:pt>
                <c:pt idx="80">
                  <c:v>33.333333333333364</c:v>
                </c:pt>
                <c:pt idx="81">
                  <c:v>33.750000000000028</c:v>
                </c:pt>
                <c:pt idx="82">
                  <c:v>34.166666666666693</c:v>
                </c:pt>
                <c:pt idx="83">
                  <c:v>34.583333333333357</c:v>
                </c:pt>
                <c:pt idx="84">
                  <c:v>35.000000000000021</c:v>
                </c:pt>
                <c:pt idx="85">
                  <c:v>35.416666666666686</c:v>
                </c:pt>
                <c:pt idx="86">
                  <c:v>35.83333333333335</c:v>
                </c:pt>
                <c:pt idx="87">
                  <c:v>36.250000000000014</c:v>
                </c:pt>
                <c:pt idx="88">
                  <c:v>36.666666666666679</c:v>
                </c:pt>
                <c:pt idx="89">
                  <c:v>37.083333333333343</c:v>
                </c:pt>
                <c:pt idx="90">
                  <c:v>37.500000000000007</c:v>
                </c:pt>
                <c:pt idx="91">
                  <c:v>37.916666666666671</c:v>
                </c:pt>
                <c:pt idx="92">
                  <c:v>38.333333333333336</c:v>
                </c:pt>
                <c:pt idx="93">
                  <c:v>38.75</c:v>
                </c:pt>
                <c:pt idx="94">
                  <c:v>39.166666666666664</c:v>
                </c:pt>
                <c:pt idx="95">
                  <c:v>39.583333333333329</c:v>
                </c:pt>
                <c:pt idx="96">
                  <c:v>39.999999999999993</c:v>
                </c:pt>
                <c:pt idx="97">
                  <c:v>40.416666666666657</c:v>
                </c:pt>
                <c:pt idx="98">
                  <c:v>40.833333333333321</c:v>
                </c:pt>
                <c:pt idx="99">
                  <c:v>41.249999999999986</c:v>
                </c:pt>
                <c:pt idx="100">
                  <c:v>41.66666666666665</c:v>
                </c:pt>
                <c:pt idx="101">
                  <c:v>42.083333333333314</c:v>
                </c:pt>
                <c:pt idx="102">
                  <c:v>42.499999999999979</c:v>
                </c:pt>
                <c:pt idx="103">
                  <c:v>42.916666666666643</c:v>
                </c:pt>
                <c:pt idx="104">
                  <c:v>43.333333333333307</c:v>
                </c:pt>
                <c:pt idx="105">
                  <c:v>43.749999999999972</c:v>
                </c:pt>
                <c:pt idx="106">
                  <c:v>44.166666666666636</c:v>
                </c:pt>
                <c:pt idx="107">
                  <c:v>44.5833333333333</c:v>
                </c:pt>
                <c:pt idx="108">
                  <c:v>44.999999999999964</c:v>
                </c:pt>
                <c:pt idx="109">
                  <c:v>45.416666666666629</c:v>
                </c:pt>
                <c:pt idx="110">
                  <c:v>45.833333333333293</c:v>
                </c:pt>
                <c:pt idx="111">
                  <c:v>46.249999999999957</c:v>
                </c:pt>
                <c:pt idx="112">
                  <c:v>46.666666666666622</c:v>
                </c:pt>
                <c:pt idx="113">
                  <c:v>47.083333333333286</c:v>
                </c:pt>
                <c:pt idx="114">
                  <c:v>47.49999999999995</c:v>
                </c:pt>
                <c:pt idx="115">
                  <c:v>47.916666666666615</c:v>
                </c:pt>
                <c:pt idx="116">
                  <c:v>48.333333333333279</c:v>
                </c:pt>
                <c:pt idx="117">
                  <c:v>48.749999999999943</c:v>
                </c:pt>
                <c:pt idx="118">
                  <c:v>49.166666666666607</c:v>
                </c:pt>
                <c:pt idx="119">
                  <c:v>49.583333333333272</c:v>
                </c:pt>
                <c:pt idx="120">
                  <c:v>49.999999999999936</c:v>
                </c:pt>
                <c:pt idx="121">
                  <c:v>50.4166666666666</c:v>
                </c:pt>
                <c:pt idx="122">
                  <c:v>50.833333333333265</c:v>
                </c:pt>
                <c:pt idx="123">
                  <c:v>51.249999999999929</c:v>
                </c:pt>
                <c:pt idx="124">
                  <c:v>51.666666666666593</c:v>
                </c:pt>
                <c:pt idx="125">
                  <c:v>52.083333333333258</c:v>
                </c:pt>
                <c:pt idx="126">
                  <c:v>52.499999999999922</c:v>
                </c:pt>
                <c:pt idx="127">
                  <c:v>52.916666666666586</c:v>
                </c:pt>
                <c:pt idx="128">
                  <c:v>53.33333333333325</c:v>
                </c:pt>
                <c:pt idx="129">
                  <c:v>53.749999999999915</c:v>
                </c:pt>
                <c:pt idx="130">
                  <c:v>54.166666666666579</c:v>
                </c:pt>
                <c:pt idx="131">
                  <c:v>54.583333333333243</c:v>
                </c:pt>
                <c:pt idx="132">
                  <c:v>54.999999999999908</c:v>
                </c:pt>
                <c:pt idx="133">
                  <c:v>55.416666666666572</c:v>
                </c:pt>
                <c:pt idx="134">
                  <c:v>55.833333333333236</c:v>
                </c:pt>
                <c:pt idx="135">
                  <c:v>56.249999999999901</c:v>
                </c:pt>
                <c:pt idx="136">
                  <c:v>56.666666666666565</c:v>
                </c:pt>
                <c:pt idx="137">
                  <c:v>57.083333333333229</c:v>
                </c:pt>
                <c:pt idx="138">
                  <c:v>57.499999999999893</c:v>
                </c:pt>
                <c:pt idx="139">
                  <c:v>57.916666666666558</c:v>
                </c:pt>
                <c:pt idx="140">
                  <c:v>58.333333333333222</c:v>
                </c:pt>
                <c:pt idx="141">
                  <c:v>58.749999999999886</c:v>
                </c:pt>
                <c:pt idx="142">
                  <c:v>59.166666666666551</c:v>
                </c:pt>
                <c:pt idx="143">
                  <c:v>59.583333333333215</c:v>
                </c:pt>
                <c:pt idx="144">
                  <c:v>59.999999999999879</c:v>
                </c:pt>
                <c:pt idx="145">
                  <c:v>60.416666666666544</c:v>
                </c:pt>
                <c:pt idx="146">
                  <c:v>60.833333333333208</c:v>
                </c:pt>
                <c:pt idx="147">
                  <c:v>61.249999999999872</c:v>
                </c:pt>
                <c:pt idx="148">
                  <c:v>61.666666666666536</c:v>
                </c:pt>
                <c:pt idx="149">
                  <c:v>62.083333333333201</c:v>
                </c:pt>
                <c:pt idx="150">
                  <c:v>62.499999999999865</c:v>
                </c:pt>
                <c:pt idx="151">
                  <c:v>62.916666666666529</c:v>
                </c:pt>
                <c:pt idx="152">
                  <c:v>63.333333333333194</c:v>
                </c:pt>
                <c:pt idx="153">
                  <c:v>63.749999999999858</c:v>
                </c:pt>
                <c:pt idx="154">
                  <c:v>64.166666666666529</c:v>
                </c:pt>
                <c:pt idx="155">
                  <c:v>64.583333333333201</c:v>
                </c:pt>
                <c:pt idx="156">
                  <c:v>64.999999999999872</c:v>
                </c:pt>
                <c:pt idx="157">
                  <c:v>65.416666666666544</c:v>
                </c:pt>
                <c:pt idx="158">
                  <c:v>65.833333333333215</c:v>
                </c:pt>
                <c:pt idx="159">
                  <c:v>66.249999999999886</c:v>
                </c:pt>
                <c:pt idx="160">
                  <c:v>66.666666666666558</c:v>
                </c:pt>
                <c:pt idx="161">
                  <c:v>67.083333333333229</c:v>
                </c:pt>
                <c:pt idx="162">
                  <c:v>67.499999999999901</c:v>
                </c:pt>
                <c:pt idx="163">
                  <c:v>67.916666666666572</c:v>
                </c:pt>
                <c:pt idx="164">
                  <c:v>68.333333333333243</c:v>
                </c:pt>
                <c:pt idx="165">
                  <c:v>68.749999999999915</c:v>
                </c:pt>
                <c:pt idx="166">
                  <c:v>69.166666666666586</c:v>
                </c:pt>
                <c:pt idx="167">
                  <c:v>69.583333333333258</c:v>
                </c:pt>
                <c:pt idx="168">
                  <c:v>69.999999999999929</c:v>
                </c:pt>
                <c:pt idx="169">
                  <c:v>70.4166666666666</c:v>
                </c:pt>
                <c:pt idx="170">
                  <c:v>70.833333333333272</c:v>
                </c:pt>
                <c:pt idx="171">
                  <c:v>71.249999999999943</c:v>
                </c:pt>
                <c:pt idx="172">
                  <c:v>71.666666666666615</c:v>
                </c:pt>
                <c:pt idx="173">
                  <c:v>72.083333333333286</c:v>
                </c:pt>
                <c:pt idx="174">
                  <c:v>72.499999999999957</c:v>
                </c:pt>
                <c:pt idx="175">
                  <c:v>72.916666666666629</c:v>
                </c:pt>
                <c:pt idx="176">
                  <c:v>73.3333333333333</c:v>
                </c:pt>
                <c:pt idx="177">
                  <c:v>73.749999999999972</c:v>
                </c:pt>
                <c:pt idx="178">
                  <c:v>74.166666666666643</c:v>
                </c:pt>
                <c:pt idx="179">
                  <c:v>74.583333333333314</c:v>
                </c:pt>
                <c:pt idx="180">
                  <c:v>74.999999999999986</c:v>
                </c:pt>
                <c:pt idx="181">
                  <c:v>75.416666666666657</c:v>
                </c:pt>
                <c:pt idx="182">
                  <c:v>75.833333333333329</c:v>
                </c:pt>
                <c:pt idx="183">
                  <c:v>76.25</c:v>
                </c:pt>
                <c:pt idx="184">
                  <c:v>76.666666666666671</c:v>
                </c:pt>
                <c:pt idx="185">
                  <c:v>77.083333333333343</c:v>
                </c:pt>
                <c:pt idx="186">
                  <c:v>77.500000000000014</c:v>
                </c:pt>
                <c:pt idx="187">
                  <c:v>77.916666666666686</c:v>
                </c:pt>
                <c:pt idx="188">
                  <c:v>78.333333333333357</c:v>
                </c:pt>
                <c:pt idx="189">
                  <c:v>78.750000000000028</c:v>
                </c:pt>
                <c:pt idx="190">
                  <c:v>79.1666666666667</c:v>
                </c:pt>
                <c:pt idx="191">
                  <c:v>79.583333333333371</c:v>
                </c:pt>
                <c:pt idx="192">
                  <c:v>80.000000000000043</c:v>
                </c:pt>
                <c:pt idx="193">
                  <c:v>80.416666666666714</c:v>
                </c:pt>
                <c:pt idx="194">
                  <c:v>80.833333333333385</c:v>
                </c:pt>
                <c:pt idx="195">
                  <c:v>81.250000000000057</c:v>
                </c:pt>
                <c:pt idx="196">
                  <c:v>81.666666666666728</c:v>
                </c:pt>
                <c:pt idx="197">
                  <c:v>82.0833333333334</c:v>
                </c:pt>
                <c:pt idx="198">
                  <c:v>82.500000000000071</c:v>
                </c:pt>
                <c:pt idx="199">
                  <c:v>82.916666666666742</c:v>
                </c:pt>
                <c:pt idx="200">
                  <c:v>83.333333333333414</c:v>
                </c:pt>
                <c:pt idx="201">
                  <c:v>83.750000000000085</c:v>
                </c:pt>
                <c:pt idx="202">
                  <c:v>84.166666666666757</c:v>
                </c:pt>
                <c:pt idx="203">
                  <c:v>84.583333333333428</c:v>
                </c:pt>
                <c:pt idx="204">
                  <c:v>85.000000000000099</c:v>
                </c:pt>
                <c:pt idx="205">
                  <c:v>85.416666666666771</c:v>
                </c:pt>
                <c:pt idx="206">
                  <c:v>85.833333333333442</c:v>
                </c:pt>
                <c:pt idx="207">
                  <c:v>86.250000000000114</c:v>
                </c:pt>
                <c:pt idx="208">
                  <c:v>86.666666666666785</c:v>
                </c:pt>
                <c:pt idx="209">
                  <c:v>87.083333333333456</c:v>
                </c:pt>
                <c:pt idx="210">
                  <c:v>87.500000000000128</c:v>
                </c:pt>
                <c:pt idx="211">
                  <c:v>87.916666666666799</c:v>
                </c:pt>
                <c:pt idx="212">
                  <c:v>88.333333333333471</c:v>
                </c:pt>
                <c:pt idx="213">
                  <c:v>88.750000000000142</c:v>
                </c:pt>
                <c:pt idx="214">
                  <c:v>89.166666666666814</c:v>
                </c:pt>
                <c:pt idx="215">
                  <c:v>89.583333333333485</c:v>
                </c:pt>
                <c:pt idx="216">
                  <c:v>90.000000000000156</c:v>
                </c:pt>
                <c:pt idx="217">
                  <c:v>90.416666666666828</c:v>
                </c:pt>
                <c:pt idx="218">
                  <c:v>90.833333333333499</c:v>
                </c:pt>
                <c:pt idx="219">
                  <c:v>91.250000000000171</c:v>
                </c:pt>
                <c:pt idx="220">
                  <c:v>91.666666666666842</c:v>
                </c:pt>
                <c:pt idx="221">
                  <c:v>92.083333333333513</c:v>
                </c:pt>
                <c:pt idx="222">
                  <c:v>92.500000000000185</c:v>
                </c:pt>
                <c:pt idx="223">
                  <c:v>92.916666666666856</c:v>
                </c:pt>
                <c:pt idx="224">
                  <c:v>93.333333333333528</c:v>
                </c:pt>
                <c:pt idx="225">
                  <c:v>93.750000000000199</c:v>
                </c:pt>
                <c:pt idx="226">
                  <c:v>94.16666666666687</c:v>
                </c:pt>
                <c:pt idx="227">
                  <c:v>94.583333333333542</c:v>
                </c:pt>
                <c:pt idx="228">
                  <c:v>95.000000000000213</c:v>
                </c:pt>
                <c:pt idx="229">
                  <c:v>95.416666666666885</c:v>
                </c:pt>
                <c:pt idx="230">
                  <c:v>95.833333333333556</c:v>
                </c:pt>
                <c:pt idx="231">
                  <c:v>96.250000000000227</c:v>
                </c:pt>
                <c:pt idx="232">
                  <c:v>96.666666666666899</c:v>
                </c:pt>
                <c:pt idx="233">
                  <c:v>97.08333333333357</c:v>
                </c:pt>
                <c:pt idx="234">
                  <c:v>97.500000000000242</c:v>
                </c:pt>
                <c:pt idx="235">
                  <c:v>97.916666666666913</c:v>
                </c:pt>
                <c:pt idx="236">
                  <c:v>98.333333333333584</c:v>
                </c:pt>
                <c:pt idx="237">
                  <c:v>98.750000000000256</c:v>
                </c:pt>
                <c:pt idx="238">
                  <c:v>99.166666666666927</c:v>
                </c:pt>
                <c:pt idx="239">
                  <c:v>99.583333333333599</c:v>
                </c:pt>
                <c:pt idx="240">
                  <c:v>100.00000000000027</c:v>
                </c:pt>
                <c:pt idx="241">
                  <c:v>100.41666666666694</c:v>
                </c:pt>
                <c:pt idx="242">
                  <c:v>100.83333333333361</c:v>
                </c:pt>
                <c:pt idx="243">
                  <c:v>101.25000000000028</c:v>
                </c:pt>
                <c:pt idx="244">
                  <c:v>101.66666666666696</c:v>
                </c:pt>
                <c:pt idx="245">
                  <c:v>102.08333333333363</c:v>
                </c:pt>
                <c:pt idx="246">
                  <c:v>102.5000000000003</c:v>
                </c:pt>
                <c:pt idx="247">
                  <c:v>102.91666666666697</c:v>
                </c:pt>
                <c:pt idx="248">
                  <c:v>103.33333333333364</c:v>
                </c:pt>
                <c:pt idx="249">
                  <c:v>103.75000000000031</c:v>
                </c:pt>
                <c:pt idx="250">
                  <c:v>104.16666666666698</c:v>
                </c:pt>
                <c:pt idx="251">
                  <c:v>104.58333333333366</c:v>
                </c:pt>
                <c:pt idx="252">
                  <c:v>105.00000000000033</c:v>
                </c:pt>
                <c:pt idx="253">
                  <c:v>105.416666666667</c:v>
                </c:pt>
                <c:pt idx="254">
                  <c:v>105.83333333333367</c:v>
                </c:pt>
                <c:pt idx="255">
                  <c:v>106.25000000000034</c:v>
                </c:pt>
                <c:pt idx="256">
                  <c:v>106.66666666666701</c:v>
                </c:pt>
                <c:pt idx="257">
                  <c:v>107.08333333333368</c:v>
                </c:pt>
                <c:pt idx="258">
                  <c:v>107.50000000000036</c:v>
                </c:pt>
                <c:pt idx="259">
                  <c:v>107.91666666666703</c:v>
                </c:pt>
                <c:pt idx="260">
                  <c:v>108.3333333333337</c:v>
                </c:pt>
                <c:pt idx="261">
                  <c:v>108.75000000000037</c:v>
                </c:pt>
                <c:pt idx="262">
                  <c:v>109.16666666666704</c:v>
                </c:pt>
                <c:pt idx="263">
                  <c:v>109.58333333333371</c:v>
                </c:pt>
                <c:pt idx="264">
                  <c:v>110.00000000000038</c:v>
                </c:pt>
                <c:pt idx="265">
                  <c:v>110.41666666666706</c:v>
                </c:pt>
                <c:pt idx="266">
                  <c:v>110.83333333333373</c:v>
                </c:pt>
                <c:pt idx="267">
                  <c:v>111.2500000000004</c:v>
                </c:pt>
                <c:pt idx="268">
                  <c:v>111.66666666666707</c:v>
                </c:pt>
                <c:pt idx="269">
                  <c:v>112.08333333333374</c:v>
                </c:pt>
                <c:pt idx="270">
                  <c:v>112.50000000000041</c:v>
                </c:pt>
                <c:pt idx="271">
                  <c:v>112.91666666666708</c:v>
                </c:pt>
                <c:pt idx="272">
                  <c:v>113.33333333333375</c:v>
                </c:pt>
                <c:pt idx="273">
                  <c:v>113.75000000000043</c:v>
                </c:pt>
                <c:pt idx="274">
                  <c:v>114.1666666666671</c:v>
                </c:pt>
                <c:pt idx="275">
                  <c:v>114.58333333333377</c:v>
                </c:pt>
                <c:pt idx="276">
                  <c:v>115.00000000000044</c:v>
                </c:pt>
                <c:pt idx="277">
                  <c:v>115.41666666666711</c:v>
                </c:pt>
                <c:pt idx="278">
                  <c:v>115.83333333333378</c:v>
                </c:pt>
                <c:pt idx="279">
                  <c:v>116.25000000000045</c:v>
                </c:pt>
                <c:pt idx="280">
                  <c:v>116.66666666666713</c:v>
                </c:pt>
                <c:pt idx="281">
                  <c:v>117.0833333333338</c:v>
                </c:pt>
                <c:pt idx="282">
                  <c:v>117.50000000000047</c:v>
                </c:pt>
                <c:pt idx="283">
                  <c:v>117.91666666666714</c:v>
                </c:pt>
                <c:pt idx="284">
                  <c:v>118.33333333333381</c:v>
                </c:pt>
                <c:pt idx="285">
                  <c:v>118.75000000000048</c:v>
                </c:pt>
                <c:pt idx="286">
                  <c:v>119.16666666666715</c:v>
                </c:pt>
                <c:pt idx="287">
                  <c:v>119.58333333333383</c:v>
                </c:pt>
                <c:pt idx="288">
                  <c:v>120.0000000000005</c:v>
                </c:pt>
                <c:pt idx="289">
                  <c:v>120.41666666666717</c:v>
                </c:pt>
                <c:pt idx="290">
                  <c:v>120.83333333333384</c:v>
                </c:pt>
                <c:pt idx="291">
                  <c:v>121.25000000000051</c:v>
                </c:pt>
                <c:pt idx="292">
                  <c:v>121.66666666666718</c:v>
                </c:pt>
                <c:pt idx="293">
                  <c:v>122.08333333333385</c:v>
                </c:pt>
                <c:pt idx="294">
                  <c:v>122.50000000000053</c:v>
                </c:pt>
                <c:pt idx="295">
                  <c:v>122.9166666666672</c:v>
                </c:pt>
                <c:pt idx="296">
                  <c:v>123.33333333333387</c:v>
                </c:pt>
                <c:pt idx="297">
                  <c:v>123.75000000000054</c:v>
                </c:pt>
                <c:pt idx="298">
                  <c:v>124.16666666666721</c:v>
                </c:pt>
                <c:pt idx="299">
                  <c:v>124.58333333333388</c:v>
                </c:pt>
                <c:pt idx="300">
                  <c:v>125.00000000000055</c:v>
                </c:pt>
                <c:pt idx="301">
                  <c:v>125.41666666666723</c:v>
                </c:pt>
                <c:pt idx="302">
                  <c:v>125.8333333333339</c:v>
                </c:pt>
                <c:pt idx="303">
                  <c:v>126.25000000000057</c:v>
                </c:pt>
                <c:pt idx="304">
                  <c:v>126.66666666666724</c:v>
                </c:pt>
                <c:pt idx="305">
                  <c:v>127.08333333333391</c:v>
                </c:pt>
                <c:pt idx="306">
                  <c:v>127.50000000000058</c:v>
                </c:pt>
                <c:pt idx="307">
                  <c:v>127.91666666666725</c:v>
                </c:pt>
                <c:pt idx="308">
                  <c:v>128.33333333333391</c:v>
                </c:pt>
                <c:pt idx="309">
                  <c:v>128.75000000000057</c:v>
                </c:pt>
                <c:pt idx="310">
                  <c:v>129.16666666666723</c:v>
                </c:pt>
                <c:pt idx="311">
                  <c:v>129.58333333333388</c:v>
                </c:pt>
                <c:pt idx="312">
                  <c:v>130.00000000000054</c:v>
                </c:pt>
                <c:pt idx="313">
                  <c:v>130.4166666666672</c:v>
                </c:pt>
                <c:pt idx="314">
                  <c:v>130.83333333333385</c:v>
                </c:pt>
                <c:pt idx="315">
                  <c:v>131.25000000000051</c:v>
                </c:pt>
                <c:pt idx="316">
                  <c:v>131.66666666666717</c:v>
                </c:pt>
                <c:pt idx="317">
                  <c:v>132.08333333333383</c:v>
                </c:pt>
                <c:pt idx="318">
                  <c:v>132.50000000000048</c:v>
                </c:pt>
                <c:pt idx="319">
                  <c:v>132.91666666666714</c:v>
                </c:pt>
                <c:pt idx="320">
                  <c:v>133.3333333333338</c:v>
                </c:pt>
                <c:pt idx="321">
                  <c:v>133.75000000000045</c:v>
                </c:pt>
                <c:pt idx="322">
                  <c:v>134.16666666666711</c:v>
                </c:pt>
                <c:pt idx="323">
                  <c:v>134.58333333333377</c:v>
                </c:pt>
                <c:pt idx="324">
                  <c:v>135.00000000000043</c:v>
                </c:pt>
                <c:pt idx="325">
                  <c:v>135.41666666666708</c:v>
                </c:pt>
                <c:pt idx="326">
                  <c:v>135.83333333333374</c:v>
                </c:pt>
                <c:pt idx="327">
                  <c:v>136.2500000000004</c:v>
                </c:pt>
                <c:pt idx="328">
                  <c:v>136.66666666666706</c:v>
                </c:pt>
                <c:pt idx="329">
                  <c:v>137.08333333333371</c:v>
                </c:pt>
                <c:pt idx="330">
                  <c:v>137.50000000000037</c:v>
                </c:pt>
                <c:pt idx="331">
                  <c:v>137.91666666666703</c:v>
                </c:pt>
                <c:pt idx="332">
                  <c:v>138.33333333333368</c:v>
                </c:pt>
                <c:pt idx="333">
                  <c:v>138.75000000000034</c:v>
                </c:pt>
                <c:pt idx="334">
                  <c:v>139.166666666667</c:v>
                </c:pt>
                <c:pt idx="335">
                  <c:v>139.58333333333366</c:v>
                </c:pt>
                <c:pt idx="336">
                  <c:v>140.00000000000031</c:v>
                </c:pt>
                <c:pt idx="337">
                  <c:v>140.41666666666697</c:v>
                </c:pt>
                <c:pt idx="338">
                  <c:v>140.83333333333363</c:v>
                </c:pt>
                <c:pt idx="339">
                  <c:v>141.25000000000028</c:v>
                </c:pt>
                <c:pt idx="340">
                  <c:v>141.66666666666694</c:v>
                </c:pt>
                <c:pt idx="341">
                  <c:v>142.0833333333336</c:v>
                </c:pt>
                <c:pt idx="342">
                  <c:v>142.50000000000026</c:v>
                </c:pt>
                <c:pt idx="343">
                  <c:v>142.91666666666691</c:v>
                </c:pt>
                <c:pt idx="344">
                  <c:v>143.33333333333357</c:v>
                </c:pt>
                <c:pt idx="345">
                  <c:v>143.75000000000023</c:v>
                </c:pt>
                <c:pt idx="346">
                  <c:v>144.16666666666688</c:v>
                </c:pt>
                <c:pt idx="347">
                  <c:v>144.58333333333354</c:v>
                </c:pt>
                <c:pt idx="348">
                  <c:v>145.0000000000002</c:v>
                </c:pt>
                <c:pt idx="349">
                  <c:v>145.41666666666686</c:v>
                </c:pt>
                <c:pt idx="350">
                  <c:v>145.83333333333351</c:v>
                </c:pt>
                <c:pt idx="351">
                  <c:v>146.25000000000017</c:v>
                </c:pt>
                <c:pt idx="352">
                  <c:v>146.66666666666683</c:v>
                </c:pt>
                <c:pt idx="353">
                  <c:v>147.08333333333348</c:v>
                </c:pt>
                <c:pt idx="354">
                  <c:v>147.50000000000014</c:v>
                </c:pt>
                <c:pt idx="355">
                  <c:v>147.9166666666668</c:v>
                </c:pt>
                <c:pt idx="356">
                  <c:v>148.33333333333346</c:v>
                </c:pt>
                <c:pt idx="357">
                  <c:v>148.75000000000011</c:v>
                </c:pt>
                <c:pt idx="358">
                  <c:v>149.16666666666677</c:v>
                </c:pt>
                <c:pt idx="359">
                  <c:v>149.58333333333343</c:v>
                </c:pt>
                <c:pt idx="360">
                  <c:v>150.00000000000009</c:v>
                </c:pt>
                <c:pt idx="361">
                  <c:v>150.41666666666674</c:v>
                </c:pt>
                <c:pt idx="362">
                  <c:v>150.8333333333334</c:v>
                </c:pt>
                <c:pt idx="363">
                  <c:v>151.25000000000006</c:v>
                </c:pt>
                <c:pt idx="364">
                  <c:v>151.66666666666671</c:v>
                </c:pt>
                <c:pt idx="365">
                  <c:v>152.08333333333337</c:v>
                </c:pt>
                <c:pt idx="366">
                  <c:v>152.50000000000003</c:v>
                </c:pt>
                <c:pt idx="367">
                  <c:v>152.91666666666669</c:v>
                </c:pt>
                <c:pt idx="368">
                  <c:v>153.33333333333334</c:v>
                </c:pt>
                <c:pt idx="369">
                  <c:v>153.75</c:v>
                </c:pt>
                <c:pt idx="370">
                  <c:v>154.16666666666666</c:v>
                </c:pt>
                <c:pt idx="371">
                  <c:v>154.58333333333331</c:v>
                </c:pt>
                <c:pt idx="372">
                  <c:v>154.99999999999997</c:v>
                </c:pt>
                <c:pt idx="373">
                  <c:v>155.41666666666663</c:v>
                </c:pt>
                <c:pt idx="374">
                  <c:v>155.83333333333329</c:v>
                </c:pt>
                <c:pt idx="375">
                  <c:v>156.24999999999994</c:v>
                </c:pt>
                <c:pt idx="376">
                  <c:v>156.6666666666666</c:v>
                </c:pt>
                <c:pt idx="377">
                  <c:v>157.08333333333326</c:v>
                </c:pt>
                <c:pt idx="378">
                  <c:v>157.49999999999991</c:v>
                </c:pt>
                <c:pt idx="379">
                  <c:v>157.91666666666657</c:v>
                </c:pt>
                <c:pt idx="380">
                  <c:v>158.33333333333323</c:v>
                </c:pt>
                <c:pt idx="381">
                  <c:v>158.74999999999989</c:v>
                </c:pt>
                <c:pt idx="382">
                  <c:v>159.16666666666654</c:v>
                </c:pt>
                <c:pt idx="383">
                  <c:v>159.5833333333332</c:v>
                </c:pt>
                <c:pt idx="384">
                  <c:v>159.99999999999986</c:v>
                </c:pt>
                <c:pt idx="385">
                  <c:v>160.41666666666652</c:v>
                </c:pt>
                <c:pt idx="386">
                  <c:v>160.83333333333317</c:v>
                </c:pt>
                <c:pt idx="387">
                  <c:v>161.24999999999983</c:v>
                </c:pt>
                <c:pt idx="388">
                  <c:v>161.66666666666649</c:v>
                </c:pt>
                <c:pt idx="389">
                  <c:v>162.08333333333314</c:v>
                </c:pt>
                <c:pt idx="390">
                  <c:v>162.4999999999998</c:v>
                </c:pt>
                <c:pt idx="391">
                  <c:v>162.91666666666646</c:v>
                </c:pt>
                <c:pt idx="392">
                  <c:v>163.33333333333312</c:v>
                </c:pt>
                <c:pt idx="393">
                  <c:v>163.74999999999977</c:v>
                </c:pt>
                <c:pt idx="394">
                  <c:v>164.16666666666643</c:v>
                </c:pt>
                <c:pt idx="395">
                  <c:v>164.58333333333309</c:v>
                </c:pt>
                <c:pt idx="396">
                  <c:v>164.99999999999974</c:v>
                </c:pt>
                <c:pt idx="397">
                  <c:v>165.4166666666664</c:v>
                </c:pt>
                <c:pt idx="398">
                  <c:v>165.83333333333306</c:v>
                </c:pt>
                <c:pt idx="399">
                  <c:v>166.24999999999972</c:v>
                </c:pt>
                <c:pt idx="400">
                  <c:v>166.66666666666637</c:v>
                </c:pt>
                <c:pt idx="401">
                  <c:v>167.08333333333303</c:v>
                </c:pt>
                <c:pt idx="402">
                  <c:v>167.49999999999969</c:v>
                </c:pt>
                <c:pt idx="403">
                  <c:v>167.91666666666634</c:v>
                </c:pt>
                <c:pt idx="404">
                  <c:v>168.333333333333</c:v>
                </c:pt>
                <c:pt idx="405">
                  <c:v>168.74999999999966</c:v>
                </c:pt>
                <c:pt idx="406">
                  <c:v>169.16666666666632</c:v>
                </c:pt>
                <c:pt idx="407">
                  <c:v>169.58333333333297</c:v>
                </c:pt>
                <c:pt idx="408">
                  <c:v>169.99999999999963</c:v>
                </c:pt>
                <c:pt idx="409">
                  <c:v>170.41666666666629</c:v>
                </c:pt>
                <c:pt idx="410">
                  <c:v>170.83333333333294</c:v>
                </c:pt>
                <c:pt idx="411">
                  <c:v>171.2499999999996</c:v>
                </c:pt>
                <c:pt idx="412">
                  <c:v>171.66666666666626</c:v>
                </c:pt>
                <c:pt idx="413">
                  <c:v>172.08333333333292</c:v>
                </c:pt>
                <c:pt idx="414">
                  <c:v>172.49999999999957</c:v>
                </c:pt>
                <c:pt idx="415">
                  <c:v>172.91666666666623</c:v>
                </c:pt>
                <c:pt idx="416">
                  <c:v>173.33333333333289</c:v>
                </c:pt>
                <c:pt idx="417">
                  <c:v>173.74999999999955</c:v>
                </c:pt>
                <c:pt idx="418">
                  <c:v>174.1666666666662</c:v>
                </c:pt>
                <c:pt idx="419">
                  <c:v>174.58333333333286</c:v>
                </c:pt>
                <c:pt idx="420">
                  <c:v>174.99999999999952</c:v>
                </c:pt>
                <c:pt idx="421">
                  <c:v>175.41666666666617</c:v>
                </c:pt>
                <c:pt idx="422">
                  <c:v>175.83333333333283</c:v>
                </c:pt>
                <c:pt idx="423">
                  <c:v>176.24999999999949</c:v>
                </c:pt>
                <c:pt idx="424">
                  <c:v>176.66666666666615</c:v>
                </c:pt>
                <c:pt idx="425">
                  <c:v>177.0833333333328</c:v>
                </c:pt>
                <c:pt idx="426">
                  <c:v>177.49999999999946</c:v>
                </c:pt>
                <c:pt idx="427">
                  <c:v>177.91666666666612</c:v>
                </c:pt>
                <c:pt idx="428">
                  <c:v>178.33333333333277</c:v>
                </c:pt>
                <c:pt idx="429">
                  <c:v>178.74999999999943</c:v>
                </c:pt>
                <c:pt idx="430">
                  <c:v>179.16666666666609</c:v>
                </c:pt>
                <c:pt idx="431">
                  <c:v>179.58333333333275</c:v>
                </c:pt>
                <c:pt idx="432">
                  <c:v>179.9999999999994</c:v>
                </c:pt>
                <c:pt idx="433">
                  <c:v>180.41666666666606</c:v>
                </c:pt>
                <c:pt idx="434">
                  <c:v>180.83333333333272</c:v>
                </c:pt>
                <c:pt idx="435">
                  <c:v>181.24999999999937</c:v>
                </c:pt>
                <c:pt idx="436">
                  <c:v>181.66666666666603</c:v>
                </c:pt>
                <c:pt idx="437">
                  <c:v>182.08333333333269</c:v>
                </c:pt>
                <c:pt idx="438">
                  <c:v>182.49999999999935</c:v>
                </c:pt>
                <c:pt idx="439">
                  <c:v>182.916666666666</c:v>
                </c:pt>
                <c:pt idx="440">
                  <c:v>183.33333333333266</c:v>
                </c:pt>
                <c:pt idx="441">
                  <c:v>183.74999999999932</c:v>
                </c:pt>
                <c:pt idx="442">
                  <c:v>184.16666666666598</c:v>
                </c:pt>
                <c:pt idx="443">
                  <c:v>184.58333333333263</c:v>
                </c:pt>
                <c:pt idx="444">
                  <c:v>184.99999999999929</c:v>
                </c:pt>
                <c:pt idx="445">
                  <c:v>185.41666666666595</c:v>
                </c:pt>
                <c:pt idx="446">
                  <c:v>185.8333333333326</c:v>
                </c:pt>
                <c:pt idx="447">
                  <c:v>186.24999999999926</c:v>
                </c:pt>
                <c:pt idx="448">
                  <c:v>186.66666666666592</c:v>
                </c:pt>
                <c:pt idx="449">
                  <c:v>187.08333333333258</c:v>
                </c:pt>
                <c:pt idx="450">
                  <c:v>187.49999999999923</c:v>
                </c:pt>
                <c:pt idx="451">
                  <c:v>187.91666666666589</c:v>
                </c:pt>
                <c:pt idx="452">
                  <c:v>188.33333333333255</c:v>
                </c:pt>
                <c:pt idx="453">
                  <c:v>188.7499999999992</c:v>
                </c:pt>
                <c:pt idx="454">
                  <c:v>189.16666666666586</c:v>
                </c:pt>
                <c:pt idx="455">
                  <c:v>189.58333333333252</c:v>
                </c:pt>
                <c:pt idx="456">
                  <c:v>189.99999999999918</c:v>
                </c:pt>
                <c:pt idx="457">
                  <c:v>190.41666666666583</c:v>
                </c:pt>
                <c:pt idx="458">
                  <c:v>190.83333333333249</c:v>
                </c:pt>
                <c:pt idx="459">
                  <c:v>191.24999999999915</c:v>
                </c:pt>
                <c:pt idx="460">
                  <c:v>191.6666666666658</c:v>
                </c:pt>
                <c:pt idx="461">
                  <c:v>192.08333333333246</c:v>
                </c:pt>
                <c:pt idx="462">
                  <c:v>192.49999999999912</c:v>
                </c:pt>
                <c:pt idx="463">
                  <c:v>192.91666666666578</c:v>
                </c:pt>
                <c:pt idx="464">
                  <c:v>193.33333333333243</c:v>
                </c:pt>
                <c:pt idx="465">
                  <c:v>193.74999999999909</c:v>
                </c:pt>
                <c:pt idx="466">
                  <c:v>194.16666666666575</c:v>
                </c:pt>
                <c:pt idx="467">
                  <c:v>194.5833333333324</c:v>
                </c:pt>
                <c:pt idx="468">
                  <c:v>194.99999999999906</c:v>
                </c:pt>
                <c:pt idx="469">
                  <c:v>195.41666666666572</c:v>
                </c:pt>
                <c:pt idx="470">
                  <c:v>195.83333333333238</c:v>
                </c:pt>
                <c:pt idx="471">
                  <c:v>196.24999999999903</c:v>
                </c:pt>
                <c:pt idx="472">
                  <c:v>196.66666666666569</c:v>
                </c:pt>
                <c:pt idx="473">
                  <c:v>197.08333333333235</c:v>
                </c:pt>
                <c:pt idx="474">
                  <c:v>197.49999999999901</c:v>
                </c:pt>
                <c:pt idx="475">
                  <c:v>197.91666666666566</c:v>
                </c:pt>
                <c:pt idx="476">
                  <c:v>198.33333333333232</c:v>
                </c:pt>
                <c:pt idx="477">
                  <c:v>198.74999999999898</c:v>
                </c:pt>
                <c:pt idx="478">
                  <c:v>199.16666666666563</c:v>
                </c:pt>
                <c:pt idx="479">
                  <c:v>199.58333333333229</c:v>
                </c:pt>
                <c:pt idx="480">
                  <c:v>199.99999999999895</c:v>
                </c:pt>
                <c:pt idx="481">
                  <c:v>200.41666666666561</c:v>
                </c:pt>
                <c:pt idx="482">
                  <c:v>200.83333333333226</c:v>
                </c:pt>
                <c:pt idx="483">
                  <c:v>201.24999999999892</c:v>
                </c:pt>
                <c:pt idx="484">
                  <c:v>201.66666666666558</c:v>
                </c:pt>
                <c:pt idx="485">
                  <c:v>202.08333333333223</c:v>
                </c:pt>
                <c:pt idx="486">
                  <c:v>202.49999999999889</c:v>
                </c:pt>
                <c:pt idx="487">
                  <c:v>202.91666666666555</c:v>
                </c:pt>
                <c:pt idx="488">
                  <c:v>203.33333333333221</c:v>
                </c:pt>
                <c:pt idx="489">
                  <c:v>203.74999999999886</c:v>
                </c:pt>
                <c:pt idx="490">
                  <c:v>204.16666666666552</c:v>
                </c:pt>
                <c:pt idx="491">
                  <c:v>204.58333333333218</c:v>
                </c:pt>
                <c:pt idx="492">
                  <c:v>204.99999999999883</c:v>
                </c:pt>
                <c:pt idx="493">
                  <c:v>205.41666666666549</c:v>
                </c:pt>
                <c:pt idx="494">
                  <c:v>205.83333333333215</c:v>
                </c:pt>
                <c:pt idx="495">
                  <c:v>206.24999999999881</c:v>
                </c:pt>
                <c:pt idx="496">
                  <c:v>206.66666666666546</c:v>
                </c:pt>
                <c:pt idx="497">
                  <c:v>207.08333333333212</c:v>
                </c:pt>
                <c:pt idx="498">
                  <c:v>207.49999999999878</c:v>
                </c:pt>
                <c:pt idx="499">
                  <c:v>207.91666666666544</c:v>
                </c:pt>
                <c:pt idx="500">
                  <c:v>208.33333333333209</c:v>
                </c:pt>
                <c:pt idx="501">
                  <c:v>208.74999999999875</c:v>
                </c:pt>
                <c:pt idx="502">
                  <c:v>209.16666666666541</c:v>
                </c:pt>
                <c:pt idx="503">
                  <c:v>209.58333333333206</c:v>
                </c:pt>
                <c:pt idx="504">
                  <c:v>209.99999999999872</c:v>
                </c:pt>
                <c:pt idx="505">
                  <c:v>210.41666666666538</c:v>
                </c:pt>
                <c:pt idx="506">
                  <c:v>210.83333333333204</c:v>
                </c:pt>
                <c:pt idx="507">
                  <c:v>211.24999999999869</c:v>
                </c:pt>
                <c:pt idx="508">
                  <c:v>211.66666666666535</c:v>
                </c:pt>
                <c:pt idx="509">
                  <c:v>212.08333333333201</c:v>
                </c:pt>
                <c:pt idx="510">
                  <c:v>212.49999999999866</c:v>
                </c:pt>
                <c:pt idx="511">
                  <c:v>212.91666666666532</c:v>
                </c:pt>
                <c:pt idx="512">
                  <c:v>213.33333333333198</c:v>
                </c:pt>
                <c:pt idx="513">
                  <c:v>213.74999999999864</c:v>
                </c:pt>
                <c:pt idx="514">
                  <c:v>214.16666666666529</c:v>
                </c:pt>
                <c:pt idx="515">
                  <c:v>214.58333333333195</c:v>
                </c:pt>
                <c:pt idx="516">
                  <c:v>214.99999999999861</c:v>
                </c:pt>
                <c:pt idx="517">
                  <c:v>215.41666666666526</c:v>
                </c:pt>
                <c:pt idx="518">
                  <c:v>215.83333333333192</c:v>
                </c:pt>
                <c:pt idx="519">
                  <c:v>216.24999999999858</c:v>
                </c:pt>
                <c:pt idx="520">
                  <c:v>216.66666666666524</c:v>
                </c:pt>
                <c:pt idx="521">
                  <c:v>217.08333333333189</c:v>
                </c:pt>
                <c:pt idx="522">
                  <c:v>217.49999999999855</c:v>
                </c:pt>
                <c:pt idx="523">
                  <c:v>217.91666666666521</c:v>
                </c:pt>
                <c:pt idx="524">
                  <c:v>218.33333333333186</c:v>
                </c:pt>
                <c:pt idx="525">
                  <c:v>218.74999999999852</c:v>
                </c:pt>
                <c:pt idx="526">
                  <c:v>219.16666666666518</c:v>
                </c:pt>
                <c:pt idx="527">
                  <c:v>219.58333333333184</c:v>
                </c:pt>
                <c:pt idx="528">
                  <c:v>219.99999999999849</c:v>
                </c:pt>
                <c:pt idx="529">
                  <c:v>220.41666666666515</c:v>
                </c:pt>
                <c:pt idx="530">
                  <c:v>220.83333333333181</c:v>
                </c:pt>
                <c:pt idx="531">
                  <c:v>221.24999999999847</c:v>
                </c:pt>
                <c:pt idx="532">
                  <c:v>221.66666666666512</c:v>
                </c:pt>
                <c:pt idx="533">
                  <c:v>222.08333333333178</c:v>
                </c:pt>
                <c:pt idx="534">
                  <c:v>222.49999999999844</c:v>
                </c:pt>
                <c:pt idx="535">
                  <c:v>222.91666666666509</c:v>
                </c:pt>
                <c:pt idx="536">
                  <c:v>223.33333333333175</c:v>
                </c:pt>
                <c:pt idx="537">
                  <c:v>223.74999999999841</c:v>
                </c:pt>
                <c:pt idx="538">
                  <c:v>224.16666666666507</c:v>
                </c:pt>
                <c:pt idx="539">
                  <c:v>224.58333333333172</c:v>
                </c:pt>
                <c:pt idx="540">
                  <c:v>224.99999999999838</c:v>
                </c:pt>
                <c:pt idx="541">
                  <c:v>225.41666666666504</c:v>
                </c:pt>
                <c:pt idx="542">
                  <c:v>225.83333333333169</c:v>
                </c:pt>
                <c:pt idx="543">
                  <c:v>226.24999999999835</c:v>
                </c:pt>
                <c:pt idx="544">
                  <c:v>226.66666666666501</c:v>
                </c:pt>
                <c:pt idx="545">
                  <c:v>227.08333333333167</c:v>
                </c:pt>
                <c:pt idx="546">
                  <c:v>227.49999999999832</c:v>
                </c:pt>
                <c:pt idx="547">
                  <c:v>227.91666666666498</c:v>
                </c:pt>
                <c:pt idx="548">
                  <c:v>228.33333333333164</c:v>
                </c:pt>
                <c:pt idx="549">
                  <c:v>228.74999999999829</c:v>
                </c:pt>
                <c:pt idx="550">
                  <c:v>229.16666666666495</c:v>
                </c:pt>
                <c:pt idx="551">
                  <c:v>229.58333333333161</c:v>
                </c:pt>
                <c:pt idx="552">
                  <c:v>229.99999999999827</c:v>
                </c:pt>
                <c:pt idx="553">
                  <c:v>230.41666666666492</c:v>
                </c:pt>
                <c:pt idx="554">
                  <c:v>230.83333333333158</c:v>
                </c:pt>
                <c:pt idx="555">
                  <c:v>231.24999999999824</c:v>
                </c:pt>
                <c:pt idx="556">
                  <c:v>231.6666666666649</c:v>
                </c:pt>
                <c:pt idx="557">
                  <c:v>232.08333333333155</c:v>
                </c:pt>
                <c:pt idx="558">
                  <c:v>232.49999999999821</c:v>
                </c:pt>
                <c:pt idx="559">
                  <c:v>232.91666666666487</c:v>
                </c:pt>
                <c:pt idx="560">
                  <c:v>233.33333333333152</c:v>
                </c:pt>
                <c:pt idx="561">
                  <c:v>233.74999999999818</c:v>
                </c:pt>
                <c:pt idx="562">
                  <c:v>234.16666666666484</c:v>
                </c:pt>
                <c:pt idx="563">
                  <c:v>234.5833333333315</c:v>
                </c:pt>
                <c:pt idx="564">
                  <c:v>234.99999999999815</c:v>
                </c:pt>
                <c:pt idx="565">
                  <c:v>235.41666666666481</c:v>
                </c:pt>
                <c:pt idx="566">
                  <c:v>235.83333333333147</c:v>
                </c:pt>
                <c:pt idx="567">
                  <c:v>236.24999999999812</c:v>
                </c:pt>
                <c:pt idx="568">
                  <c:v>236.66666666666478</c:v>
                </c:pt>
                <c:pt idx="569">
                  <c:v>237.08333333333144</c:v>
                </c:pt>
                <c:pt idx="570">
                  <c:v>237.4999999999981</c:v>
                </c:pt>
                <c:pt idx="571">
                  <c:v>237.91666666666475</c:v>
                </c:pt>
                <c:pt idx="572">
                  <c:v>238.33333333333141</c:v>
                </c:pt>
                <c:pt idx="573">
                  <c:v>238.74999999999807</c:v>
                </c:pt>
                <c:pt idx="574">
                  <c:v>239.16666666666472</c:v>
                </c:pt>
                <c:pt idx="575">
                  <c:v>239.58333333333138</c:v>
                </c:pt>
                <c:pt idx="576">
                  <c:v>239.99999999999804</c:v>
                </c:pt>
                <c:pt idx="577">
                  <c:v>240.4166666666647</c:v>
                </c:pt>
                <c:pt idx="578">
                  <c:v>240.83333333333135</c:v>
                </c:pt>
                <c:pt idx="579">
                  <c:v>241.24999999999801</c:v>
                </c:pt>
                <c:pt idx="580">
                  <c:v>241.66666666666467</c:v>
                </c:pt>
                <c:pt idx="581">
                  <c:v>242.08333333333132</c:v>
                </c:pt>
                <c:pt idx="582">
                  <c:v>242.49999999999798</c:v>
                </c:pt>
                <c:pt idx="583">
                  <c:v>242.91666666666464</c:v>
                </c:pt>
                <c:pt idx="584">
                  <c:v>243.3333333333313</c:v>
                </c:pt>
                <c:pt idx="585">
                  <c:v>243.74999999999795</c:v>
                </c:pt>
                <c:pt idx="586">
                  <c:v>244.16666666666461</c:v>
                </c:pt>
                <c:pt idx="587">
                  <c:v>244.58333333333127</c:v>
                </c:pt>
                <c:pt idx="588">
                  <c:v>244.99999999999793</c:v>
                </c:pt>
                <c:pt idx="589">
                  <c:v>245.41666666666458</c:v>
                </c:pt>
                <c:pt idx="590">
                  <c:v>245.83333333333124</c:v>
                </c:pt>
                <c:pt idx="591">
                  <c:v>246.2499999999979</c:v>
                </c:pt>
                <c:pt idx="592">
                  <c:v>246.66666666666455</c:v>
                </c:pt>
                <c:pt idx="593">
                  <c:v>247.08333333333121</c:v>
                </c:pt>
                <c:pt idx="594">
                  <c:v>247.49999999999787</c:v>
                </c:pt>
                <c:pt idx="595">
                  <c:v>247.91666666666453</c:v>
                </c:pt>
                <c:pt idx="596">
                  <c:v>248.33333333333118</c:v>
                </c:pt>
                <c:pt idx="597">
                  <c:v>248.74999999999784</c:v>
                </c:pt>
                <c:pt idx="598">
                  <c:v>249.1666666666645</c:v>
                </c:pt>
                <c:pt idx="599">
                  <c:v>249.58333333333115</c:v>
                </c:pt>
                <c:pt idx="600">
                  <c:v>249.99999999999781</c:v>
                </c:pt>
                <c:pt idx="601">
                  <c:v>250.41666666666447</c:v>
                </c:pt>
                <c:pt idx="602">
                  <c:v>250.83333333333113</c:v>
                </c:pt>
                <c:pt idx="603">
                  <c:v>251.24999999999778</c:v>
                </c:pt>
                <c:pt idx="604">
                  <c:v>251.66666666666444</c:v>
                </c:pt>
                <c:pt idx="605">
                  <c:v>252.0833333333311</c:v>
                </c:pt>
                <c:pt idx="606">
                  <c:v>252.49999999999775</c:v>
                </c:pt>
                <c:pt idx="607">
                  <c:v>252.91666666666441</c:v>
                </c:pt>
                <c:pt idx="608">
                  <c:v>253.33333333333107</c:v>
                </c:pt>
                <c:pt idx="609">
                  <c:v>253.74999999999773</c:v>
                </c:pt>
                <c:pt idx="610">
                  <c:v>254.16666666666438</c:v>
                </c:pt>
                <c:pt idx="611">
                  <c:v>254.58333333333104</c:v>
                </c:pt>
                <c:pt idx="612">
                  <c:v>254.9999999999977</c:v>
                </c:pt>
                <c:pt idx="613">
                  <c:v>255.41666666666436</c:v>
                </c:pt>
                <c:pt idx="614">
                  <c:v>255.83333333333101</c:v>
                </c:pt>
                <c:pt idx="615">
                  <c:v>256.24999999999767</c:v>
                </c:pt>
                <c:pt idx="616">
                  <c:v>256.66666666666436</c:v>
                </c:pt>
                <c:pt idx="617">
                  <c:v>257.08333333333104</c:v>
                </c:pt>
                <c:pt idx="618">
                  <c:v>257.49999999999773</c:v>
                </c:pt>
                <c:pt idx="619">
                  <c:v>257.91666666666441</c:v>
                </c:pt>
                <c:pt idx="620">
                  <c:v>258.3333333333311</c:v>
                </c:pt>
                <c:pt idx="621">
                  <c:v>258.74999999999778</c:v>
                </c:pt>
                <c:pt idx="622">
                  <c:v>259.16666666666447</c:v>
                </c:pt>
                <c:pt idx="623">
                  <c:v>259.58333333333115</c:v>
                </c:pt>
                <c:pt idx="624">
                  <c:v>259.99999999999784</c:v>
                </c:pt>
                <c:pt idx="625">
                  <c:v>260.41666666666453</c:v>
                </c:pt>
                <c:pt idx="626">
                  <c:v>260.83333333333121</c:v>
                </c:pt>
                <c:pt idx="627">
                  <c:v>261.2499999999979</c:v>
                </c:pt>
                <c:pt idx="628">
                  <c:v>261.66666666666458</c:v>
                </c:pt>
                <c:pt idx="629">
                  <c:v>262.08333333333127</c:v>
                </c:pt>
                <c:pt idx="630">
                  <c:v>262.49999999999795</c:v>
                </c:pt>
                <c:pt idx="631">
                  <c:v>262.91666666666464</c:v>
                </c:pt>
                <c:pt idx="632">
                  <c:v>263.33333333333132</c:v>
                </c:pt>
                <c:pt idx="633">
                  <c:v>263.74999999999801</c:v>
                </c:pt>
                <c:pt idx="634">
                  <c:v>264.1666666666647</c:v>
                </c:pt>
                <c:pt idx="635">
                  <c:v>264.58333333333138</c:v>
                </c:pt>
                <c:pt idx="636">
                  <c:v>264.99999999999807</c:v>
                </c:pt>
                <c:pt idx="637">
                  <c:v>265.41666666666475</c:v>
                </c:pt>
                <c:pt idx="638">
                  <c:v>265.83333333333144</c:v>
                </c:pt>
                <c:pt idx="639">
                  <c:v>266.24999999999812</c:v>
                </c:pt>
                <c:pt idx="640">
                  <c:v>266.66666666666481</c:v>
                </c:pt>
                <c:pt idx="641">
                  <c:v>267.0833333333315</c:v>
                </c:pt>
                <c:pt idx="642">
                  <c:v>267.49999999999818</c:v>
                </c:pt>
                <c:pt idx="643">
                  <c:v>267.91666666666487</c:v>
                </c:pt>
                <c:pt idx="644">
                  <c:v>268.33333333333155</c:v>
                </c:pt>
                <c:pt idx="645">
                  <c:v>268.74999999999824</c:v>
                </c:pt>
                <c:pt idx="646">
                  <c:v>269.16666666666492</c:v>
                </c:pt>
                <c:pt idx="647">
                  <c:v>269.58333333333161</c:v>
                </c:pt>
                <c:pt idx="648">
                  <c:v>269.99999999999829</c:v>
                </c:pt>
                <c:pt idx="649">
                  <c:v>270.41666666666498</c:v>
                </c:pt>
                <c:pt idx="650">
                  <c:v>270.83333333333167</c:v>
                </c:pt>
                <c:pt idx="651">
                  <c:v>271.24999999999835</c:v>
                </c:pt>
                <c:pt idx="652">
                  <c:v>271.66666666666504</c:v>
                </c:pt>
                <c:pt idx="653">
                  <c:v>272.08333333333172</c:v>
                </c:pt>
                <c:pt idx="654">
                  <c:v>272.49999999999841</c:v>
                </c:pt>
                <c:pt idx="655">
                  <c:v>272.91666666666509</c:v>
                </c:pt>
                <c:pt idx="656">
                  <c:v>273.33333333333178</c:v>
                </c:pt>
                <c:pt idx="657">
                  <c:v>273.74999999999847</c:v>
                </c:pt>
                <c:pt idx="658">
                  <c:v>274.16666666666515</c:v>
                </c:pt>
                <c:pt idx="659">
                  <c:v>274.58333333333184</c:v>
                </c:pt>
                <c:pt idx="660">
                  <c:v>274.99999999999852</c:v>
                </c:pt>
                <c:pt idx="661">
                  <c:v>275.41666666666521</c:v>
                </c:pt>
                <c:pt idx="662">
                  <c:v>275.83333333333189</c:v>
                </c:pt>
                <c:pt idx="663">
                  <c:v>276.24999999999858</c:v>
                </c:pt>
                <c:pt idx="664">
                  <c:v>276.66666666666526</c:v>
                </c:pt>
                <c:pt idx="665">
                  <c:v>277.08333333333195</c:v>
                </c:pt>
                <c:pt idx="666">
                  <c:v>277.49999999999864</c:v>
                </c:pt>
                <c:pt idx="667">
                  <c:v>277.91666666666532</c:v>
                </c:pt>
                <c:pt idx="668">
                  <c:v>278.33333333333201</c:v>
                </c:pt>
                <c:pt idx="669">
                  <c:v>278.74999999999869</c:v>
                </c:pt>
                <c:pt idx="670">
                  <c:v>279.16666666666538</c:v>
                </c:pt>
                <c:pt idx="671">
                  <c:v>279.58333333333206</c:v>
                </c:pt>
                <c:pt idx="672">
                  <c:v>279.99999999999875</c:v>
                </c:pt>
                <c:pt idx="673">
                  <c:v>280.41666666666544</c:v>
                </c:pt>
                <c:pt idx="674">
                  <c:v>280.83333333333212</c:v>
                </c:pt>
                <c:pt idx="675">
                  <c:v>281.24999999999881</c:v>
                </c:pt>
                <c:pt idx="676">
                  <c:v>281.66666666666549</c:v>
                </c:pt>
                <c:pt idx="677">
                  <c:v>282.08333333333218</c:v>
                </c:pt>
                <c:pt idx="678">
                  <c:v>282.49999999999886</c:v>
                </c:pt>
                <c:pt idx="679">
                  <c:v>282.91666666666555</c:v>
                </c:pt>
                <c:pt idx="680">
                  <c:v>283.33333333333223</c:v>
                </c:pt>
                <c:pt idx="681">
                  <c:v>283.74999999999892</c:v>
                </c:pt>
                <c:pt idx="682">
                  <c:v>284.16666666666561</c:v>
                </c:pt>
                <c:pt idx="683">
                  <c:v>284.58333333333229</c:v>
                </c:pt>
                <c:pt idx="684">
                  <c:v>284.99999999999898</c:v>
                </c:pt>
                <c:pt idx="685">
                  <c:v>285.41666666666566</c:v>
                </c:pt>
                <c:pt idx="686">
                  <c:v>285.83333333333235</c:v>
                </c:pt>
                <c:pt idx="687">
                  <c:v>286.24999999999903</c:v>
                </c:pt>
                <c:pt idx="688">
                  <c:v>286.66666666666572</c:v>
                </c:pt>
                <c:pt idx="689">
                  <c:v>287.0833333333324</c:v>
                </c:pt>
                <c:pt idx="690">
                  <c:v>287.49999999999909</c:v>
                </c:pt>
                <c:pt idx="691">
                  <c:v>287.91666666666578</c:v>
                </c:pt>
                <c:pt idx="692">
                  <c:v>288.33333333333246</c:v>
                </c:pt>
                <c:pt idx="693">
                  <c:v>288.74999999999915</c:v>
                </c:pt>
                <c:pt idx="694">
                  <c:v>289.16666666666583</c:v>
                </c:pt>
                <c:pt idx="695">
                  <c:v>289.58333333333252</c:v>
                </c:pt>
                <c:pt idx="696">
                  <c:v>289.9999999999992</c:v>
                </c:pt>
                <c:pt idx="697">
                  <c:v>290.41666666666589</c:v>
                </c:pt>
                <c:pt idx="698">
                  <c:v>290.83333333333258</c:v>
                </c:pt>
                <c:pt idx="699">
                  <c:v>291.24999999999926</c:v>
                </c:pt>
                <c:pt idx="700">
                  <c:v>291.66666666666595</c:v>
                </c:pt>
                <c:pt idx="701">
                  <c:v>292.08333333333263</c:v>
                </c:pt>
                <c:pt idx="702">
                  <c:v>292.49999999999932</c:v>
                </c:pt>
                <c:pt idx="703">
                  <c:v>292.916666666666</c:v>
                </c:pt>
                <c:pt idx="704">
                  <c:v>293.33333333333269</c:v>
                </c:pt>
                <c:pt idx="705">
                  <c:v>293.74999999999937</c:v>
                </c:pt>
                <c:pt idx="706">
                  <c:v>294.16666666666606</c:v>
                </c:pt>
                <c:pt idx="707">
                  <c:v>294.58333333333275</c:v>
                </c:pt>
                <c:pt idx="708">
                  <c:v>294.99999999999943</c:v>
                </c:pt>
                <c:pt idx="709">
                  <c:v>295.41666666666612</c:v>
                </c:pt>
                <c:pt idx="710">
                  <c:v>295.8333333333328</c:v>
                </c:pt>
                <c:pt idx="711">
                  <c:v>296.24999999999949</c:v>
                </c:pt>
                <c:pt idx="712">
                  <c:v>296.66666666666617</c:v>
                </c:pt>
                <c:pt idx="713">
                  <c:v>297.08333333333286</c:v>
                </c:pt>
                <c:pt idx="714">
                  <c:v>297.49999999999955</c:v>
                </c:pt>
                <c:pt idx="715">
                  <c:v>297.91666666666623</c:v>
                </c:pt>
                <c:pt idx="716">
                  <c:v>298.33333333333292</c:v>
                </c:pt>
                <c:pt idx="717">
                  <c:v>298.7499999999996</c:v>
                </c:pt>
                <c:pt idx="718">
                  <c:v>299.16666666666629</c:v>
                </c:pt>
                <c:pt idx="719">
                  <c:v>299.58333333333297</c:v>
                </c:pt>
                <c:pt idx="720">
                  <c:v>299.99999999999966</c:v>
                </c:pt>
                <c:pt idx="721">
                  <c:v>300.41666666666634</c:v>
                </c:pt>
                <c:pt idx="722">
                  <c:v>300.83333333333303</c:v>
                </c:pt>
                <c:pt idx="723">
                  <c:v>301.24999999999972</c:v>
                </c:pt>
                <c:pt idx="724">
                  <c:v>301.6666666666664</c:v>
                </c:pt>
                <c:pt idx="725">
                  <c:v>302.08333333333309</c:v>
                </c:pt>
                <c:pt idx="726">
                  <c:v>302.49999999999977</c:v>
                </c:pt>
                <c:pt idx="727">
                  <c:v>302.91666666666646</c:v>
                </c:pt>
                <c:pt idx="728">
                  <c:v>303.33333333333314</c:v>
                </c:pt>
                <c:pt idx="729">
                  <c:v>303.74999999999983</c:v>
                </c:pt>
                <c:pt idx="730">
                  <c:v>304.16666666666652</c:v>
                </c:pt>
                <c:pt idx="731">
                  <c:v>304.5833333333332</c:v>
                </c:pt>
                <c:pt idx="732">
                  <c:v>304.99999999999989</c:v>
                </c:pt>
                <c:pt idx="733">
                  <c:v>305.41666666666657</c:v>
                </c:pt>
                <c:pt idx="734">
                  <c:v>305.83333333333326</c:v>
                </c:pt>
                <c:pt idx="735">
                  <c:v>306.24999999999994</c:v>
                </c:pt>
                <c:pt idx="736">
                  <c:v>306.66666666666663</c:v>
                </c:pt>
                <c:pt idx="737">
                  <c:v>307.08333333333331</c:v>
                </c:pt>
                <c:pt idx="738">
                  <c:v>307.5</c:v>
                </c:pt>
                <c:pt idx="739">
                  <c:v>307.91666666666669</c:v>
                </c:pt>
                <c:pt idx="740">
                  <c:v>308.33333333333337</c:v>
                </c:pt>
                <c:pt idx="741">
                  <c:v>308.75000000000006</c:v>
                </c:pt>
                <c:pt idx="742">
                  <c:v>309.16666666666674</c:v>
                </c:pt>
                <c:pt idx="743">
                  <c:v>309.58333333333343</c:v>
                </c:pt>
                <c:pt idx="744">
                  <c:v>310.00000000000011</c:v>
                </c:pt>
                <c:pt idx="745">
                  <c:v>310.4166666666668</c:v>
                </c:pt>
                <c:pt idx="746">
                  <c:v>310.83333333333348</c:v>
                </c:pt>
                <c:pt idx="747">
                  <c:v>311.25000000000017</c:v>
                </c:pt>
                <c:pt idx="748">
                  <c:v>311.66666666666686</c:v>
                </c:pt>
                <c:pt idx="749">
                  <c:v>312.08333333333354</c:v>
                </c:pt>
                <c:pt idx="750">
                  <c:v>312.50000000000023</c:v>
                </c:pt>
                <c:pt idx="751">
                  <c:v>312.91666666666691</c:v>
                </c:pt>
                <c:pt idx="752">
                  <c:v>313.3333333333336</c:v>
                </c:pt>
                <c:pt idx="753">
                  <c:v>313.75000000000028</c:v>
                </c:pt>
                <c:pt idx="754">
                  <c:v>314.16666666666697</c:v>
                </c:pt>
                <c:pt idx="755">
                  <c:v>314.58333333333366</c:v>
                </c:pt>
                <c:pt idx="756">
                  <c:v>315.00000000000034</c:v>
                </c:pt>
                <c:pt idx="757">
                  <c:v>315.41666666666703</c:v>
                </c:pt>
                <c:pt idx="758">
                  <c:v>315.83333333333371</c:v>
                </c:pt>
                <c:pt idx="759">
                  <c:v>316.2500000000004</c:v>
                </c:pt>
                <c:pt idx="760">
                  <c:v>316.66666666666708</c:v>
                </c:pt>
                <c:pt idx="761">
                  <c:v>317.08333333333377</c:v>
                </c:pt>
                <c:pt idx="762">
                  <c:v>317.50000000000045</c:v>
                </c:pt>
                <c:pt idx="763">
                  <c:v>317.91666666666714</c:v>
                </c:pt>
                <c:pt idx="764">
                  <c:v>318.33333333333383</c:v>
                </c:pt>
                <c:pt idx="765">
                  <c:v>318.75000000000051</c:v>
                </c:pt>
                <c:pt idx="766">
                  <c:v>319.1666666666672</c:v>
                </c:pt>
                <c:pt idx="767">
                  <c:v>319.58333333333388</c:v>
                </c:pt>
                <c:pt idx="768">
                  <c:v>320.00000000000057</c:v>
                </c:pt>
                <c:pt idx="769">
                  <c:v>320.41666666666725</c:v>
                </c:pt>
                <c:pt idx="770">
                  <c:v>320.83333333333394</c:v>
                </c:pt>
                <c:pt idx="771">
                  <c:v>321.25000000000063</c:v>
                </c:pt>
                <c:pt idx="772">
                  <c:v>321.66666666666731</c:v>
                </c:pt>
                <c:pt idx="773">
                  <c:v>322.083333333334</c:v>
                </c:pt>
                <c:pt idx="774">
                  <c:v>322.50000000000068</c:v>
                </c:pt>
                <c:pt idx="775">
                  <c:v>322.91666666666737</c:v>
                </c:pt>
                <c:pt idx="776">
                  <c:v>323.33333333333405</c:v>
                </c:pt>
                <c:pt idx="777">
                  <c:v>323.75000000000074</c:v>
                </c:pt>
                <c:pt idx="778">
                  <c:v>324.16666666666742</c:v>
                </c:pt>
                <c:pt idx="779">
                  <c:v>324.58333333333411</c:v>
                </c:pt>
                <c:pt idx="780">
                  <c:v>325.0000000000008</c:v>
                </c:pt>
                <c:pt idx="781">
                  <c:v>325.41666666666748</c:v>
                </c:pt>
                <c:pt idx="782">
                  <c:v>325.83333333333417</c:v>
                </c:pt>
                <c:pt idx="783">
                  <c:v>326.25000000000085</c:v>
                </c:pt>
                <c:pt idx="784">
                  <c:v>326.66666666666754</c:v>
                </c:pt>
                <c:pt idx="785">
                  <c:v>327.08333333333422</c:v>
                </c:pt>
                <c:pt idx="786">
                  <c:v>327.50000000000091</c:v>
                </c:pt>
                <c:pt idx="787">
                  <c:v>327.9166666666676</c:v>
                </c:pt>
                <c:pt idx="788">
                  <c:v>328.33333333333428</c:v>
                </c:pt>
                <c:pt idx="789">
                  <c:v>328.75000000000097</c:v>
                </c:pt>
                <c:pt idx="790">
                  <c:v>329.16666666666765</c:v>
                </c:pt>
                <c:pt idx="791">
                  <c:v>329.58333333333434</c:v>
                </c:pt>
                <c:pt idx="792">
                  <c:v>330.00000000000102</c:v>
                </c:pt>
                <c:pt idx="793">
                  <c:v>330.41666666666771</c:v>
                </c:pt>
                <c:pt idx="794">
                  <c:v>330.83333333333439</c:v>
                </c:pt>
                <c:pt idx="795">
                  <c:v>331.25000000000108</c:v>
                </c:pt>
                <c:pt idx="796">
                  <c:v>331.66666666666777</c:v>
                </c:pt>
                <c:pt idx="797">
                  <c:v>332.08333333333445</c:v>
                </c:pt>
                <c:pt idx="798">
                  <c:v>332.50000000000114</c:v>
                </c:pt>
                <c:pt idx="799">
                  <c:v>332.91666666666782</c:v>
                </c:pt>
                <c:pt idx="800">
                  <c:v>333.33333333333451</c:v>
                </c:pt>
                <c:pt idx="801">
                  <c:v>333.75000000000119</c:v>
                </c:pt>
                <c:pt idx="802">
                  <c:v>334.16666666666788</c:v>
                </c:pt>
                <c:pt idx="803">
                  <c:v>334.58333333333456</c:v>
                </c:pt>
                <c:pt idx="804">
                  <c:v>335.00000000000125</c:v>
                </c:pt>
                <c:pt idx="805">
                  <c:v>335.41666666666794</c:v>
                </c:pt>
                <c:pt idx="806">
                  <c:v>335.83333333333462</c:v>
                </c:pt>
                <c:pt idx="807">
                  <c:v>336.25000000000131</c:v>
                </c:pt>
                <c:pt idx="808">
                  <c:v>336.66666666666799</c:v>
                </c:pt>
                <c:pt idx="809">
                  <c:v>337.08333333333468</c:v>
                </c:pt>
                <c:pt idx="810">
                  <c:v>337.50000000000136</c:v>
                </c:pt>
                <c:pt idx="811">
                  <c:v>337.91666666666805</c:v>
                </c:pt>
                <c:pt idx="812">
                  <c:v>338.33333333333474</c:v>
                </c:pt>
                <c:pt idx="813">
                  <c:v>338.75000000000142</c:v>
                </c:pt>
                <c:pt idx="814">
                  <c:v>339.16666666666811</c:v>
                </c:pt>
                <c:pt idx="815">
                  <c:v>339.58333333333479</c:v>
                </c:pt>
                <c:pt idx="816">
                  <c:v>340.00000000000148</c:v>
                </c:pt>
                <c:pt idx="817">
                  <c:v>340.41666666666816</c:v>
                </c:pt>
                <c:pt idx="818">
                  <c:v>340.83333333333485</c:v>
                </c:pt>
                <c:pt idx="819">
                  <c:v>341.25000000000153</c:v>
                </c:pt>
                <c:pt idx="820">
                  <c:v>341.66666666666822</c:v>
                </c:pt>
                <c:pt idx="821">
                  <c:v>342.08333333333491</c:v>
                </c:pt>
                <c:pt idx="822">
                  <c:v>342.50000000000159</c:v>
                </c:pt>
                <c:pt idx="823">
                  <c:v>342.91666666666828</c:v>
                </c:pt>
                <c:pt idx="824">
                  <c:v>343.33333333333496</c:v>
                </c:pt>
                <c:pt idx="825">
                  <c:v>343.75000000000165</c:v>
                </c:pt>
                <c:pt idx="826">
                  <c:v>344.16666666666833</c:v>
                </c:pt>
                <c:pt idx="827">
                  <c:v>344.58333333333502</c:v>
                </c:pt>
                <c:pt idx="828">
                  <c:v>345.00000000000171</c:v>
                </c:pt>
                <c:pt idx="829">
                  <c:v>345.41666666666839</c:v>
                </c:pt>
                <c:pt idx="830">
                  <c:v>345.83333333333508</c:v>
                </c:pt>
                <c:pt idx="831">
                  <c:v>346.25000000000176</c:v>
                </c:pt>
                <c:pt idx="832">
                  <c:v>346.66666666666845</c:v>
                </c:pt>
                <c:pt idx="833">
                  <c:v>347.08333333333513</c:v>
                </c:pt>
                <c:pt idx="834">
                  <c:v>347.50000000000182</c:v>
                </c:pt>
                <c:pt idx="835">
                  <c:v>347.9166666666685</c:v>
                </c:pt>
                <c:pt idx="836">
                  <c:v>348.33333333333519</c:v>
                </c:pt>
                <c:pt idx="837">
                  <c:v>348.75000000000188</c:v>
                </c:pt>
                <c:pt idx="838">
                  <c:v>349.16666666666856</c:v>
                </c:pt>
                <c:pt idx="839">
                  <c:v>349.58333333333525</c:v>
                </c:pt>
                <c:pt idx="840">
                  <c:v>350.00000000000193</c:v>
                </c:pt>
                <c:pt idx="841">
                  <c:v>350.41666666666862</c:v>
                </c:pt>
                <c:pt idx="842">
                  <c:v>350.8333333333353</c:v>
                </c:pt>
                <c:pt idx="843">
                  <c:v>351.25000000000199</c:v>
                </c:pt>
                <c:pt idx="844">
                  <c:v>351.66666666666868</c:v>
                </c:pt>
                <c:pt idx="845">
                  <c:v>352.08333333333536</c:v>
                </c:pt>
                <c:pt idx="846">
                  <c:v>352.50000000000205</c:v>
                </c:pt>
                <c:pt idx="847">
                  <c:v>352.91666666666873</c:v>
                </c:pt>
                <c:pt idx="848">
                  <c:v>353.33333333333542</c:v>
                </c:pt>
                <c:pt idx="849">
                  <c:v>353.7500000000021</c:v>
                </c:pt>
                <c:pt idx="850">
                  <c:v>354.16666666666879</c:v>
                </c:pt>
                <c:pt idx="851">
                  <c:v>354.58333333333547</c:v>
                </c:pt>
                <c:pt idx="852">
                  <c:v>355.00000000000216</c:v>
                </c:pt>
                <c:pt idx="853">
                  <c:v>355.41666666666885</c:v>
                </c:pt>
                <c:pt idx="854">
                  <c:v>355.83333333333553</c:v>
                </c:pt>
                <c:pt idx="855">
                  <c:v>356.25000000000222</c:v>
                </c:pt>
                <c:pt idx="856">
                  <c:v>356.6666666666689</c:v>
                </c:pt>
                <c:pt idx="857">
                  <c:v>357.08333333333559</c:v>
                </c:pt>
                <c:pt idx="858">
                  <c:v>357.50000000000227</c:v>
                </c:pt>
                <c:pt idx="859">
                  <c:v>357.91666666666896</c:v>
                </c:pt>
                <c:pt idx="860">
                  <c:v>358.33333333333564</c:v>
                </c:pt>
                <c:pt idx="861">
                  <c:v>358.75000000000233</c:v>
                </c:pt>
                <c:pt idx="862">
                  <c:v>359.16666666666902</c:v>
                </c:pt>
                <c:pt idx="863">
                  <c:v>359.5833333333357</c:v>
                </c:pt>
                <c:pt idx="864">
                  <c:v>360.00000000000239</c:v>
                </c:pt>
                <c:pt idx="865">
                  <c:v>360.41666666666907</c:v>
                </c:pt>
                <c:pt idx="866">
                  <c:v>360.83333333333576</c:v>
                </c:pt>
                <c:pt idx="867">
                  <c:v>361.25000000000244</c:v>
                </c:pt>
                <c:pt idx="868">
                  <c:v>361.66666666666913</c:v>
                </c:pt>
                <c:pt idx="869">
                  <c:v>362.08333333333582</c:v>
                </c:pt>
                <c:pt idx="870">
                  <c:v>362.5000000000025</c:v>
                </c:pt>
                <c:pt idx="871">
                  <c:v>362.91666666666919</c:v>
                </c:pt>
                <c:pt idx="872">
                  <c:v>363.33333333333587</c:v>
                </c:pt>
                <c:pt idx="873">
                  <c:v>363.75000000000256</c:v>
                </c:pt>
                <c:pt idx="874">
                  <c:v>364.16666666666924</c:v>
                </c:pt>
                <c:pt idx="875">
                  <c:v>364.58333333333593</c:v>
                </c:pt>
                <c:pt idx="876">
                  <c:v>365</c:v>
                </c:pt>
              </c:numCache>
            </c:numRef>
          </c:xVal>
          <c:yVal>
            <c:numRef>
              <c:f>Model!$O$3:$O$879</c:f>
              <c:numCache>
                <c:formatCode>General</c:formatCode>
                <c:ptCount val="877"/>
                <c:pt idx="0">
                  <c:v>0</c:v>
                </c:pt>
                <c:pt idx="1">
                  <c:v>9.1666666666666681E-6</c:v>
                </c:pt>
                <c:pt idx="2">
                  <c:v>2.255013063512002E-5</c:v>
                </c:pt>
                <c:pt idx="3">
                  <c:v>4.0829114082648098E-5</c:v>
                </c:pt>
                <c:pt idx="4">
                  <c:v>6.4825846020745149E-5</c:v>
                </c:pt>
                <c:pt idx="5">
                  <c:v>9.5533724146255568E-5</c:v>
                </c:pt>
                <c:pt idx="6">
                  <c:v>1.3415046791072965E-4</c:v>
                </c:pt>
                <c:pt idx="7">
                  <c:v>1.821178420075882E-4</c:v>
                </c:pt>
                <c:pt idx="8">
                  <c:v>2.4116924208711591E-4</c:v>
                </c:pt>
                <c:pt idx="9">
                  <c:v>3.1338668889412623E-4</c:v>
                </c:pt>
                <c:pt idx="10">
                  <c:v>4.0126908136353656E-4</c:v>
                </c:pt>
                <c:pt idx="11">
                  <c:v>5.07813923275436E-4</c:v>
                </c:pt>
                <c:pt idx="12">
                  <c:v>6.3661517352623287E-4</c:v>
                </c:pt>
                <c:pt idx="13">
                  <c:v>7.9198039082968282E-4</c:v>
                </c:pt>
                <c:pt idx="14">
                  <c:v>9.7907096630830298E-4</c:v>
                </c:pt>
                <c:pt idx="15">
                  <c:v>1.2040699817301801E-3</c:v>
                </c:pt>
                <c:pt idx="16">
                  <c:v>1.4743831206002534E-3</c:v>
                </c:pt>
                <c:pt idx="17">
                  <c:v>1.7988791218729529E-3</c:v>
                </c:pt>
                <c:pt idx="18">
                  <c:v>2.1881775348775549E-3</c:v>
                </c:pt>
                <c:pt idx="19">
                  <c:v>2.6549930484244628E-3</c:v>
                </c:pt>
                <c:pt idx="20">
                  <c:v>3.2145474734266198E-3</c:v>
                </c:pt>
                <c:pt idx="21">
                  <c:v>3.8850626114678506E-3</c:v>
                </c:pt>
                <c:pt idx="22">
                  <c:v>4.6883498058999541E-3</c:v>
                </c:pt>
                <c:pt idx="23">
                  <c:v>5.6505150225199469E-3</c:v>
                </c:pt>
                <c:pt idx="24">
                  <c:v>6.8028019312971044E-3</c:v>
                </c:pt>
                <c:pt idx="25">
                  <c:v>8.1825997603565716E-3</c:v>
                </c:pt>
                <c:pt idx="26">
                  <c:v>9.8346477847972326E-3</c:v>
                </c:pt>
                <c:pt idx="27">
                  <c:v>1.1812474327991545E-2</c:v>
                </c:pt>
                <c:pt idx="28">
                  <c:v>1.4180115239667827E-2</c:v>
                </c:pt>
                <c:pt idx="29">
                  <c:v>1.7014165135829908E-2</c:v>
                </c:pt>
                <c:pt idx="30">
                  <c:v>2.0406224414386012E-2</c:v>
                </c:pt>
                <c:pt idx="31">
                  <c:v>2.4465816376335197E-2</c:v>
                </c:pt>
                <c:pt idx="32">
                  <c:v>2.9323861858720855E-2</c:v>
                </c:pt>
                <c:pt idx="33">
                  <c:v>3.513681377170684E-2</c:v>
                </c:pt>
                <c:pt idx="34">
                  <c:v>4.2091570925590148E-2</c:v>
                </c:pt>
                <c:pt idx="35">
                  <c:v>5.0411309537529217E-2</c:v>
                </c:pt>
                <c:pt idx="36">
                  <c:v>6.0362391668368202E-2</c:v>
                </c:pt>
                <c:pt idx="37">
                  <c:v>7.2262532155496148E-2</c:v>
                </c:pt>
                <c:pt idx="38">
                  <c:v>8.6490428599988151E-2</c:v>
                </c:pt>
                <c:pt idx="39">
                  <c:v>0.10349708130156515</c:v>
                </c:pt>
                <c:pt idx="40">
                  <c:v>0.12381904958010517</c:v>
                </c:pt>
                <c:pt idx="41">
                  <c:v>0.14809390442143716</c:v>
                </c:pt>
                <c:pt idx="42">
                  <c:v>0.17707814004188213</c:v>
                </c:pt>
                <c:pt idx="43">
                  <c:v>0.2116677919290185</c:v>
                </c:pt>
                <c:pt idx="44">
                  <c:v>0.25292196667787775</c:v>
                </c:pt>
                <c:pt idx="45">
                  <c:v>0.30208940670241607</c:v>
                </c:pt>
                <c:pt idx="46">
                  <c:v>0.36063807401280779</c:v>
                </c:pt>
                <c:pt idx="47">
                  <c:v>0.4302875209558511</c:v>
                </c:pt>
                <c:pt idx="48">
                  <c:v>0.51304349768671065</c:v>
                </c:pt>
                <c:pt idx="49">
                  <c:v>0.61123379978251813</c:v>
                </c:pt>
                <c:pt idx="50">
                  <c:v>0.72754376035069623</c:v>
                </c:pt>
                <c:pt idx="51">
                  <c:v>0.86504902385431059</c:v>
                </c:pt>
                <c:pt idx="52">
                  <c:v>1.0272423090767611</c:v>
                </c:pt>
                <c:pt idx="53">
                  <c:v>1.2180498193473375</c:v>
                </c:pt>
                <c:pt idx="54">
                  <c:v>1.4418318920381754</c:v>
                </c:pt>
                <c:pt idx="55">
                  <c:v>1.7033615817144274</c:v>
                </c:pt>
                <c:pt idx="56">
                  <c:v>2.0077744261442656</c:v>
                </c:pt>
                <c:pt idx="57">
                  <c:v>2.3604830286020371</c:v>
                </c:pt>
                <c:pt idx="58">
                  <c:v>2.767051725535266</c:v>
                </c:pt>
                <c:pt idx="59">
                  <c:v>3.2330298527512644</c:v>
                </c:pt>
                <c:pt idx="60">
                  <c:v>3.7637470907733688</c:v>
                </c:pt>
                <c:pt idx="61">
                  <c:v>4.3640807210577366</c:v>
                </c:pt>
                <c:pt idx="62">
                  <c:v>5.038211401936695</c:v>
                </c:pt>
                <c:pt idx="63">
                  <c:v>5.7893897206066569</c:v>
                </c:pt>
                <c:pt idx="64">
                  <c:v>6.6197384618376622</c:v>
                </c:pt>
                <c:pt idx="65">
                  <c:v>7.5301137707346149</c:v>
                </c:pt>
                <c:pt idx="66">
                  <c:v>8.5200417680181513</c:v>
                </c:pt>
                <c:pt idx="67">
                  <c:v>9.5877368190968433</c:v>
                </c:pt>
                <c:pt idx="68">
                  <c:v>10.730196020782159</c:v>
                </c:pt>
                <c:pt idx="69">
                  <c:v>11.943354495685046</c:v>
                </c:pt>
                <c:pt idx="70">
                  <c:v>13.222280068947601</c:v>
                </c:pt>
                <c:pt idx="71">
                  <c:v>14.561384681622052</c:v>
                </c:pt>
                <c:pt idx="72">
                  <c:v>15.954632765635171</c:v>
                </c:pt>
                <c:pt idx="73">
                  <c:v>17.395732100418797</c:v>
                </c:pt>
                <c:pt idx="74">
                  <c:v>18.878298577448199</c:v>
                </c:pt>
                <c:pt idx="75">
                  <c:v>20.395991469184963</c:v>
                </c:pt>
                <c:pt idx="76">
                  <c:v>21.942619572707923</c:v>
                </c:pt>
                <c:pt idx="77">
                  <c:v>23.51222089768553</c:v>
                </c:pt>
                <c:pt idx="78">
                  <c:v>25.099119655458694</c:v>
                </c:pt>
                <c:pt idx="79">
                  <c:v>26.697964556343941</c:v>
                </c:pt>
                <c:pt idx="80">
                  <c:v>28.303752181885034</c:v>
                </c:pt>
                <c:pt idx="81">
                  <c:v>29.911819257292159</c:v>
                </c:pt>
                <c:pt idx="82">
                  <c:v>31.517789918785986</c:v>
                </c:pt>
                <c:pt idx="83">
                  <c:v>33.117737966448331</c:v>
                </c:pt>
                <c:pt idx="84">
                  <c:v>34.708087686181671</c:v>
                </c:pt>
                <c:pt idx="85">
                  <c:v>36.285601708983073</c:v>
                </c:pt>
                <c:pt idx="86">
                  <c:v>37.847366455796937</c:v>
                </c:pt>
                <c:pt idx="87">
                  <c:v>39.390776001249741</c:v>
                </c:pt>
                <c:pt idx="88">
                  <c:v>40.913514995090608</c:v>
                </c:pt>
                <c:pt idx="89">
                  <c:v>42.413541127919878</c:v>
                </c:pt>
                <c:pt idx="90">
                  <c:v>43.889067508971131</c:v>
                </c:pt>
                <c:pt idx="91">
                  <c:v>45.338545231106117</c:v>
                </c:pt>
                <c:pt idx="92">
                  <c:v>46.760646326042711</c:v>
                </c:pt>
                <c:pt idx="93">
                  <c:v>48.154247256663183</c:v>
                </c:pt>
                <c:pt idx="94">
                  <c:v>49.518413049542289</c:v>
                </c:pt>
                <c:pt idx="95">
                  <c:v>50.852382136876614</c:v>
                </c:pt>
                <c:pt idx="96">
                  <c:v>52.155551950681598</c:v>
                </c:pt>
                <c:pt idx="97">
                  <c:v>53.42746529181192</c:v>
                </c:pt>
                <c:pt idx="98">
                  <c:v>54.667797480777004</c:v>
                </c:pt>
                <c:pt idx="99">
                  <c:v>55.876344285465976</c:v>
                </c:pt>
                <c:pt idx="100">
                  <c:v>57.053010611979516</c:v>
                </c:pt>
                <c:pt idx="101">
                  <c:v>58.19779993817054</c:v>
                </c:pt>
                <c:pt idx="102">
                  <c:v>59.310804464731397</c:v>
                </c:pt>
                <c:pt idx="103">
                  <c:v>60.392195955344064</c:v>
                </c:pt>
                <c:pt idx="104">
                  <c:v>61.44221723522265</c:v>
                </c:pt>
                <c:pt idx="105">
                  <c:v>62.461174316078818</c:v>
                </c:pt>
                <c:pt idx="106">
                  <c:v>63.449429114933849</c:v>
                </c:pt>
                <c:pt idx="107">
                  <c:v>64.407392734130056</c:v>
                </c:pt>
                <c:pt idx="108">
                  <c:v>65.335519270233505</c:v>
                </c:pt>
                <c:pt idx="109">
                  <c:v>66.234300120169891</c:v>
                </c:pt>
                <c:pt idx="110">
                  <c:v>67.104258753816168</c:v>
                </c:pt>
                <c:pt idx="111">
                  <c:v>67.945945923318661</c:v>
                </c:pt>
                <c:pt idx="112">
                  <c:v>68.75993528057306</c:v>
                </c:pt>
                <c:pt idx="113">
                  <c:v>69.546819375543123</c:v>
                </c:pt>
                <c:pt idx="114">
                  <c:v>70.307206009381431</c:v>
                </c:pt>
                <c:pt idx="115">
                  <c:v>71.041714917621746</c:v>
                </c:pt>
                <c:pt idx="116">
                  <c:v>71.750974760019744</c:v>
                </c:pt>
                <c:pt idx="117">
                  <c:v>72.435620394911723</c:v>
                </c:pt>
                <c:pt idx="118">
                  <c:v>73.096290417227706</c:v>
                </c:pt>
                <c:pt idx="119">
                  <c:v>73.733624940528074</c:v>
                </c:pt>
                <c:pt idx="120">
                  <c:v>74.34826360462489</c:v>
                </c:pt>
                <c:pt idx="121">
                  <c:v>74.940843791496079</c:v>
                </c:pt>
                <c:pt idx="122">
                  <c:v>75.511999033299531</c:v>
                </c:pt>
                <c:pt idx="123">
                  <c:v>76.06235759734345</c:v>
                </c:pt>
                <c:pt idx="124">
                  <c:v>76.592541233867919</c:v>
                </c:pt>
                <c:pt idx="125">
                  <c:v>77.103164073440496</c:v>
                </c:pt>
                <c:pt idx="126">
                  <c:v>77.594831661666404</c:v>
                </c:pt>
                <c:pt idx="127">
                  <c:v>78.068140119762063</c:v>
                </c:pt>
                <c:pt idx="128">
                  <c:v>78.523675420340936</c:v>
                </c:pt>
                <c:pt idx="129">
                  <c:v>78.962012768514356</c:v>
                </c:pt>
                <c:pt idx="130">
                  <c:v>79.383716079118457</c:v>
                </c:pt>
                <c:pt idx="131">
                  <c:v>79.789337541543745</c:v>
                </c:pt>
                <c:pt idx="132">
                  <c:v>80.179417264268167</c:v>
                </c:pt>
                <c:pt idx="133">
                  <c:v>80.554482991778968</c:v>
                </c:pt>
                <c:pt idx="134">
                  <c:v>80.915049887116069</c:v>
                </c:pt>
                <c:pt idx="135">
                  <c:v>81.261620373781142</c:v>
                </c:pt>
                <c:pt idx="136">
                  <c:v>81.594684031234607</c:v>
                </c:pt>
                <c:pt idx="137">
                  <c:v>81.914717538648674</c:v>
                </c:pt>
                <c:pt idx="138">
                  <c:v>82.222184662000728</c:v>
                </c:pt>
                <c:pt idx="139">
                  <c:v>82.517536279978628</c:v>
                </c:pt>
                <c:pt idx="140">
                  <c:v>82.801210444530767</c:v>
                </c:pt>
                <c:pt idx="141">
                  <c:v>83.073632472229264</c:v>
                </c:pt>
                <c:pt idx="142">
                  <c:v>83.335215062927062</c:v>
                </c:pt>
                <c:pt idx="143">
                  <c:v>83.586358442479735</c:v>
                </c:pt>
                <c:pt idx="144">
                  <c:v>83.82745052657242</c:v>
                </c:pt>
                <c:pt idx="145">
                  <c:v>84.058867102941974</c:v>
                </c:pt>
                <c:pt idx="146">
                  <c:v>84.280972029516576</c:v>
                </c:pt>
                <c:pt idx="147">
                  <c:v>84.494117446209742</c:v>
                </c:pt>
                <c:pt idx="148">
                  <c:v>84.698643998304647</c:v>
                </c:pt>
                <c:pt idx="149">
                  <c:v>84.894881069548958</c:v>
                </c:pt>
                <c:pt idx="150">
                  <c:v>85.083147023250589</c:v>
                </c:pt>
                <c:pt idx="151">
                  <c:v>85.263749449822313</c:v>
                </c:pt>
                <c:pt idx="152">
                  <c:v>85.436985419368611</c:v>
                </c:pt>
                <c:pt idx="153">
                  <c:v>85.603141738042254</c:v>
                </c:pt>
                <c:pt idx="154">
                  <c:v>85.762495207022127</c:v>
                </c:pt>
                <c:pt idx="155">
                  <c:v>85.91531288307776</c:v>
                </c:pt>
                <c:pt idx="156">
                  <c:v>86.061852339791102</c:v>
                </c:pt>
                <c:pt idx="157">
                  <c:v>86.202361928602983</c:v>
                </c:pt>
                <c:pt idx="158">
                  <c:v>86.337081038940426</c:v>
                </c:pt>
                <c:pt idx="159">
                  <c:v>86.466240356762839</c:v>
                </c:pt>
                <c:pt idx="160">
                  <c:v>86.590062120939891</c:v>
                </c:pt>
                <c:pt idx="161">
                  <c:v>86.708760376942934</c:v>
                </c:pt>
                <c:pt idx="162">
                  <c:v>86.822541227394524</c:v>
                </c:pt>
                <c:pt idx="163">
                  <c:v>86.931603079078414</c:v>
                </c:pt>
                <c:pt idx="164">
                  <c:v>87.036136886065108</c:v>
                </c:pt>
                <c:pt idx="165">
                  <c:v>87.136326388655974</c:v>
                </c:pt>
                <c:pt idx="166">
                  <c:v>87.232348347893094</c:v>
                </c:pt>
                <c:pt idx="167">
                  <c:v>87.324372775421622</c:v>
                </c:pt>
                <c:pt idx="168">
                  <c:v>87.412563158528044</c:v>
                </c:pt>
                <c:pt idx="169">
                  <c:v>87.497076680210554</c:v>
                </c:pt>
                <c:pt idx="170">
                  <c:v>87.578064434167715</c:v>
                </c:pt>
                <c:pt idx="171">
                  <c:v>87.655671634618571</c:v>
                </c:pt>
                <c:pt idx="172">
                  <c:v>87.730037820891781</c:v>
                </c:pt>
                <c:pt idx="173">
                  <c:v>87.801297056743536</c:v>
                </c:pt>
                <c:pt idx="174">
                  <c:v>87.869578124383423</c:v>
                </c:pt>
                <c:pt idx="175">
                  <c:v>87.935004713205544</c:v>
                </c:pt>
                <c:pt idx="176">
                  <c:v>87.997695603237673</c:v>
                </c:pt>
                <c:pt idx="177">
                  <c:v>88.057764843335676</c:v>
                </c:pt>
                <c:pt idx="178">
                  <c:v>88.115321924162714</c:v>
                </c:pt>
                <c:pt idx="179">
                  <c:v>88.170471946003872</c:v>
                </c:pt>
                <c:pt idx="180">
                  <c:v>88.223315781476671</c:v>
                </c:pt>
                <c:pt idx="181">
                  <c:v>88.273950233206463</c:v>
                </c:pt>
                <c:pt idx="182">
                  <c:v>88.322466332440996</c:v>
                </c:pt>
                <c:pt idx="183">
                  <c:v>88.368948892120514</c:v>
                </c:pt>
                <c:pt idx="184">
                  <c:v>88.413481628347583</c:v>
                </c:pt>
                <c:pt idx="185">
                  <c:v>88.456144933748803</c:v>
                </c:pt>
                <c:pt idx="186">
                  <c:v>88.49701600008521</c:v>
                </c:pt>
                <c:pt idx="187">
                  <c:v>88.536168937046725</c:v>
                </c:pt>
                <c:pt idx="188">
                  <c:v>88.57367488729254</c:v>
                </c:pt>
                <c:pt idx="189">
                  <c:v>88.609602137804046</c:v>
                </c:pt>
                <c:pt idx="190">
                  <c:v>88.644016227620256</c:v>
                </c:pt>
                <c:pt idx="191">
                  <c:v>88.676980052029009</c:v>
                </c:pt>
                <c:pt idx="192">
                  <c:v>88.708553963289503</c:v>
                </c:pt>
                <c:pt idx="193">
                  <c:v>88.738795867964043</c:v>
                </c:pt>
                <c:pt idx="194">
                  <c:v>88.767761320938121</c:v>
                </c:pt>
                <c:pt idx="195">
                  <c:v>88.795503616209558</c:v>
                </c:pt>
                <c:pt idx="196">
                  <c:v>88.822073874527902</c:v>
                </c:pt>
                <c:pt idx="197">
                  <c:v>88.847521127965891</c:v>
                </c:pt>
                <c:pt idx="198">
                  <c:v>88.871892401505107</c:v>
                </c:pt>
                <c:pt idx="199">
                  <c:v>88.895232791717717</c:v>
                </c:pt>
                <c:pt idx="200">
                  <c:v>88.917585542626043</c:v>
                </c:pt>
                <c:pt idx="201">
                  <c:v>88.938992118821119</c:v>
                </c:pt>
                <c:pt idx="202">
                  <c:v>88.959492275920681</c:v>
                </c:pt>
                <c:pt idx="203">
                  <c:v>88.97912412844633</c:v>
                </c:pt>
                <c:pt idx="204">
                  <c:v>88.997924215198495</c:v>
                </c:pt>
                <c:pt idx="205">
                  <c:v>89.015927562206699</c:v>
                </c:pt>
                <c:pt idx="206">
                  <c:v>89.033167743331489</c:v>
                </c:pt>
                <c:pt idx="207">
                  <c:v>89.049676938593109</c:v>
                </c:pt>
                <c:pt idx="208">
                  <c:v>89.065485990300331</c:v>
                </c:pt>
                <c:pt idx="209">
                  <c:v>89.080624457051826</c:v>
                </c:pt>
                <c:pt idx="210">
                  <c:v>89.095120665680568</c:v>
                </c:pt>
                <c:pt idx="211">
                  <c:v>89.109001761210422</c:v>
                </c:pt>
                <c:pt idx="212">
                  <c:v>89.122293754892311</c:v>
                </c:pt>
                <c:pt idx="213">
                  <c:v>89.135021570385945</c:v>
                </c:pt>
                <c:pt idx="214">
                  <c:v>89.147209088151257</c:v>
                </c:pt>
                <c:pt idx="215">
                  <c:v>89.158879188112067</c:v>
                </c:pt>
                <c:pt idx="216">
                  <c:v>89.170053790653029</c:v>
                </c:pt>
                <c:pt idx="217">
                  <c:v>89.180753896008923</c:v>
                </c:pt>
                <c:pt idx="218">
                  <c:v>89.190999622104073</c:v>
                </c:pt>
                <c:pt idx="219">
                  <c:v>89.200810240897638</c:v>
                </c:pt>
                <c:pt idx="220">
                  <c:v>89.210204213289273</c:v>
                </c:pt>
                <c:pt idx="221">
                  <c:v>89.219199222637741</c:v>
                </c:pt>
                <c:pt idx="222">
                  <c:v>89.227812206943568</c:v>
                </c:pt>
                <c:pt idx="223">
                  <c:v>89.236059389745321</c:v>
                </c:pt>
                <c:pt idx="224">
                  <c:v>89.243956309777445</c:v>
                </c:pt>
                <c:pt idx="225">
                  <c:v>89.251517849436027</c:v>
                </c:pt>
                <c:pt idx="226">
                  <c:v>89.258758262097572</c:v>
                </c:pt>
                <c:pt idx="227">
                  <c:v>89.265691198334125</c:v>
                </c:pt>
                <c:pt idx="228">
                  <c:v>89.27232973106679</c:v>
                </c:pt>
                <c:pt idx="229">
                  <c:v>89.278686379698343</c:v>
                </c:pt>
                <c:pt idx="230">
                  <c:v>89.284773133264153</c:v>
                </c:pt>
                <c:pt idx="231">
                  <c:v>89.290601472639167</c:v>
                </c:pt>
                <c:pt idx="232">
                  <c:v>89.296182391837846</c:v>
                </c:pt>
                <c:pt idx="233">
                  <c:v>89.301526418442052</c:v>
                </c:pt>
                <c:pt idx="234">
                  <c:v>89.306643633191158</c:v>
                </c:pt>
                <c:pt idx="235">
                  <c:v>89.311543688767173</c:v>
                </c:pt>
                <c:pt idx="236">
                  <c:v>89.316235827806594</c:v>
                </c:pt>
                <c:pt idx="237">
                  <c:v>89.320728900169485</c:v>
                </c:pt>
                <c:pt idx="238">
                  <c:v>89.325031379495258</c:v>
                </c:pt>
                <c:pt idx="239">
                  <c:v>89.32915137907348</c:v>
                </c:pt>
                <c:pt idx="240">
                  <c:v>89.333096667057049</c:v>
                </c:pt>
                <c:pt idx="241">
                  <c:v>89.336874681044037</c:v>
                </c:pt>
                <c:pt idx="242">
                  <c:v>89.340492542053482</c:v>
                </c:pt>
                <c:pt idx="243">
                  <c:v>89.343957067919547</c:v>
                </c:pt>
                <c:pt idx="244">
                  <c:v>89.347274786127528</c:v>
                </c:pt>
                <c:pt idx="245">
                  <c:v>89.350451946114134</c:v>
                </c:pt>
                <c:pt idx="246">
                  <c:v>89.35349453105394</c:v>
                </c:pt>
                <c:pt idx="247">
                  <c:v>89.356408269152723</c:v>
                </c:pt>
                <c:pt idx="248">
                  <c:v>89.359198644467895</c:v>
                </c:pt>
                <c:pt idx="249">
                  <c:v>89.361870907275161</c:v>
                </c:pt>
                <c:pt idx="250">
                  <c:v>89.364430084000148</c:v>
                </c:pt>
                <c:pt idx="251">
                  <c:v>89.366880986732667</c:v>
                </c:pt>
                <c:pt idx="252">
                  <c:v>89.369228222340865</c:v>
                </c:pt>
                <c:pt idx="253">
                  <c:v>89.371476201201602</c:v>
                </c:pt>
                <c:pt idx="254">
                  <c:v>89.373629145562973</c:v>
                </c:pt>
                <c:pt idx="255">
                  <c:v>89.37569109755411</c:v>
                </c:pt>
                <c:pt idx="256">
                  <c:v>89.377665926856864</c:v>
                </c:pt>
                <c:pt idx="257">
                  <c:v>89.37955733805336</c:v>
                </c:pt>
                <c:pt idx="258">
                  <c:v>89.381368877662837</c:v>
                </c:pt>
                <c:pt idx="259">
                  <c:v>89.383103940880801</c:v>
                </c:pt>
                <c:pt idx="260">
                  <c:v>89.384765778032687</c:v>
                </c:pt>
                <c:pt idx="261">
                  <c:v>89.386357500754158</c:v>
                </c:pt>
                <c:pt idx="262">
                  <c:v>89.38788208790919</c:v>
                </c:pt>
                <c:pt idx="263">
                  <c:v>89.389342391257159</c:v>
                </c:pt>
                <c:pt idx="264">
                  <c:v>89.390741140879186</c:v>
                </c:pt>
                <c:pt idx="265">
                  <c:v>89.392080950374009</c:v>
                </c:pt>
                <c:pt idx="266">
                  <c:v>89.393364321833005</c:v>
                </c:pt>
                <c:pt idx="267">
                  <c:v>89.394593650603497</c:v>
                </c:pt>
                <c:pt idx="268">
                  <c:v>89.395771229849444</c:v>
                </c:pt>
                <c:pt idx="269">
                  <c:v>89.39689925491794</c:v>
                </c:pt>
                <c:pt idx="270">
                  <c:v>89.397979827519677</c:v>
                </c:pt>
                <c:pt idx="271">
                  <c:v>89.399014959731261</c:v>
                </c:pt>
                <c:pt idx="272">
                  <c:v>89.400006577826858</c:v>
                </c:pt>
                <c:pt idx="273">
                  <c:v>89.400956525946498</c:v>
                </c:pt>
                <c:pt idx="274">
                  <c:v>89.401866569607719</c:v>
                </c:pt>
                <c:pt idx="275">
                  <c:v>89.402738399067402</c:v>
                </c:pt>
                <c:pt idx="276">
                  <c:v>89.403573632540031</c:v>
                </c:pt>
                <c:pt idx="277">
                  <c:v>89.404373819278476</c:v>
                </c:pt>
                <c:pt idx="278">
                  <c:v>89.405140442523106</c:v>
                </c:pt>
                <c:pt idx="279">
                  <c:v>89.405874922324898</c:v>
                </c:pt>
                <c:pt idx="280">
                  <c:v>89.406578618247821</c:v>
                </c:pt>
                <c:pt idx="281">
                  <c:v>89.407252831955645</c:v>
                </c:pt>
                <c:pt idx="282">
                  <c:v>89.407898809688106</c:v>
                </c:pt>
                <c:pt idx="283">
                  <c:v>89.408517744631112</c:v>
                </c:pt>
                <c:pt idx="284">
                  <c:v>89.409110779185525</c:v>
                </c:pt>
                <c:pt idx="285">
                  <c:v>89.409679007138834</c:v>
                </c:pt>
                <c:pt idx="286">
                  <c:v>89.410223475743848</c:v>
                </c:pt>
                <c:pt idx="287">
                  <c:v>89.410745187708372</c:v>
                </c:pt>
                <c:pt idx="288">
                  <c:v>89.411245103099688</c:v>
                </c:pt>
                <c:pt idx="289">
                  <c:v>89.41172414116744</c:v>
                </c:pt>
                <c:pt idx="290">
                  <c:v>89.412183182088455</c:v>
                </c:pt>
                <c:pt idx="291">
                  <c:v>89.412623068636819</c:v>
                </c:pt>
                <c:pt idx="292">
                  <c:v>89.413044607782354</c:v>
                </c:pt>
                <c:pt idx="293">
                  <c:v>89.413448572220645</c:v>
                </c:pt>
                <c:pt idx="294">
                  <c:v>89.413835701837471</c:v>
                </c:pt>
                <c:pt idx="295">
                  <c:v>89.414206705110502</c:v>
                </c:pt>
                <c:pt idx="296">
                  <c:v>89.414562260450865</c:v>
                </c:pt>
                <c:pt idx="297">
                  <c:v>89.414903017487305</c:v>
                </c:pt>
                <c:pt idx="298">
                  <c:v>89.415229598295198</c:v>
                </c:pt>
                <c:pt idx="299">
                  <c:v>89.415542598572998</c:v>
                </c:pt>
                <c:pt idx="300">
                  <c:v>89.415842588768129</c:v>
                </c:pt>
                <c:pt idx="301">
                  <c:v>89.416130115154772</c:v>
                </c:pt>
                <c:pt idx="302">
                  <c:v>89.416405700865312</c:v>
                </c:pt>
                <c:pt idx="303">
                  <c:v>89.416669846877681</c:v>
                </c:pt>
                <c:pt idx="304">
                  <c:v>89.416923032960312</c:v>
                </c:pt>
                <c:pt idx="305">
                  <c:v>89.417165718576669</c:v>
                </c:pt>
                <c:pt idx="306">
                  <c:v>89.417398343750961</c:v>
                </c:pt>
                <c:pt idx="307">
                  <c:v>89.417621329896775</c:v>
                </c:pt>
                <c:pt idx="308">
                  <c:v>89.417835080610189</c:v>
                </c:pt>
                <c:pt idx="309">
                  <c:v>89.418039982428965</c:v>
                </c:pt>
                <c:pt idx="310">
                  <c:v>89.418236405559128</c:v>
                </c:pt>
                <c:pt idx="311">
                  <c:v>89.418424704570512</c:v>
                </c:pt>
                <c:pt idx="312">
                  <c:v>89.418605219062428</c:v>
                </c:pt>
                <c:pt idx="313">
                  <c:v>89.418778274300934</c:v>
                </c:pt>
                <c:pt idx="314">
                  <c:v>89.418944181828678</c:v>
                </c:pt>
                <c:pt idx="315">
                  <c:v>89.41910324004877</c:v>
                </c:pt>
                <c:pt idx="316">
                  <c:v>89.419255734783562</c:v>
                </c:pt>
                <c:pt idx="317">
                  <c:v>89.419401939809575</c:v>
                </c:pt>
                <c:pt idx="318">
                  <c:v>89.419542117369502</c:v>
                </c:pt>
                <c:pt idx="319">
                  <c:v>89.419676518662286</c:v>
                </c:pt>
                <c:pt idx="320">
                  <c:v>89.419805384312284</c:v>
                </c:pt>
                <c:pt idx="321">
                  <c:v>89.419928944818338</c:v>
                </c:pt>
                <c:pt idx="322">
                  <c:v>89.420047420983636</c:v>
                </c:pt>
                <c:pt idx="323">
                  <c:v>89.4201610243272</c:v>
                </c:pt>
                <c:pt idx="324">
                  <c:v>89.420269957477771</c:v>
                </c:pt>
                <c:pt idx="325">
                  <c:v>89.420374414550921</c:v>
                </c:pt>
                <c:pt idx="326">
                  <c:v>89.420474581509964</c:v>
                </c:pt>
                <c:pt idx="327">
                  <c:v>89.420570636511513</c:v>
                </c:pt>
                <c:pt idx="328">
                  <c:v>89.420662750236275</c:v>
                </c:pt>
                <c:pt idx="329">
                  <c:v>89.420751086205655</c:v>
                </c:pt>
                <c:pt idx="330">
                  <c:v>89.420835801084962</c:v>
                </c:pt>
                <c:pt idx="331">
                  <c:v>89.42091704497355</c:v>
                </c:pt>
                <c:pt idx="332">
                  <c:v>89.420994961682695</c:v>
                </c:pt>
                <c:pt idx="333">
                  <c:v>89.421069689001527</c:v>
                </c:pt>
                <c:pt idx="334">
                  <c:v>89.421141358951672</c:v>
                </c:pt>
                <c:pt idx="335">
                  <c:v>89.421210098031025</c:v>
                </c:pt>
                <c:pt idx="336">
                  <c:v>89.421276027447135</c:v>
                </c:pt>
                <c:pt idx="337">
                  <c:v>89.421339263340641</c:v>
                </c:pt>
                <c:pt idx="338">
                  <c:v>89.421399916999192</c:v>
                </c:pt>
                <c:pt idx="339">
                  <c:v>89.421458095062292</c:v>
                </c:pt>
                <c:pt idx="340">
                  <c:v>89.42151389971734</c:v>
                </c:pt>
                <c:pt idx="341">
                  <c:v>89.421567428887428</c:v>
                </c:pt>
                <c:pt idx="342">
                  <c:v>89.42161877641108</c:v>
                </c:pt>
                <c:pt idx="343">
                  <c:v>89.421668032214356</c:v>
                </c:pt>
                <c:pt idx="344">
                  <c:v>89.421715282475688</c:v>
                </c:pt>
                <c:pt idx="345">
                  <c:v>89.421760609783647</c:v>
                </c:pt>
                <c:pt idx="346">
                  <c:v>89.421804093288031</c:v>
                </c:pt>
                <c:pt idx="347">
                  <c:v>89.421845808844566</c:v>
                </c:pt>
                <c:pt idx="348">
                  <c:v>89.421885829153382</c:v>
                </c:pt>
                <c:pt idx="349">
                  <c:v>89.421924223891708</c:v>
                </c:pt>
                <c:pt idx="350">
                  <c:v>89.421961059840882</c:v>
                </c:pt>
                <c:pt idx="351">
                  <c:v>89.421996401007959</c:v>
                </c:pt>
                <c:pt idx="352">
                  <c:v>89.422030308742237</c:v>
                </c:pt>
                <c:pt idx="353">
                  <c:v>89.422062841846738</c:v>
                </c:pt>
                <c:pt idx="354">
                  <c:v>89.422094056685054</c:v>
                </c:pt>
                <c:pt idx="355">
                  <c:v>89.422124007283628</c:v>
                </c:pt>
                <c:pt idx="356">
                  <c:v>89.422152745429699</c:v>
                </c:pt>
                <c:pt idx="357">
                  <c:v>89.422180320765122</c:v>
                </c:pt>
                <c:pt idx="358">
                  <c:v>89.422206780876209</c:v>
                </c:pt>
                <c:pt idx="359">
                  <c:v>89.422232171379775</c:v>
                </c:pt>
                <c:pt idx="360">
                  <c:v>89.422256536005534</c:v>
                </c:pt>
                <c:pt idx="361">
                  <c:v>89.422279916675024</c:v>
                </c:pt>
                <c:pt idx="362">
                  <c:v>89.42230235357718</c:v>
                </c:pt>
                <c:pt idx="363">
                  <c:v>89.422323885240758</c:v>
                </c:pt>
                <c:pt idx="364">
                  <c:v>89.422344548603661</c:v>
                </c:pt>
                <c:pt idx="365">
                  <c:v>89.422364379079326</c:v>
                </c:pt>
                <c:pt idx="366">
                  <c:v>89.422383410620398</c:v>
                </c:pt>
                <c:pt idx="367">
                  <c:v>89.422401675779597</c:v>
                </c:pt>
                <c:pt idx="368">
                  <c:v>89.422419205768108</c:v>
                </c:pt>
                <c:pt idx="369">
                  <c:v>89.422436030511491</c:v>
                </c:pt>
                <c:pt idx="370">
                  <c:v>89.422452178703224</c:v>
                </c:pt>
                <c:pt idx="371">
                  <c:v>89.422467677855991</c:v>
                </c:pt>
                <c:pt idx="372">
                  <c:v>89.42248255435085</c:v>
                </c:pt>
                <c:pt idx="373">
                  <c:v>89.422496833484246</c:v>
                </c:pt>
                <c:pt idx="374">
                  <c:v>89.422510539513169</c:v>
                </c:pt>
                <c:pt idx="375">
                  <c:v>89.422523695698303</c:v>
                </c:pt>
                <c:pt idx="376">
                  <c:v>89.42253632434543</c:v>
                </c:pt>
                <c:pt idx="377">
                  <c:v>89.42254844684507</c:v>
                </c:pt>
                <c:pt idx="378">
                  <c:v>89.422560083710465</c:v>
                </c:pt>
                <c:pt idx="379">
                  <c:v>89.42257125461397</c:v>
                </c:pt>
                <c:pt idx="380">
                  <c:v>89.422581978421917</c:v>
                </c:pt>
                <c:pt idx="381">
                  <c:v>89.422592273228005</c:v>
                </c:pt>
                <c:pt idx="382">
                  <c:v>89.422602156385324</c:v>
                </c:pt>
                <c:pt idx="383">
                  <c:v>89.422611644536971</c:v>
                </c:pt>
                <c:pt idx="384">
                  <c:v>89.422620753645475</c:v>
                </c:pt>
                <c:pt idx="385">
                  <c:v>89.422629499020942</c:v>
                </c:pt>
                <c:pt idx="386">
                  <c:v>89.422637895348004</c:v>
                </c:pt>
                <c:pt idx="387">
                  <c:v>89.422645956711662</c:v>
                </c:pt>
                <c:pt idx="388">
                  <c:v>89.422653696622106</c:v>
                </c:pt>
                <c:pt idx="389">
                  <c:v>89.422661128038357</c:v>
                </c:pt>
                <c:pt idx="390">
                  <c:v>89.422668263391088</c:v>
                </c:pt>
                <c:pt idx="391">
                  <c:v>89.422675114604374</c:v>
                </c:pt>
                <c:pt idx="392">
                  <c:v>89.422681693116573</c:v>
                </c:pt>
                <c:pt idx="393">
                  <c:v>89.422688009900341</c:v>
                </c:pt>
                <c:pt idx="394">
                  <c:v>89.422694075481843</c:v>
                </c:pt>
                <c:pt idx="395">
                  <c:v>89.422699899959099</c:v>
                </c:pt>
                <c:pt idx="396">
                  <c:v>89.422705493019578</c:v>
                </c:pt>
                <c:pt idx="397">
                  <c:v>89.42271086395715</c:v>
                </c:pt>
                <c:pt idx="398">
                  <c:v>89.422716021688174</c:v>
                </c:pt>
                <c:pt idx="399">
                  <c:v>89.422720974767103</c:v>
                </c:pt>
                <c:pt idx="400">
                  <c:v>89.422725731401258</c:v>
                </c:pt>
                <c:pt idx="401">
                  <c:v>89.42273029946513</c:v>
                </c:pt>
                <c:pt idx="402">
                  <c:v>89.422734686514005</c:v>
                </c:pt>
                <c:pt idx="403">
                  <c:v>89.422738899797082</c:v>
                </c:pt>
                <c:pt idx="404">
                  <c:v>89.422742946269977</c:v>
                </c:pt>
                <c:pt idx="405">
                  <c:v>89.422746832606776</c:v>
                </c:pt>
                <c:pt idx="406">
                  <c:v>89.422750565211558</c:v>
                </c:pt>
                <c:pt idx="407">
                  <c:v>89.422754150229437</c:v>
                </c:pt>
                <c:pt idx="408">
                  <c:v>89.422757593557165</c:v>
                </c:pt>
                <c:pt idx="409">
                  <c:v>89.422760900853262</c:v>
                </c:pt>
                <c:pt idx="410">
                  <c:v>89.422764077547768</c:v>
                </c:pt>
                <c:pt idx="411">
                  <c:v>89.422767128851589</c:v>
                </c:pt>
                <c:pt idx="412">
                  <c:v>89.422770059765412</c:v>
                </c:pt>
                <c:pt idx="413">
                  <c:v>89.422772875088299</c:v>
                </c:pt>
                <c:pt idx="414">
                  <c:v>89.422775579425902</c:v>
                </c:pt>
                <c:pt idx="415">
                  <c:v>89.422778177198367</c:v>
                </c:pt>
                <c:pt idx="416">
                  <c:v>89.422780672647846</c:v>
                </c:pt>
                <c:pt idx="417">
                  <c:v>89.422783069845806</c:v>
                </c:pt>
                <c:pt idx="418">
                  <c:v>89.42278537269992</c:v>
                </c:pt>
                <c:pt idx="419">
                  <c:v>89.422787584960773</c:v>
                </c:pt>
                <c:pt idx="420">
                  <c:v>89.422789710228216</c:v>
                </c:pt>
                <c:pt idx="421">
                  <c:v>89.422791751957504</c:v>
                </c:pt>
                <c:pt idx="422">
                  <c:v>89.422793713465197</c:v>
                </c:pt>
                <c:pt idx="423">
                  <c:v>89.422795597934751</c:v>
                </c:pt>
                <c:pt idx="424">
                  <c:v>89.422797408421943</c:v>
                </c:pt>
                <c:pt idx="425">
                  <c:v>89.422799147860033</c:v>
                </c:pt>
                <c:pt idx="426">
                  <c:v>89.422800819064733</c:v>
                </c:pt>
                <c:pt idx="427">
                  <c:v>89.422802424739004</c:v>
                </c:pt>
                <c:pt idx="428">
                  <c:v>89.422803967477577</c:v>
                </c:pt>
                <c:pt idx="429">
                  <c:v>89.42280544977136</c:v>
                </c:pt>
                <c:pt idx="430">
                  <c:v>89.422806874011627</c:v>
                </c:pt>
                <c:pt idx="431">
                  <c:v>89.422808242494057</c:v>
                </c:pt>
                <c:pt idx="432">
                  <c:v>89.42280955742261</c:v>
                </c:pt>
                <c:pt idx="433">
                  <c:v>89.422810820913185</c:v>
                </c:pt>
                <c:pt idx="434">
                  <c:v>89.422812034997236</c:v>
                </c:pt>
                <c:pt idx="435">
                  <c:v>89.422813201625146</c:v>
                </c:pt>
                <c:pt idx="436">
                  <c:v>89.42281432266951</c:v>
                </c:pt>
                <c:pt idx="437">
                  <c:v>89.422815399928254</c:v>
                </c:pt>
                <c:pt idx="438">
                  <c:v>89.422816435127672</c:v>
                </c:pt>
                <c:pt idx="439">
                  <c:v>89.422817429925288</c:v>
                </c:pt>
                <c:pt idx="440">
                  <c:v>89.422818385912649</c:v>
                </c:pt>
                <c:pt idx="441">
                  <c:v>89.422819304617946</c:v>
                </c:pt>
                <c:pt idx="442">
                  <c:v>89.422820187508592</c:v>
                </c:pt>
                <c:pt idx="443">
                  <c:v>89.422821035993664</c:v>
                </c:pt>
                <c:pt idx="444">
                  <c:v>89.422821851426235</c:v>
                </c:pt>
                <c:pt idx="445">
                  <c:v>89.422822635105632</c:v>
                </c:pt>
                <c:pt idx="446">
                  <c:v>89.422823388279596</c:v>
                </c:pt>
                <c:pt idx="447">
                  <c:v>89.42282411214633</c:v>
                </c:pt>
                <c:pt idx="448">
                  <c:v>89.422824807856514</c:v>
                </c:pt>
                <c:pt idx="449">
                  <c:v>89.422825476515214</c:v>
                </c:pt>
                <c:pt idx="450">
                  <c:v>89.422826119183682</c:v>
                </c:pt>
                <c:pt idx="451">
                  <c:v>89.42282673688112</c:v>
                </c:pt>
                <c:pt idx="452">
                  <c:v>89.422827330586387</c:v>
                </c:pt>
                <c:pt idx="453">
                  <c:v>89.422827901239586</c:v>
                </c:pt>
                <c:pt idx="454">
                  <c:v>89.422828449743619</c:v>
                </c:pt>
                <c:pt idx="455">
                  <c:v>89.42282897696569</c:v>
                </c:pt>
                <c:pt idx="456">
                  <c:v>89.422829483738724</c:v>
                </c:pt>
                <c:pt idx="457">
                  <c:v>89.422829970862722</c:v>
                </c:pt>
                <c:pt idx="458">
                  <c:v>89.422830439106093</c:v>
                </c:pt>
                <c:pt idx="459">
                  <c:v>89.422830889206907</c:v>
                </c:pt>
                <c:pt idx="460">
                  <c:v>89.422831321874099</c:v>
                </c:pt>
                <c:pt idx="461">
                  <c:v>89.42283173778867</c:v>
                </c:pt>
                <c:pt idx="462">
                  <c:v>89.422832137604729</c:v>
                </c:pt>
                <c:pt idx="463">
                  <c:v>89.422832521950639</c:v>
                </c:pt>
                <c:pt idx="464">
                  <c:v>89.422832891429977</c:v>
                </c:pt>
                <c:pt idx="465">
                  <c:v>89.422833246622574</c:v>
                </c:pt>
                <c:pt idx="466">
                  <c:v>89.422833588085425</c:v>
                </c:pt>
                <c:pt idx="467">
                  <c:v>89.422833916353611</c:v>
                </c:pt>
                <c:pt idx="468">
                  <c:v>89.422834231941167</c:v>
                </c:pt>
                <c:pt idx="469">
                  <c:v>89.422834535341934</c:v>
                </c:pt>
                <c:pt idx="470">
                  <c:v>89.422834827030329</c:v>
                </c:pt>
                <c:pt idx="471">
                  <c:v>89.42283510746212</c:v>
                </c:pt>
                <c:pt idx="472">
                  <c:v>89.422835377075216</c:v>
                </c:pt>
                <c:pt idx="473">
                  <c:v>89.422835636290301</c:v>
                </c:pt>
                <c:pt idx="474">
                  <c:v>89.422835885511574</c:v>
                </c:pt>
                <c:pt idx="475">
                  <c:v>89.42283612512739</c:v>
                </c:pt>
                <c:pt idx="476">
                  <c:v>89.422836355510853</c:v>
                </c:pt>
                <c:pt idx="477">
                  <c:v>89.422836577020462</c:v>
                </c:pt>
                <c:pt idx="478">
                  <c:v>89.422836790000673</c:v>
                </c:pt>
                <c:pt idx="479">
                  <c:v>89.422836994782443</c:v>
                </c:pt>
                <c:pt idx="480">
                  <c:v>89.422837191683797</c:v>
                </c:pt>
                <c:pt idx="481">
                  <c:v>89.422837381010297</c:v>
                </c:pt>
                <c:pt idx="482">
                  <c:v>89.422837563055566</c:v>
                </c:pt>
                <c:pt idx="483">
                  <c:v>89.422837738101734</c:v>
                </c:pt>
                <c:pt idx="484">
                  <c:v>89.422837906419929</c:v>
                </c:pt>
                <c:pt idx="485">
                  <c:v>89.422838068270664</c:v>
                </c:pt>
                <c:pt idx="486">
                  <c:v>89.422838223904293</c:v>
                </c:pt>
                <c:pt idx="487">
                  <c:v>89.42283837356139</c:v>
                </c:pt>
                <c:pt idx="488">
                  <c:v>89.422838517473153</c:v>
                </c:pt>
                <c:pt idx="489">
                  <c:v>89.422838655861739</c:v>
                </c:pt>
                <c:pt idx="490">
                  <c:v>89.42283878894068</c:v>
                </c:pt>
                <c:pt idx="491">
                  <c:v>89.42283891691514</c:v>
                </c:pt>
                <c:pt idx="492">
                  <c:v>89.422839039982321</c:v>
                </c:pt>
                <c:pt idx="493">
                  <c:v>89.42283915833174</c:v>
                </c:pt>
                <c:pt idx="494">
                  <c:v>89.422839272145538</c:v>
                </c:pt>
                <c:pt idx="495">
                  <c:v>89.422839381598763</c:v>
                </c:pt>
                <c:pt idx="496">
                  <c:v>89.422839486859644</c:v>
                </c:pt>
                <c:pt idx="497">
                  <c:v>89.422839588089872</c:v>
                </c:pt>
                <c:pt idx="498">
                  <c:v>89.422839685444856</c:v>
                </c:pt>
                <c:pt idx="499">
                  <c:v>89.422839779073968</c:v>
                </c:pt>
                <c:pt idx="500">
                  <c:v>89.422839869120779</c:v>
                </c:pt>
                <c:pt idx="501">
                  <c:v>89.422839955723276</c:v>
                </c:pt>
                <c:pt idx="502">
                  <c:v>89.422840039014105</c:v>
                </c:pt>
                <c:pt idx="503">
                  <c:v>89.422840119120735</c:v>
                </c:pt>
                <c:pt idx="504">
                  <c:v>89.422840196165723</c:v>
                </c:pt>
                <c:pt idx="505">
                  <c:v>89.422840270266846</c:v>
                </c:pt>
                <c:pt idx="506">
                  <c:v>89.422840341537338</c:v>
                </c:pt>
                <c:pt idx="507">
                  <c:v>89.422840410086039</c:v>
                </c:pt>
                <c:pt idx="508">
                  <c:v>89.422840476017555</c:v>
                </c:pt>
                <c:pt idx="509">
                  <c:v>89.422840539432457</c:v>
                </c:pt>
                <c:pt idx="510">
                  <c:v>89.422840600427435</c:v>
                </c:pt>
                <c:pt idx="511">
                  <c:v>89.422840659095414</c:v>
                </c:pt>
                <c:pt idx="512">
                  <c:v>89.422840715525723</c:v>
                </c:pt>
                <c:pt idx="513">
                  <c:v>89.422840769804267</c:v>
                </c:pt>
                <c:pt idx="514">
                  <c:v>89.422840822013598</c:v>
                </c:pt>
                <c:pt idx="515">
                  <c:v>89.422840872233081</c:v>
                </c:pt>
                <c:pt idx="516">
                  <c:v>89.422840920539031</c:v>
                </c:pt>
                <c:pt idx="517">
                  <c:v>89.422840967004817</c:v>
                </c:pt>
                <c:pt idx="518">
                  <c:v>89.422841011700953</c:v>
                </c:pt>
                <c:pt idx="519">
                  <c:v>89.42284105469524</c:v>
                </c:pt>
                <c:pt idx="520">
                  <c:v>89.422841096052878</c:v>
                </c:pt>
                <c:pt idx="521">
                  <c:v>89.422841135836535</c:v>
                </c:pt>
                <c:pt idx="522">
                  <c:v>89.422841174106466</c:v>
                </c:pt>
                <c:pt idx="523">
                  <c:v>89.422841210920623</c:v>
                </c:pt>
                <c:pt idx="524">
                  <c:v>89.422841246334684</c:v>
                </c:pt>
                <c:pt idx="525">
                  <c:v>89.422841280402224</c:v>
                </c:pt>
                <c:pt idx="526">
                  <c:v>89.422841313174729</c:v>
                </c:pt>
                <c:pt idx="527">
                  <c:v>89.422841344701709</c:v>
                </c:pt>
                <c:pt idx="528">
                  <c:v>89.422841375030785</c:v>
                </c:pt>
                <c:pt idx="529">
                  <c:v>89.422841404207716</c:v>
                </c:pt>
                <c:pt idx="530">
                  <c:v>89.422841432276513</c:v>
                </c:pt>
                <c:pt idx="531">
                  <c:v>89.42284145927951</c:v>
                </c:pt>
                <c:pt idx="532">
                  <c:v>89.422841485257393</c:v>
                </c:pt>
                <c:pt idx="533">
                  <c:v>89.422841510249299</c:v>
                </c:pt>
                <c:pt idx="534">
                  <c:v>89.422841534292843</c:v>
                </c:pt>
                <c:pt idx="535">
                  <c:v>89.422841557424221</c:v>
                </c:pt>
                <c:pt idx="536">
                  <c:v>89.42284157967822</c:v>
                </c:pt>
                <c:pt idx="537">
                  <c:v>89.422841601088294</c:v>
                </c:pt>
                <c:pt idx="538">
                  <c:v>89.422841621686629</c:v>
                </c:pt>
                <c:pt idx="539">
                  <c:v>89.422841641504149</c:v>
                </c:pt>
                <c:pt idx="540">
                  <c:v>89.422841660570612</c:v>
                </c:pt>
                <c:pt idx="541">
                  <c:v>89.422841678914637</c:v>
                </c:pt>
                <c:pt idx="542">
                  <c:v>89.422841696563736</c:v>
                </c:pt>
                <c:pt idx="543">
                  <c:v>89.422841713544372</c:v>
                </c:pt>
                <c:pt idx="544">
                  <c:v>89.422841729881981</c:v>
                </c:pt>
                <c:pt idx="545">
                  <c:v>89.422841745601048</c:v>
                </c:pt>
                <c:pt idx="546">
                  <c:v>89.422841760725106</c:v>
                </c:pt>
                <c:pt idx="547">
                  <c:v>89.422841775276794</c:v>
                </c:pt>
                <c:pt idx="548">
                  <c:v>89.422841789277868</c:v>
                </c:pt>
                <c:pt idx="549">
                  <c:v>89.422841802749275</c:v>
                </c:pt>
                <c:pt idx="550">
                  <c:v>89.422841815711152</c:v>
                </c:pt>
                <c:pt idx="551">
                  <c:v>89.422841828182868</c:v>
                </c:pt>
                <c:pt idx="552">
                  <c:v>89.42284184018304</c:v>
                </c:pt>
                <c:pt idx="553">
                  <c:v>89.422841851729572</c:v>
                </c:pt>
                <c:pt idx="554">
                  <c:v>89.422841862839718</c:v>
                </c:pt>
                <c:pt idx="555">
                  <c:v>89.422841873530032</c:v>
                </c:pt>
                <c:pt idx="556">
                  <c:v>89.42284188381646</c:v>
                </c:pt>
                <c:pt idx="557">
                  <c:v>89.42284189371432</c:v>
                </c:pt>
                <c:pt idx="558">
                  <c:v>89.422841903238378</c:v>
                </c:pt>
                <c:pt idx="559">
                  <c:v>89.422841912402802</c:v>
                </c:pt>
                <c:pt idx="560">
                  <c:v>89.422841921221234</c:v>
                </c:pt>
                <c:pt idx="561">
                  <c:v>89.422841929706792</c:v>
                </c:pt>
                <c:pt idx="562">
                  <c:v>89.422841937872107</c:v>
                </c:pt>
                <c:pt idx="563">
                  <c:v>89.422841945729317</c:v>
                </c:pt>
                <c:pt idx="564">
                  <c:v>89.422841953290089</c:v>
                </c:pt>
                <c:pt idx="565">
                  <c:v>89.422841960565663</c:v>
                </c:pt>
                <c:pt idx="566">
                  <c:v>89.422841967566853</c:v>
                </c:pt>
                <c:pt idx="567">
                  <c:v>89.422841974304035</c:v>
                </c:pt>
                <c:pt idx="568">
                  <c:v>89.422841980787226</c:v>
                </c:pt>
                <c:pt idx="569">
                  <c:v>89.422841987026032</c:v>
                </c:pt>
                <c:pt idx="570">
                  <c:v>89.422841993029692</c:v>
                </c:pt>
                <c:pt idx="571">
                  <c:v>89.422841998807129</c:v>
                </c:pt>
                <c:pt idx="572">
                  <c:v>89.422842004366885</c:v>
                </c:pt>
                <c:pt idx="573">
                  <c:v>89.422842009717201</c:v>
                </c:pt>
                <c:pt idx="574">
                  <c:v>89.422842014865992</c:v>
                </c:pt>
                <c:pt idx="575">
                  <c:v>89.422842019820891</c:v>
                </c:pt>
                <c:pt idx="576">
                  <c:v>89.422842024589229</c:v>
                </c:pt>
                <c:pt idx="577">
                  <c:v>89.422842029178057</c:v>
                </c:pt>
                <c:pt idx="578">
                  <c:v>89.422842033594151</c:v>
                </c:pt>
                <c:pt idx="579">
                  <c:v>89.422842037844049</c:v>
                </c:pt>
                <c:pt idx="580">
                  <c:v>89.422842041934018</c:v>
                </c:pt>
                <c:pt idx="581">
                  <c:v>89.422842045870112</c:v>
                </c:pt>
                <c:pt idx="582">
                  <c:v>89.422842049658144</c:v>
                </c:pt>
                <c:pt idx="583">
                  <c:v>89.422842053303697</c:v>
                </c:pt>
                <c:pt idx="584">
                  <c:v>89.422842056812144</c:v>
                </c:pt>
                <c:pt idx="585">
                  <c:v>89.422842060188671</c:v>
                </c:pt>
                <c:pt idx="586">
                  <c:v>89.422842063438253</c:v>
                </c:pt>
                <c:pt idx="587">
                  <c:v>89.422842066565678</c:v>
                </c:pt>
                <c:pt idx="588">
                  <c:v>89.422842069575566</c:v>
                </c:pt>
                <c:pt idx="589">
                  <c:v>89.422842072472349</c:v>
                </c:pt>
                <c:pt idx="590">
                  <c:v>89.422842075260277</c:v>
                </c:pt>
                <c:pt idx="591">
                  <c:v>89.422842077943471</c:v>
                </c:pt>
                <c:pt idx="592">
                  <c:v>89.422842080525868</c:v>
                </c:pt>
                <c:pt idx="593">
                  <c:v>89.422842083011275</c:v>
                </c:pt>
                <c:pt idx="594">
                  <c:v>89.422842085403346</c:v>
                </c:pt>
                <c:pt idx="595">
                  <c:v>89.422842087705604</c:v>
                </c:pt>
                <c:pt idx="596">
                  <c:v>89.422842089921417</c:v>
                </c:pt>
                <c:pt idx="597">
                  <c:v>89.422842092054054</c:v>
                </c:pt>
                <c:pt idx="598">
                  <c:v>89.422842094106656</c:v>
                </c:pt>
                <c:pt idx="599">
                  <c:v>89.422842096082221</c:v>
                </c:pt>
                <c:pt idx="600">
                  <c:v>89.422842097983661</c:v>
                </c:pt>
                <c:pt idx="601">
                  <c:v>89.422842099813749</c:v>
                </c:pt>
                <c:pt idx="602">
                  <c:v>89.422842101575185</c:v>
                </c:pt>
                <c:pt idx="603">
                  <c:v>89.422842103270554</c:v>
                </c:pt>
                <c:pt idx="604">
                  <c:v>89.422842104902344</c:v>
                </c:pt>
                <c:pt idx="605">
                  <c:v>89.422842106472942</c:v>
                </c:pt>
                <c:pt idx="606">
                  <c:v>89.42284210798465</c:v>
                </c:pt>
                <c:pt idx="607">
                  <c:v>89.422842109439685</c:v>
                </c:pt>
                <c:pt idx="608">
                  <c:v>89.422842110840179</c:v>
                </c:pt>
                <c:pt idx="609">
                  <c:v>89.422842112188178</c:v>
                </c:pt>
                <c:pt idx="610">
                  <c:v>89.422842113485657</c:v>
                </c:pt>
                <c:pt idx="611">
                  <c:v>89.422842114734507</c:v>
                </c:pt>
                <c:pt idx="612">
                  <c:v>89.422842115936575</c:v>
                </c:pt>
                <c:pt idx="613">
                  <c:v>89.422842117093609</c:v>
                </c:pt>
                <c:pt idx="614">
                  <c:v>89.422842118207299</c:v>
                </c:pt>
                <c:pt idx="615">
                  <c:v>89.422842119279281</c:v>
                </c:pt>
                <c:pt idx="616">
                  <c:v>89.422842120311117</c:v>
                </c:pt>
                <c:pt idx="617">
                  <c:v>89.422842121304313</c:v>
                </c:pt>
                <c:pt idx="618">
                  <c:v>89.42284212226032</c:v>
                </c:pt>
                <c:pt idx="619">
                  <c:v>89.42284212318053</c:v>
                </c:pt>
                <c:pt idx="620">
                  <c:v>89.422842124066293</c:v>
                </c:pt>
                <c:pt idx="621">
                  <c:v>89.422842124918901</c:v>
                </c:pt>
                <c:pt idx="622">
                  <c:v>89.422842125739606</c:v>
                </c:pt>
                <c:pt idx="623">
                  <c:v>89.422842126529602</c:v>
                </c:pt>
                <c:pt idx="624">
                  <c:v>89.422842127290039</c:v>
                </c:pt>
                <c:pt idx="625">
                  <c:v>89.422842128022012</c:v>
                </c:pt>
                <c:pt idx="626">
                  <c:v>89.422842128726614</c:v>
                </c:pt>
                <c:pt idx="627">
                  <c:v>89.422842129404856</c:v>
                </c:pt>
                <c:pt idx="628">
                  <c:v>89.422842130057731</c:v>
                </c:pt>
                <c:pt idx="629">
                  <c:v>89.422842130686192</c:v>
                </c:pt>
                <c:pt idx="630">
                  <c:v>89.422842131291148</c:v>
                </c:pt>
                <c:pt idx="631">
                  <c:v>89.42284213187348</c:v>
                </c:pt>
                <c:pt idx="632">
                  <c:v>89.422842132434042</c:v>
                </c:pt>
                <c:pt idx="633">
                  <c:v>89.422842132973656</c:v>
                </c:pt>
                <c:pt idx="634">
                  <c:v>89.422842133493091</c:v>
                </c:pt>
                <c:pt idx="635">
                  <c:v>89.422842133993115</c:v>
                </c:pt>
                <c:pt idx="636">
                  <c:v>89.42284213447445</c:v>
                </c:pt>
                <c:pt idx="637">
                  <c:v>89.422842134937795</c:v>
                </c:pt>
                <c:pt idx="638">
                  <c:v>89.422842135383831</c:v>
                </c:pt>
                <c:pt idx="639">
                  <c:v>89.422842135813198</c:v>
                </c:pt>
                <c:pt idx="640">
                  <c:v>89.422842136226535</c:v>
                </c:pt>
                <c:pt idx="641">
                  <c:v>89.422842136624425</c:v>
                </c:pt>
                <c:pt idx="642">
                  <c:v>89.42284213700745</c:v>
                </c:pt>
                <c:pt idx="643">
                  <c:v>89.422842137376179</c:v>
                </c:pt>
                <c:pt idx="644">
                  <c:v>89.422842137731138</c:v>
                </c:pt>
                <c:pt idx="645">
                  <c:v>89.422842138072838</c:v>
                </c:pt>
                <c:pt idx="646">
                  <c:v>89.422842138401776</c:v>
                </c:pt>
                <c:pt idx="647">
                  <c:v>89.422842138718437</c:v>
                </c:pt>
                <c:pt idx="648">
                  <c:v>89.422842139023274</c:v>
                </c:pt>
                <c:pt idx="649">
                  <c:v>89.422842139316728</c:v>
                </c:pt>
                <c:pt idx="650">
                  <c:v>89.42284213959924</c:v>
                </c:pt>
                <c:pt idx="651">
                  <c:v>89.422842139871207</c:v>
                </c:pt>
                <c:pt idx="652">
                  <c:v>89.422842140133028</c:v>
                </c:pt>
                <c:pt idx="653">
                  <c:v>89.422842140385072</c:v>
                </c:pt>
                <c:pt idx="654">
                  <c:v>89.422842140627708</c:v>
                </c:pt>
                <c:pt idx="655">
                  <c:v>89.422842140861292</c:v>
                </c:pt>
                <c:pt idx="656">
                  <c:v>89.422842141086164</c:v>
                </c:pt>
                <c:pt idx="657">
                  <c:v>89.422842141302652</c:v>
                </c:pt>
                <c:pt idx="658">
                  <c:v>89.422842141511069</c:v>
                </c:pt>
                <c:pt idx="659">
                  <c:v>89.422842141711712</c:v>
                </c:pt>
                <c:pt idx="660">
                  <c:v>89.422842141904866</c:v>
                </c:pt>
                <c:pt idx="661">
                  <c:v>89.422842142090815</c:v>
                </c:pt>
                <c:pt idx="662">
                  <c:v>89.422842142269829</c:v>
                </c:pt>
                <c:pt idx="663">
                  <c:v>89.422842142442178</c:v>
                </c:pt>
                <c:pt idx="664">
                  <c:v>89.42284214260809</c:v>
                </c:pt>
                <c:pt idx="665">
                  <c:v>89.42284214276782</c:v>
                </c:pt>
                <c:pt idx="666">
                  <c:v>89.422842142921596</c:v>
                </c:pt>
                <c:pt idx="667">
                  <c:v>89.422842143069644</c:v>
                </c:pt>
                <c:pt idx="668">
                  <c:v>89.422842143212165</c:v>
                </c:pt>
                <c:pt idx="669">
                  <c:v>89.422842143349385</c:v>
                </c:pt>
                <c:pt idx="670">
                  <c:v>89.422842143481489</c:v>
                </c:pt>
                <c:pt idx="671">
                  <c:v>89.422842143608662</c:v>
                </c:pt>
                <c:pt idx="672">
                  <c:v>89.422842143731103</c:v>
                </c:pt>
                <c:pt idx="673">
                  <c:v>89.422842143848982</c:v>
                </c:pt>
                <c:pt idx="674">
                  <c:v>89.42284214396247</c:v>
                </c:pt>
                <c:pt idx="675">
                  <c:v>89.422842144071723</c:v>
                </c:pt>
                <c:pt idx="676">
                  <c:v>89.422842144176911</c:v>
                </c:pt>
                <c:pt idx="677">
                  <c:v>89.422842144278178</c:v>
                </c:pt>
                <c:pt idx="678">
                  <c:v>89.422842144375679</c:v>
                </c:pt>
                <c:pt idx="679">
                  <c:v>89.422842144469541</c:v>
                </c:pt>
                <c:pt idx="680">
                  <c:v>89.422842144559908</c:v>
                </c:pt>
                <c:pt idx="681">
                  <c:v>89.422842144646921</c:v>
                </c:pt>
                <c:pt idx="682">
                  <c:v>89.422842144730694</c:v>
                </c:pt>
                <c:pt idx="683">
                  <c:v>89.422842144811341</c:v>
                </c:pt>
                <c:pt idx="684">
                  <c:v>89.422842144888989</c:v>
                </c:pt>
                <c:pt idx="685">
                  <c:v>89.422842144963738</c:v>
                </c:pt>
                <c:pt idx="686">
                  <c:v>89.422842145035716</c:v>
                </c:pt>
                <c:pt idx="687">
                  <c:v>89.422842145105008</c:v>
                </c:pt>
                <c:pt idx="688">
                  <c:v>89.422842145171728</c:v>
                </c:pt>
                <c:pt idx="689">
                  <c:v>89.422842145235961</c:v>
                </c:pt>
                <c:pt idx="690">
                  <c:v>89.422842145297807</c:v>
                </c:pt>
                <c:pt idx="691">
                  <c:v>89.42284214535735</c:v>
                </c:pt>
                <c:pt idx="692">
                  <c:v>89.422842145414677</c:v>
                </c:pt>
                <c:pt idx="693">
                  <c:v>89.422842145469872</c:v>
                </c:pt>
                <c:pt idx="694">
                  <c:v>89.422842145523006</c:v>
                </c:pt>
                <c:pt idx="695">
                  <c:v>89.422842145574165</c:v>
                </c:pt>
                <c:pt idx="696">
                  <c:v>89.42284214562342</c:v>
                </c:pt>
                <c:pt idx="697">
                  <c:v>89.422842145670842</c:v>
                </c:pt>
                <c:pt idx="698">
                  <c:v>89.422842145716501</c:v>
                </c:pt>
                <c:pt idx="699">
                  <c:v>89.42284214576047</c:v>
                </c:pt>
                <c:pt idx="700">
                  <c:v>89.42284214580279</c:v>
                </c:pt>
                <c:pt idx="701">
                  <c:v>89.422842145843546</c:v>
                </c:pt>
                <c:pt idx="702">
                  <c:v>89.422842145882782</c:v>
                </c:pt>
                <c:pt idx="703">
                  <c:v>89.422842145920555</c:v>
                </c:pt>
                <c:pt idx="704">
                  <c:v>89.42284214595692</c:v>
                </c:pt>
                <c:pt idx="705">
                  <c:v>89.422842145991936</c:v>
                </c:pt>
                <c:pt idx="706">
                  <c:v>89.422842146025658</c:v>
                </c:pt>
                <c:pt idx="707">
                  <c:v>89.422842146058116</c:v>
                </c:pt>
                <c:pt idx="708">
                  <c:v>89.42284214608938</c:v>
                </c:pt>
                <c:pt idx="709">
                  <c:v>89.422842146119478</c:v>
                </c:pt>
                <c:pt idx="710">
                  <c:v>89.422842146148454</c:v>
                </c:pt>
                <c:pt idx="711">
                  <c:v>89.42284214617635</c:v>
                </c:pt>
                <c:pt idx="712">
                  <c:v>89.422842146203209</c:v>
                </c:pt>
                <c:pt idx="713">
                  <c:v>89.422842146229073</c:v>
                </c:pt>
                <c:pt idx="714">
                  <c:v>89.42284214625397</c:v>
                </c:pt>
                <c:pt idx="715">
                  <c:v>89.422842146277944</c:v>
                </c:pt>
                <c:pt idx="716">
                  <c:v>89.422842146301022</c:v>
                </c:pt>
                <c:pt idx="717">
                  <c:v>89.422842146323248</c:v>
                </c:pt>
                <c:pt idx="718">
                  <c:v>89.422842146344649</c:v>
                </c:pt>
                <c:pt idx="719">
                  <c:v>89.422842146365255</c:v>
                </c:pt>
                <c:pt idx="720">
                  <c:v>89.422842146385094</c:v>
                </c:pt>
                <c:pt idx="721">
                  <c:v>89.422842146404193</c:v>
                </c:pt>
                <c:pt idx="722">
                  <c:v>89.422842146422582</c:v>
                </c:pt>
                <c:pt idx="723">
                  <c:v>89.422842146440289</c:v>
                </c:pt>
                <c:pt idx="724">
                  <c:v>89.422842146457342</c:v>
                </c:pt>
                <c:pt idx="725">
                  <c:v>89.422842146473755</c:v>
                </c:pt>
                <c:pt idx="726">
                  <c:v>89.422842146489558</c:v>
                </c:pt>
                <c:pt idx="727">
                  <c:v>89.422842146504777</c:v>
                </c:pt>
                <c:pt idx="728">
                  <c:v>89.422842146519429</c:v>
                </c:pt>
                <c:pt idx="729">
                  <c:v>89.42284214653354</c:v>
                </c:pt>
                <c:pt idx="730">
                  <c:v>89.422842146547126</c:v>
                </c:pt>
                <c:pt idx="731">
                  <c:v>89.422842146560214</c:v>
                </c:pt>
                <c:pt idx="732">
                  <c:v>89.422842146572805</c:v>
                </c:pt>
                <c:pt idx="733">
                  <c:v>89.422842146584941</c:v>
                </c:pt>
                <c:pt idx="734">
                  <c:v>89.422842146596622</c:v>
                </c:pt>
                <c:pt idx="735">
                  <c:v>89.422842146607863</c:v>
                </c:pt>
                <c:pt idx="736">
                  <c:v>89.422842146618692</c:v>
                </c:pt>
                <c:pt idx="737">
                  <c:v>89.422842146629122</c:v>
                </c:pt>
                <c:pt idx="738">
                  <c:v>89.422842146639155</c:v>
                </c:pt>
                <c:pt idx="739">
                  <c:v>89.422842146648819</c:v>
                </c:pt>
                <c:pt idx="740">
                  <c:v>89.422842146658127</c:v>
                </c:pt>
                <c:pt idx="741">
                  <c:v>89.422842146667094</c:v>
                </c:pt>
                <c:pt idx="742">
                  <c:v>89.42284214667572</c:v>
                </c:pt>
                <c:pt idx="743">
                  <c:v>89.422842146684033</c:v>
                </c:pt>
                <c:pt idx="744">
                  <c:v>89.422842146692034</c:v>
                </c:pt>
                <c:pt idx="745">
                  <c:v>89.422842146699736</c:v>
                </c:pt>
                <c:pt idx="746">
                  <c:v>89.422842146707154</c:v>
                </c:pt>
                <c:pt idx="747">
                  <c:v>89.422842146714302</c:v>
                </c:pt>
                <c:pt idx="748">
                  <c:v>89.42284214672118</c:v>
                </c:pt>
                <c:pt idx="749">
                  <c:v>89.422842146727803</c:v>
                </c:pt>
                <c:pt idx="750">
                  <c:v>89.422842146734183</c:v>
                </c:pt>
                <c:pt idx="751">
                  <c:v>89.422842146740322</c:v>
                </c:pt>
                <c:pt idx="752">
                  <c:v>89.422842146746234</c:v>
                </c:pt>
                <c:pt idx="753">
                  <c:v>89.422842146751933</c:v>
                </c:pt>
                <c:pt idx="754">
                  <c:v>89.422842146757418</c:v>
                </c:pt>
                <c:pt idx="755">
                  <c:v>89.42284214676269</c:v>
                </c:pt>
                <c:pt idx="756">
                  <c:v>89.422842146767778</c:v>
                </c:pt>
                <c:pt idx="757">
                  <c:v>89.422842146772666</c:v>
                </c:pt>
                <c:pt idx="758">
                  <c:v>89.422842146777384</c:v>
                </c:pt>
                <c:pt idx="759">
                  <c:v>89.422842146781917</c:v>
                </c:pt>
                <c:pt idx="760">
                  <c:v>89.42284214678628</c:v>
                </c:pt>
                <c:pt idx="761">
                  <c:v>89.422842146790487</c:v>
                </c:pt>
                <c:pt idx="762">
                  <c:v>89.422842146794537</c:v>
                </c:pt>
                <c:pt idx="763">
                  <c:v>89.42284214679843</c:v>
                </c:pt>
                <c:pt idx="764">
                  <c:v>89.422842146802182</c:v>
                </c:pt>
                <c:pt idx="765">
                  <c:v>89.422842146805792</c:v>
                </c:pt>
                <c:pt idx="766">
                  <c:v>89.422842146809273</c:v>
                </c:pt>
                <c:pt idx="767">
                  <c:v>89.422842146812627</c:v>
                </c:pt>
                <c:pt idx="768">
                  <c:v>89.422842146815853</c:v>
                </c:pt>
                <c:pt idx="769">
                  <c:v>89.422842146818965</c:v>
                </c:pt>
                <c:pt idx="770">
                  <c:v>89.422842146821964</c:v>
                </c:pt>
                <c:pt idx="771">
                  <c:v>89.422842146824848</c:v>
                </c:pt>
                <c:pt idx="772">
                  <c:v>89.42284214682762</c:v>
                </c:pt>
                <c:pt idx="773">
                  <c:v>89.422842146830291</c:v>
                </c:pt>
                <c:pt idx="774">
                  <c:v>89.422842146832863</c:v>
                </c:pt>
                <c:pt idx="775">
                  <c:v>89.422842146835336</c:v>
                </c:pt>
                <c:pt idx="776">
                  <c:v>89.422842146837723</c:v>
                </c:pt>
                <c:pt idx="777">
                  <c:v>89.422842146840026</c:v>
                </c:pt>
                <c:pt idx="778">
                  <c:v>89.422842146842243</c:v>
                </c:pt>
                <c:pt idx="779">
                  <c:v>89.422842146844374</c:v>
                </c:pt>
                <c:pt idx="780">
                  <c:v>89.422842146846421</c:v>
                </c:pt>
                <c:pt idx="781">
                  <c:v>89.422842146848396</c:v>
                </c:pt>
                <c:pt idx="782">
                  <c:v>89.4228421468503</c:v>
                </c:pt>
                <c:pt idx="783">
                  <c:v>89.422842146852133</c:v>
                </c:pt>
                <c:pt idx="784">
                  <c:v>89.422842146853895</c:v>
                </c:pt>
                <c:pt idx="785">
                  <c:v>89.422842146855601</c:v>
                </c:pt>
                <c:pt idx="786">
                  <c:v>89.422842146857235</c:v>
                </c:pt>
                <c:pt idx="787">
                  <c:v>89.422842146858812</c:v>
                </c:pt>
                <c:pt idx="788">
                  <c:v>89.422842146860333</c:v>
                </c:pt>
                <c:pt idx="789">
                  <c:v>89.422842146861797</c:v>
                </c:pt>
                <c:pt idx="790">
                  <c:v>89.422842146863204</c:v>
                </c:pt>
                <c:pt idx="791">
                  <c:v>89.422842146864554</c:v>
                </c:pt>
                <c:pt idx="792">
                  <c:v>89.422842146865861</c:v>
                </c:pt>
                <c:pt idx="793">
                  <c:v>89.422842146867112</c:v>
                </c:pt>
                <c:pt idx="794">
                  <c:v>89.422842146868319</c:v>
                </c:pt>
                <c:pt idx="795">
                  <c:v>89.422842146869485</c:v>
                </c:pt>
                <c:pt idx="796">
                  <c:v>89.422842146870607</c:v>
                </c:pt>
                <c:pt idx="797">
                  <c:v>89.422842146871687</c:v>
                </c:pt>
                <c:pt idx="798">
                  <c:v>89.422842146872725</c:v>
                </c:pt>
                <c:pt idx="799">
                  <c:v>89.42284214687372</c:v>
                </c:pt>
                <c:pt idx="800">
                  <c:v>89.422842146874686</c:v>
                </c:pt>
                <c:pt idx="801">
                  <c:v>89.42284214687561</c:v>
                </c:pt>
                <c:pt idx="802">
                  <c:v>89.422842146876505</c:v>
                </c:pt>
                <c:pt idx="803">
                  <c:v>89.422842146877372</c:v>
                </c:pt>
                <c:pt idx="804">
                  <c:v>89.422842146878196</c:v>
                </c:pt>
                <c:pt idx="805">
                  <c:v>89.422842146878992</c:v>
                </c:pt>
                <c:pt idx="806">
                  <c:v>89.422842146879759</c:v>
                </c:pt>
                <c:pt idx="807">
                  <c:v>89.422842146880498</c:v>
                </c:pt>
                <c:pt idx="808">
                  <c:v>89.422842146881209</c:v>
                </c:pt>
                <c:pt idx="809">
                  <c:v>89.422842146881891</c:v>
                </c:pt>
                <c:pt idx="810">
                  <c:v>89.422842146882545</c:v>
                </c:pt>
                <c:pt idx="811">
                  <c:v>89.422842146883184</c:v>
                </c:pt>
                <c:pt idx="812">
                  <c:v>89.422842146883795</c:v>
                </c:pt>
                <c:pt idx="813">
                  <c:v>89.422842146884392</c:v>
                </c:pt>
                <c:pt idx="814">
                  <c:v>89.42284214688496</c:v>
                </c:pt>
                <c:pt idx="815">
                  <c:v>89.4228421468855</c:v>
                </c:pt>
                <c:pt idx="816">
                  <c:v>89.422842146886026</c:v>
                </c:pt>
                <c:pt idx="817">
                  <c:v>89.422842146886538</c:v>
                </c:pt>
                <c:pt idx="818">
                  <c:v>89.422842146887021</c:v>
                </c:pt>
                <c:pt idx="819">
                  <c:v>89.42284214688749</c:v>
                </c:pt>
                <c:pt idx="820">
                  <c:v>89.422842146887945</c:v>
                </c:pt>
                <c:pt idx="821">
                  <c:v>89.422842146888385</c:v>
                </c:pt>
                <c:pt idx="822">
                  <c:v>89.422842146888811</c:v>
                </c:pt>
                <c:pt idx="823">
                  <c:v>89.422842146889209</c:v>
                </c:pt>
                <c:pt idx="824">
                  <c:v>89.422842146889593</c:v>
                </c:pt>
                <c:pt idx="825">
                  <c:v>89.422842146889963</c:v>
                </c:pt>
                <c:pt idx="826">
                  <c:v>89.422842146890318</c:v>
                </c:pt>
                <c:pt idx="827">
                  <c:v>89.422842146890659</c:v>
                </c:pt>
                <c:pt idx="828">
                  <c:v>89.422842146891</c:v>
                </c:pt>
                <c:pt idx="829">
                  <c:v>89.422842146891327</c:v>
                </c:pt>
                <c:pt idx="830">
                  <c:v>89.422842146891639</c:v>
                </c:pt>
                <c:pt idx="831">
                  <c:v>89.422842146891938</c:v>
                </c:pt>
                <c:pt idx="832">
                  <c:v>89.422842146892222</c:v>
                </c:pt>
                <c:pt idx="833">
                  <c:v>89.422842146892506</c:v>
                </c:pt>
                <c:pt idx="834">
                  <c:v>89.422842146892776</c:v>
                </c:pt>
                <c:pt idx="835">
                  <c:v>89.422842146893032</c:v>
                </c:pt>
                <c:pt idx="836">
                  <c:v>89.422842146893274</c:v>
                </c:pt>
                <c:pt idx="837">
                  <c:v>89.422842146893515</c:v>
                </c:pt>
                <c:pt idx="838">
                  <c:v>89.422842146893743</c:v>
                </c:pt>
                <c:pt idx="839">
                  <c:v>89.42284214689397</c:v>
                </c:pt>
                <c:pt idx="840">
                  <c:v>89.422842146894183</c:v>
                </c:pt>
                <c:pt idx="841">
                  <c:v>89.422842146894382</c:v>
                </c:pt>
                <c:pt idx="842">
                  <c:v>89.422842146894581</c:v>
                </c:pt>
                <c:pt idx="843">
                  <c:v>89.422842146894766</c:v>
                </c:pt>
                <c:pt idx="844">
                  <c:v>89.422842146894951</c:v>
                </c:pt>
                <c:pt idx="845">
                  <c:v>89.422842146895121</c:v>
                </c:pt>
                <c:pt idx="846">
                  <c:v>89.422842146895292</c:v>
                </c:pt>
                <c:pt idx="847">
                  <c:v>89.422842146895462</c:v>
                </c:pt>
                <c:pt idx="848">
                  <c:v>89.422842146895618</c:v>
                </c:pt>
                <c:pt idx="849">
                  <c:v>89.422842146895775</c:v>
                </c:pt>
                <c:pt idx="850">
                  <c:v>89.422842146895917</c:v>
                </c:pt>
                <c:pt idx="851">
                  <c:v>89.422842146896059</c:v>
                </c:pt>
                <c:pt idx="852">
                  <c:v>89.422842146896201</c:v>
                </c:pt>
                <c:pt idx="853">
                  <c:v>89.422842146896329</c:v>
                </c:pt>
                <c:pt idx="854">
                  <c:v>89.422842146896457</c:v>
                </c:pt>
                <c:pt idx="855">
                  <c:v>89.422842146896585</c:v>
                </c:pt>
                <c:pt idx="856">
                  <c:v>89.422842146896699</c:v>
                </c:pt>
                <c:pt idx="857">
                  <c:v>89.422842146896812</c:v>
                </c:pt>
                <c:pt idx="858">
                  <c:v>89.422842146896926</c:v>
                </c:pt>
                <c:pt idx="859">
                  <c:v>89.422842146897025</c:v>
                </c:pt>
                <c:pt idx="860">
                  <c:v>89.422842146897125</c:v>
                </c:pt>
                <c:pt idx="861">
                  <c:v>89.422842146897224</c:v>
                </c:pt>
                <c:pt idx="862">
                  <c:v>89.422842146897324</c:v>
                </c:pt>
                <c:pt idx="863">
                  <c:v>89.422842146897409</c:v>
                </c:pt>
                <c:pt idx="864">
                  <c:v>89.422842146897494</c:v>
                </c:pt>
                <c:pt idx="865">
                  <c:v>89.42284214689758</c:v>
                </c:pt>
                <c:pt idx="866">
                  <c:v>89.422842146897665</c:v>
                </c:pt>
                <c:pt idx="867">
                  <c:v>89.422842146897736</c:v>
                </c:pt>
                <c:pt idx="868">
                  <c:v>89.422842146897807</c:v>
                </c:pt>
                <c:pt idx="869">
                  <c:v>89.422842146897878</c:v>
                </c:pt>
                <c:pt idx="870">
                  <c:v>89.422842146897949</c:v>
                </c:pt>
                <c:pt idx="871">
                  <c:v>89.42284214689802</c:v>
                </c:pt>
                <c:pt idx="872">
                  <c:v>89.422842146898077</c:v>
                </c:pt>
                <c:pt idx="873">
                  <c:v>89.422842146898134</c:v>
                </c:pt>
                <c:pt idx="874">
                  <c:v>89.422842146898191</c:v>
                </c:pt>
                <c:pt idx="875">
                  <c:v>89.422842146898248</c:v>
                </c:pt>
                <c:pt idx="876">
                  <c:v>89.422842146898304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3E-4433-9808-1C9745496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007007"/>
        <c:axId val="1774178527"/>
      </c:scatterChart>
      <c:valAx>
        <c:axId val="202200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from outbreak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78527"/>
        <c:crosses val="autoZero"/>
        <c:crossBetween val="midCat"/>
      </c:valAx>
      <c:valAx>
        <c:axId val="17741785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total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Calcs!$K$2</c:f>
              <c:strCache>
                <c:ptCount val="1"/>
                <c:pt idx="0">
                  <c:v>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Calcs!$J$3:$J$13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Calcs!$K$3:$K$13</c:f>
              <c:numCache>
                <c:formatCode>General</c:formatCode>
                <c:ptCount val="11"/>
                <c:pt idx="0">
                  <c:v>1</c:v>
                </c:pt>
                <c:pt idx="1">
                  <c:v>0.99</c:v>
                </c:pt>
                <c:pt idx="2">
                  <c:v>0.96</c:v>
                </c:pt>
                <c:pt idx="3">
                  <c:v>0.91</c:v>
                </c:pt>
                <c:pt idx="4">
                  <c:v>0.84</c:v>
                </c:pt>
                <c:pt idx="5">
                  <c:v>0.75</c:v>
                </c:pt>
                <c:pt idx="6">
                  <c:v>0.64</c:v>
                </c:pt>
                <c:pt idx="7">
                  <c:v>0.51</c:v>
                </c:pt>
                <c:pt idx="8">
                  <c:v>0.35999999999999988</c:v>
                </c:pt>
                <c:pt idx="9">
                  <c:v>0.18999999999999995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C6-4B5D-9229-E58BB968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830496"/>
        <c:axId val="1097443440"/>
      </c:scatterChart>
      <c:valAx>
        <c:axId val="13318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43440"/>
        <c:crosses val="autoZero"/>
        <c:crossBetween val="midCat"/>
      </c:valAx>
      <c:valAx>
        <c:axId val="10974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FED1B4-F297-4FD7-A900-7BC0517EA4D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549380" y="864690"/>
    <xdr:ext cx="6309246" cy="359301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A6FF88-5E9B-47BB-A93D-8178E46980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571168" y="4408580"/>
    <xdr:ext cx="6296982" cy="3373346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6E8DDC-1BC1-4659-9D6E-B12B350139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2030076" y="885826"/>
    <xdr:ext cx="3971924" cy="2686050"/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33B9D2-BC7F-4A7E-A3D6-96238AE906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4804" cy="604630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38750D-E2D0-4101-B21F-7F49572784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12</xdr:row>
      <xdr:rowOff>38100</xdr:rowOff>
    </xdr:from>
    <xdr:to>
      <xdr:col>11</xdr:col>
      <xdr:colOff>657225</xdr:colOff>
      <xdr:row>26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EC8D37-4C5E-4973-84D0-F3363C535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CEAF-96F9-4212-AA81-84D0DF021B51}">
  <dimension ref="B1:AT879"/>
  <sheetViews>
    <sheetView tabSelected="1" zoomScaleNormal="100" workbookViewId="0">
      <pane ySplit="2" topLeftCell="A3" activePane="bottomLeft" state="frozen"/>
      <selection activeCell="R1" sqref="R1"/>
      <selection pane="bottomLeft" activeCell="D4" sqref="D4"/>
    </sheetView>
  </sheetViews>
  <sheetFormatPr defaultColWidth="11.44140625" defaultRowHeight="14.4"/>
  <cols>
    <col min="1" max="1" width="2.109375" style="9" customWidth="1"/>
    <col min="2" max="2" width="43.88671875" style="7" bestFit="1" customWidth="1"/>
    <col min="3" max="3" width="7" style="8" bestFit="1" customWidth="1"/>
    <col min="4" max="4" width="13.109375" style="9" bestFit="1" customWidth="1"/>
    <col min="5" max="5" width="13.88671875" style="7" customWidth="1"/>
    <col min="6" max="6" width="4.109375" style="7" customWidth="1"/>
    <col min="7" max="7" width="8.33203125" style="10" bestFit="1" customWidth="1"/>
    <col min="8" max="8" width="11.88671875" style="9" bestFit="1" customWidth="1"/>
    <col min="9" max="9" width="11.44140625" style="9"/>
    <col min="10" max="10" width="15.44140625" style="9" customWidth="1"/>
    <col min="11" max="12" width="13.109375" style="9" bestFit="1" customWidth="1"/>
    <col min="13" max="15" width="11.44140625" style="9"/>
    <col min="16" max="16" width="11.109375" style="9" bestFit="1" customWidth="1"/>
    <col min="17" max="17" width="7.5546875" style="9" customWidth="1"/>
    <col min="18" max="18" width="6.44140625" style="9" customWidth="1"/>
    <col min="19" max="19" width="16.109375" style="9" bestFit="1" customWidth="1"/>
    <col min="20" max="20" width="14.6640625" style="9" bestFit="1" customWidth="1"/>
    <col min="21" max="22" width="14.6640625" style="9" customWidth="1"/>
    <col min="23" max="23" width="6.44140625" style="9" customWidth="1"/>
    <col min="24" max="24" width="13" style="9" bestFit="1" customWidth="1"/>
    <col min="25" max="25" width="11.44140625" style="9" customWidth="1"/>
    <col min="26" max="26" width="14.109375" style="9" customWidth="1"/>
    <col min="27" max="27" width="4.109375" style="9" customWidth="1"/>
    <col min="28" max="28" width="13.44140625" style="9" customWidth="1"/>
    <col min="29" max="29" width="11.44140625" style="9"/>
    <col min="30" max="30" width="12" style="9" bestFit="1" customWidth="1"/>
    <col min="31" max="31" width="11.44140625" style="9"/>
    <col min="32" max="33" width="11.88671875" style="9" bestFit="1" customWidth="1"/>
    <col min="34" max="34" width="12" style="9" bestFit="1" customWidth="1"/>
    <col min="35" max="41" width="11.44140625" style="9"/>
    <col min="42" max="42" width="12" style="9" bestFit="1" customWidth="1"/>
    <col min="43" max="45" width="11.44140625" style="9"/>
    <col min="46" max="46" width="12" style="9" bestFit="1" customWidth="1"/>
    <col min="47" max="16384" width="11.44140625" style="9"/>
  </cols>
  <sheetData>
    <row r="1" spans="2:46" ht="15" thickBot="1">
      <c r="B1" s="33" t="s">
        <v>119</v>
      </c>
      <c r="H1" s="8"/>
      <c r="I1" s="8"/>
      <c r="S1" s="11" t="s">
        <v>109</v>
      </c>
      <c r="X1" s="8" t="s">
        <v>130</v>
      </c>
      <c r="AB1" s="11" t="s">
        <v>108</v>
      </c>
      <c r="AM1" s="8" t="s">
        <v>22</v>
      </c>
      <c r="AN1" s="8"/>
    </row>
    <row r="2" spans="2:46" s="8" customFormat="1" ht="32.25" customHeight="1" thickBot="1">
      <c r="B2" s="24" t="s">
        <v>80</v>
      </c>
      <c r="C2" s="25" t="s">
        <v>7</v>
      </c>
      <c r="D2" s="25" t="s">
        <v>8</v>
      </c>
      <c r="E2" s="26" t="s">
        <v>11</v>
      </c>
      <c r="G2" s="30" t="s">
        <v>3</v>
      </c>
      <c r="H2" s="27" t="s">
        <v>142</v>
      </c>
      <c r="I2" s="27" t="s">
        <v>135</v>
      </c>
      <c r="J2" s="27" t="s">
        <v>190</v>
      </c>
      <c r="K2" s="27" t="s">
        <v>110</v>
      </c>
      <c r="L2" s="27" t="s">
        <v>111</v>
      </c>
      <c r="M2" s="27" t="s">
        <v>112</v>
      </c>
      <c r="N2" s="27" t="s">
        <v>113</v>
      </c>
      <c r="O2" s="28" t="s">
        <v>114</v>
      </c>
      <c r="P2" s="8" t="s">
        <v>26</v>
      </c>
      <c r="Q2" s="31" t="s">
        <v>94</v>
      </c>
      <c r="S2" s="29" t="s">
        <v>198</v>
      </c>
      <c r="T2" s="28" t="s">
        <v>151</v>
      </c>
      <c r="U2" s="29" t="s">
        <v>133</v>
      </c>
      <c r="V2" s="28" t="s">
        <v>134</v>
      </c>
      <c r="W2" s="12"/>
      <c r="X2" s="29" t="s">
        <v>212</v>
      </c>
      <c r="Y2" s="28" t="s">
        <v>107</v>
      </c>
      <c r="Z2" s="12"/>
      <c r="AA2" s="12"/>
      <c r="AB2" s="29" t="s">
        <v>199</v>
      </c>
      <c r="AC2" s="27" t="s">
        <v>17</v>
      </c>
      <c r="AD2" s="27" t="s">
        <v>204</v>
      </c>
      <c r="AE2" s="27" t="s">
        <v>68</v>
      </c>
      <c r="AF2" s="27" t="s">
        <v>69</v>
      </c>
      <c r="AG2" s="27" t="s">
        <v>72</v>
      </c>
      <c r="AH2" s="27" t="s">
        <v>205</v>
      </c>
      <c r="AI2" s="27" t="s">
        <v>67</v>
      </c>
      <c r="AJ2" s="27" t="s">
        <v>70</v>
      </c>
      <c r="AK2" s="28" t="s">
        <v>71</v>
      </c>
      <c r="AM2" s="29" t="s">
        <v>145</v>
      </c>
      <c r="AN2" s="29" t="s">
        <v>23</v>
      </c>
      <c r="AO2" s="27" t="s">
        <v>206</v>
      </c>
      <c r="AP2" s="27" t="s">
        <v>24</v>
      </c>
      <c r="AQ2" s="27" t="s">
        <v>32</v>
      </c>
      <c r="AR2" s="27" t="s">
        <v>31</v>
      </c>
      <c r="AS2" s="27" t="s">
        <v>25</v>
      </c>
      <c r="AT2" s="28" t="s">
        <v>73</v>
      </c>
    </row>
    <row r="3" spans="2:46">
      <c r="B3" s="18" t="s">
        <v>10</v>
      </c>
      <c r="C3" s="8" t="s">
        <v>4</v>
      </c>
      <c r="D3" s="13">
        <v>365</v>
      </c>
      <c r="E3" s="19" t="s">
        <v>5</v>
      </c>
      <c r="G3" s="35">
        <v>0</v>
      </c>
      <c r="H3" s="15">
        <f>+Nt*fhn_t</f>
        <v>10</v>
      </c>
      <c r="I3" s="15">
        <f>+Nt-H3</f>
        <v>90</v>
      </c>
      <c r="J3" s="15">
        <f>+pzM*(H3+I3)/1000000</f>
        <v>1E-3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9">
        <f t="shared" ref="P3:P66" si="0">+capIC*($H$3+$I$3)/1000000</f>
        <v>2.6100000000000002E-2</v>
      </c>
      <c r="Q3" s="9">
        <f>+SUM(H3:O3)-SUM($H$3:$O$3)</f>
        <v>0</v>
      </c>
      <c r="S3" s="9">
        <f t="shared" ref="S3:S66" si="1">rfi_ps*J3/($H3+$I3+rfi_ps*$J3+rfi_s*$K3+$O3)</f>
        <v>9.9999000009999891E-6</v>
      </c>
      <c r="T3" s="9">
        <f t="shared" ref="T3:T66" si="2">rfi_s*K3/($H3+$I3+rfi_ps*$J3+rfi_s*$K3+$O3)</f>
        <v>0</v>
      </c>
      <c r="U3" s="9">
        <f>+IF(M3&gt;=P3,P3,M3)</f>
        <v>0</v>
      </c>
      <c r="V3" s="9">
        <f>+M3-U3</f>
        <v>0</v>
      </c>
      <c r="X3" s="9">
        <f t="shared" ref="X3:X66" si="3">+(AB3*(fs_ps*ts_ps+fr_ps*tr_ps)+AC3*(fsh_s*tsh_s+fr_s*tr_s))/(J3+K3+L3+M3)</f>
        <v>4.6186566197122838</v>
      </c>
      <c r="Y3" s="9">
        <f>+SUM(J3:M3)</f>
        <v>1E-3</v>
      </c>
      <c r="AB3" s="9">
        <f t="shared" ref="AB3:AB66" si="4">+pi_ps*S3*ni_h*I3</f>
        <v>5.8902420799269029E-4</v>
      </c>
      <c r="AC3" s="9">
        <f t="shared" ref="AC3:AC66" si="5">+pi_s*T3*ni_h*I3</f>
        <v>0</v>
      </c>
      <c r="AD3" s="52">
        <f t="shared" ref="AD3:AD66" si="6">+fs_ps*J3/ts_ps</f>
        <v>1.356862745098039E-4</v>
      </c>
      <c r="AE3" s="9">
        <f t="shared" ref="AE3:AE34" si="7">+fsh_s*K3/tsh_s</f>
        <v>0</v>
      </c>
      <c r="AF3" s="9">
        <f t="shared" ref="AF3:AF66" si="8">+fsc_sh*L3/tsc_sh</f>
        <v>0</v>
      </c>
      <c r="AG3" s="9">
        <f t="shared" ref="AG3:AG66" si="9">+fd_sc*U3/td_sc + V3/td_nc</f>
        <v>0</v>
      </c>
      <c r="AH3" s="9">
        <f t="shared" ref="AH3:AH66" si="10">+fr_ps*J3/tr_ps</f>
        <v>2.2000000000000003E-5</v>
      </c>
      <c r="AI3" s="9">
        <f t="shared" ref="AI3:AI66" si="11">+fr_s*K3/tr_s</f>
        <v>0</v>
      </c>
      <c r="AJ3" s="9">
        <f t="shared" ref="AJ3:AJ66" si="12">+fr_sh*L3/tr_sh</f>
        <v>0</v>
      </c>
      <c r="AK3" s="9">
        <f t="shared" ref="AK3:AK66" si="13">+fr_sc*U3/tr_sc</f>
        <v>0</v>
      </c>
      <c r="AM3" s="9">
        <v>0</v>
      </c>
      <c r="AN3" s="9">
        <f>-AB3-AC3</f>
        <v>-5.8902420799269029E-4</v>
      </c>
      <c r="AO3" s="9">
        <f>+(AB3+AC3)-AH3-AD3</f>
        <v>4.3133793348288643E-4</v>
      </c>
      <c r="AP3" s="9">
        <f>+AD3-AI3-AE3</f>
        <v>1.356862745098039E-4</v>
      </c>
      <c r="AQ3" s="9">
        <f>+AE3-AF3-AJ3</f>
        <v>0</v>
      </c>
      <c r="AR3" s="9">
        <f>+AF3-AG3-AK3</f>
        <v>0</v>
      </c>
      <c r="AS3" s="9">
        <f>+AG3</f>
        <v>0</v>
      </c>
      <c r="AT3" s="9">
        <f>+SUM(AH3:AK3)</f>
        <v>2.2000000000000003E-5</v>
      </c>
    </row>
    <row r="4" spans="2:46">
      <c r="B4" s="18" t="s">
        <v>140</v>
      </c>
      <c r="C4" s="8" t="s">
        <v>141</v>
      </c>
      <c r="D4" s="16" t="s">
        <v>9</v>
      </c>
      <c r="E4" s="19"/>
      <c r="G4" s="14">
        <f t="shared" ref="G4:G67" si="14">G3+tFinal/876</f>
        <v>0.41666666666666669</v>
      </c>
      <c r="H4" s="9">
        <f>+H3+AM3*($G4-$G3)</f>
        <v>10</v>
      </c>
      <c r="I4" s="9">
        <f>+I3+AN3*($G4-$G3)</f>
        <v>89.999754573246676</v>
      </c>
      <c r="J4" s="9">
        <f t="shared" ref="J4" si="15">+J3+AO3*($G4-$G3)</f>
        <v>1.1797241389512026E-3</v>
      </c>
      <c r="K4" s="9">
        <f t="shared" ref="K4" si="16">+K3+AP3*($G4-$G3)</f>
        <v>5.6535947712418294E-5</v>
      </c>
      <c r="L4" s="9">
        <f t="shared" ref="L4" si="17">+L3+AQ3*($G4-$G3)</f>
        <v>0</v>
      </c>
      <c r="M4" s="9">
        <f t="shared" ref="M4" si="18">+M3+AR3*($G4-$G3)</f>
        <v>0</v>
      </c>
      <c r="N4" s="9">
        <f t="shared" ref="N4" si="19">+N3+AS3*($G4-$G3)</f>
        <v>0</v>
      </c>
      <c r="O4" s="9">
        <f t="shared" ref="O4" si="20">+O3+AT3*($G4-$G3)</f>
        <v>9.1666666666666681E-6</v>
      </c>
      <c r="P4" s="9">
        <f t="shared" si="0"/>
        <v>2.6100000000000002E-2</v>
      </c>
      <c r="Q4" s="9">
        <f t="shared" ref="Q4" si="21">+SUM(H4:O4)-SUM($H$3:$O$3)</f>
        <v>0</v>
      </c>
      <c r="S4" s="9">
        <f t="shared" si="1"/>
        <v>1.17971267530532E-5</v>
      </c>
      <c r="T4" s="9">
        <f t="shared" si="2"/>
        <v>2.8267699169923256E-7</v>
      </c>
      <c r="U4" s="9">
        <f t="shared" ref="U4:U67" si="22">+IF(M4&gt;=P4,P4,M4)</f>
        <v>0</v>
      </c>
      <c r="V4" s="9">
        <f t="shared" ref="V4:V67" si="23">+M4-U4</f>
        <v>0</v>
      </c>
      <c r="X4" s="9">
        <f t="shared" si="3"/>
        <v>4.4811770386154812</v>
      </c>
      <c r="Y4" s="9">
        <f t="shared" ref="Y4:Y67" si="24">+SUM(J4:M4)</f>
        <v>1.2362600866636208E-3</v>
      </c>
      <c r="AB4" s="9">
        <f t="shared" si="4"/>
        <v>6.9488437809409737E-4</v>
      </c>
      <c r="AC4" s="9">
        <f t="shared" si="5"/>
        <v>1.0171846746045877E-5</v>
      </c>
      <c r="AD4" s="9">
        <f t="shared" si="6"/>
        <v>1.6007237336357493E-4</v>
      </c>
      <c r="AE4" s="9">
        <f t="shared" si="7"/>
        <v>1.4835792945200544E-7</v>
      </c>
      <c r="AF4" s="9">
        <f t="shared" si="8"/>
        <v>0</v>
      </c>
      <c r="AG4" s="9">
        <f t="shared" si="9"/>
        <v>0</v>
      </c>
      <c r="AH4" s="9">
        <f t="shared" si="10"/>
        <v>2.5953931056926462E-5</v>
      </c>
      <c r="AI4" s="9">
        <f t="shared" si="11"/>
        <v>6.1663824673615848E-6</v>
      </c>
      <c r="AJ4" s="9">
        <f t="shared" si="12"/>
        <v>0</v>
      </c>
      <c r="AK4" s="9">
        <f t="shared" si="13"/>
        <v>0</v>
      </c>
      <c r="AM4" s="9">
        <v>0</v>
      </c>
      <c r="AN4" s="9">
        <f t="shared" ref="AN4:AN67" si="25">-AB4-AC4</f>
        <v>-7.0505622484014327E-4</v>
      </c>
      <c r="AO4" s="9">
        <f t="shared" ref="AO4:AO67" si="26">+(AB4+AC4)-AH4-AD4</f>
        <v>5.1902992041964193E-4</v>
      </c>
      <c r="AP4" s="9">
        <f t="shared" ref="AP4:AP67" si="27">+AD4-AI4-AE4</f>
        <v>1.5375763296676133E-4</v>
      </c>
      <c r="AQ4" s="9">
        <f t="shared" ref="AQ4:AQ67" si="28">+AE4-AF4-AJ4</f>
        <v>1.4835792945200544E-7</v>
      </c>
      <c r="AR4" s="9">
        <f t="shared" ref="AR4:AR67" si="29">+AF4-AG4-AK4</f>
        <v>0</v>
      </c>
      <c r="AS4" s="9">
        <f t="shared" ref="AS4:AS67" si="30">+AG4</f>
        <v>0</v>
      </c>
      <c r="AT4" s="9">
        <f t="shared" ref="AT4:AT67" si="31">+SUM(AH4:AK4)</f>
        <v>3.2120313524288045E-5</v>
      </c>
    </row>
    <row r="5" spans="2:46">
      <c r="B5" s="18" t="s">
        <v>12</v>
      </c>
      <c r="C5" s="8" t="s">
        <v>0</v>
      </c>
      <c r="D5" s="16" t="s">
        <v>9</v>
      </c>
      <c r="E5" s="19" t="s">
        <v>15</v>
      </c>
      <c r="G5" s="14">
        <f t="shared" si="14"/>
        <v>0.83333333333333337</v>
      </c>
      <c r="H5" s="9">
        <f t="shared" ref="H5:H68" si="32">+H4+AM4*($G5-$G4)</f>
        <v>10</v>
      </c>
      <c r="I5" s="9">
        <f t="shared" ref="I5:I68" si="33">+I4+AN4*($G5-$G4)</f>
        <v>89.999460799819659</v>
      </c>
      <c r="J5" s="9">
        <f t="shared" ref="J5:J68" si="34">+J4+AO4*($G5-$G4)</f>
        <v>1.3959866057927201E-3</v>
      </c>
      <c r="K5" s="9">
        <f t="shared" ref="K5:K68" si="35">+K4+AP4*($G5-$G4)</f>
        <v>1.2060162811523552E-4</v>
      </c>
      <c r="L5" s="9">
        <f t="shared" ref="L5:L68" si="36">+L4+AQ4*($G5-$G4)</f>
        <v>6.1815803938335597E-8</v>
      </c>
      <c r="M5" s="9">
        <f t="shared" ref="M5:M68" si="37">+M4+AR4*($G5-$G4)</f>
        <v>0</v>
      </c>
      <c r="N5" s="9">
        <f t="shared" ref="N5:N68" si="38">+N4+AS4*($G5-$G4)</f>
        <v>0</v>
      </c>
      <c r="O5" s="9">
        <f t="shared" ref="O5:O68" si="39">+O4+AT4*($G5-$G4)</f>
        <v>2.255013063512002E-5</v>
      </c>
      <c r="P5" s="9">
        <f t="shared" si="0"/>
        <v>2.6100000000000002E-2</v>
      </c>
      <c r="Q5" s="9">
        <f t="shared" ref="Q5:Q68" si="40">+SUM(H5:O5)-SUM($H$3:$O$3)</f>
        <v>0</v>
      </c>
      <c r="S5" s="9">
        <f t="shared" si="1"/>
        <v>1.395973488704143E-5</v>
      </c>
      <c r="T5" s="9">
        <f t="shared" si="2"/>
        <v>6.0300247453958398E-7</v>
      </c>
      <c r="U5" s="9">
        <f t="shared" si="22"/>
        <v>0</v>
      </c>
      <c r="V5" s="9">
        <f t="shared" si="23"/>
        <v>0</v>
      </c>
      <c r="X5" s="9">
        <f t="shared" si="3"/>
        <v>4.3794124966291523</v>
      </c>
      <c r="Y5" s="9">
        <f t="shared" si="24"/>
        <v>1.5166500497118939E-3</v>
      </c>
      <c r="AB5" s="9">
        <f t="shared" si="4"/>
        <v>8.2226547486955186E-4</v>
      </c>
      <c r="AC5" s="9">
        <f t="shared" si="5"/>
        <v>2.1698365687399214E-5</v>
      </c>
      <c r="AD5" s="9">
        <f t="shared" si="6"/>
        <v>1.8941622180560042E-4</v>
      </c>
      <c r="AE5" s="9">
        <f t="shared" si="7"/>
        <v>3.164748900421639E-7</v>
      </c>
      <c r="AF5" s="9">
        <f t="shared" si="8"/>
        <v>1.6638522120188661E-9</v>
      </c>
      <c r="AG5" s="9">
        <f t="shared" si="9"/>
        <v>0</v>
      </c>
      <c r="AH5" s="9">
        <f t="shared" si="10"/>
        <v>3.071170532743985E-5</v>
      </c>
      <c r="AI5" s="9">
        <f t="shared" si="11"/>
        <v>1.3154033764993375E-5</v>
      </c>
      <c r="AJ5" s="9">
        <f t="shared" si="12"/>
        <v>3.8211816341600901E-9</v>
      </c>
      <c r="AK5" s="9">
        <f t="shared" si="13"/>
        <v>0</v>
      </c>
      <c r="AM5" s="9">
        <v>0</v>
      </c>
      <c r="AN5" s="9">
        <f t="shared" si="25"/>
        <v>-8.4396384055695107E-4</v>
      </c>
      <c r="AO5" s="9">
        <f t="shared" si="26"/>
        <v>6.2383591342391072E-4</v>
      </c>
      <c r="AP5" s="9">
        <f t="shared" si="27"/>
        <v>1.7594571315056488E-4</v>
      </c>
      <c r="AQ5" s="9">
        <f t="shared" si="28"/>
        <v>3.1098985619598491E-7</v>
      </c>
      <c r="AR5" s="9">
        <f t="shared" si="29"/>
        <v>1.6638522120188661E-9</v>
      </c>
      <c r="AS5" s="9">
        <f t="shared" si="30"/>
        <v>0</v>
      </c>
      <c r="AT5" s="9">
        <f t="shared" si="31"/>
        <v>4.3869560274067385E-5</v>
      </c>
    </row>
    <row r="6" spans="2:46">
      <c r="B6" s="18" t="s">
        <v>207</v>
      </c>
      <c r="C6" s="8" t="s">
        <v>189</v>
      </c>
      <c r="D6" s="16" t="s">
        <v>9</v>
      </c>
      <c r="E6" s="19" t="s">
        <v>15</v>
      </c>
      <c r="G6" s="14">
        <f t="shared" si="14"/>
        <v>1.25</v>
      </c>
      <c r="H6" s="9">
        <f t="shared" si="32"/>
        <v>10</v>
      </c>
      <c r="I6" s="9">
        <f t="shared" si="33"/>
        <v>89.999109148219432</v>
      </c>
      <c r="J6" s="9">
        <f t="shared" si="34"/>
        <v>1.6559182363860162E-3</v>
      </c>
      <c r="K6" s="9">
        <f t="shared" si="35"/>
        <v>1.9391234192797088E-4</v>
      </c>
      <c r="L6" s="9">
        <f t="shared" si="36"/>
        <v>1.9139491068666266E-7</v>
      </c>
      <c r="M6" s="9">
        <f t="shared" si="37"/>
        <v>6.9327175500786079E-10</v>
      </c>
      <c r="N6" s="9">
        <f t="shared" si="38"/>
        <v>0</v>
      </c>
      <c r="O6" s="9">
        <f t="shared" si="39"/>
        <v>4.0829114082648098E-5</v>
      </c>
      <c r="P6" s="9">
        <f t="shared" si="0"/>
        <v>2.6100000000000002E-2</v>
      </c>
      <c r="Q6" s="9">
        <f t="shared" si="40"/>
        <v>0</v>
      </c>
      <c r="S6" s="9">
        <f t="shared" si="1"/>
        <v>1.6559032860343714E-5</v>
      </c>
      <c r="T6" s="9">
        <f t="shared" si="2"/>
        <v>9.6955295601411244E-7</v>
      </c>
      <c r="U6" s="9">
        <f t="shared" si="22"/>
        <v>6.9327175500786079E-10</v>
      </c>
      <c r="V6" s="9">
        <f t="shared" si="23"/>
        <v>0</v>
      </c>
      <c r="X6" s="9">
        <f t="shared" si="3"/>
        <v>4.3030613100032777</v>
      </c>
      <c r="Y6" s="9">
        <f t="shared" si="24"/>
        <v>1.8500226664964288E-3</v>
      </c>
      <c r="AB6" s="9">
        <f t="shared" si="4"/>
        <v>9.7536722061537123E-4</v>
      </c>
      <c r="AC6" s="9">
        <f t="shared" si="5"/>
        <v>3.488813608777255E-5</v>
      </c>
      <c r="AD6" s="9">
        <f t="shared" si="6"/>
        <v>2.2468537638806332E-4</v>
      </c>
      <c r="AE6" s="9">
        <f t="shared" si="7"/>
        <v>5.0885206152304376E-7</v>
      </c>
      <c r="AF6" s="9">
        <f t="shared" si="8"/>
        <v>5.1516412507201221E-9</v>
      </c>
      <c r="AG6" s="9">
        <f t="shared" si="9"/>
        <v>2.1097762261759267E-11</v>
      </c>
      <c r="AH6" s="9">
        <f t="shared" si="10"/>
        <v>3.6430201200492358E-5</v>
      </c>
      <c r="AI6" s="9">
        <f t="shared" si="11"/>
        <v>2.115004194414551E-5</v>
      </c>
      <c r="AJ6" s="9">
        <f t="shared" si="12"/>
        <v>1.1831193173790148E-8</v>
      </c>
      <c r="AK6" s="9">
        <f t="shared" si="13"/>
        <v>8.2313621237640965E-11</v>
      </c>
      <c r="AM6" s="9">
        <v>0</v>
      </c>
      <c r="AN6" s="9">
        <f t="shared" si="25"/>
        <v>-1.0102553567031439E-3</v>
      </c>
      <c r="AO6" s="9">
        <f t="shared" si="26"/>
        <v>7.4913977911458818E-4</v>
      </c>
      <c r="AP6" s="9">
        <f t="shared" si="27"/>
        <v>2.0302648238239477E-4</v>
      </c>
      <c r="AQ6" s="9">
        <f t="shared" si="28"/>
        <v>4.9186922709853351E-7</v>
      </c>
      <c r="AR6" s="9">
        <f t="shared" si="29"/>
        <v>5.048229867220722E-9</v>
      </c>
      <c r="AS6" s="9">
        <f t="shared" si="30"/>
        <v>2.1097762261759267E-11</v>
      </c>
      <c r="AT6" s="9">
        <f t="shared" si="31"/>
        <v>5.7592156651432894E-5</v>
      </c>
    </row>
    <row r="7" spans="2:46">
      <c r="B7" s="18" t="s">
        <v>13</v>
      </c>
      <c r="C7" s="8" t="s">
        <v>1</v>
      </c>
      <c r="D7" s="16" t="s">
        <v>9</v>
      </c>
      <c r="E7" s="19" t="s">
        <v>15</v>
      </c>
      <c r="G7" s="14">
        <f t="shared" si="14"/>
        <v>1.6666666666666667</v>
      </c>
      <c r="H7" s="9">
        <f t="shared" si="32"/>
        <v>10</v>
      </c>
      <c r="I7" s="9">
        <f t="shared" si="33"/>
        <v>89.998688208487479</v>
      </c>
      <c r="J7" s="9">
        <f t="shared" si="34"/>
        <v>1.9680598110170945E-3</v>
      </c>
      <c r="K7" s="9">
        <f t="shared" si="35"/>
        <v>2.7850670958730204E-4</v>
      </c>
      <c r="L7" s="9">
        <f t="shared" si="36"/>
        <v>3.9634042197771833E-7</v>
      </c>
      <c r="M7" s="9">
        <f t="shared" si="37"/>
        <v>2.7967008663498286E-9</v>
      </c>
      <c r="N7" s="9">
        <f t="shared" si="38"/>
        <v>8.7907342757330299E-12</v>
      </c>
      <c r="O7" s="9">
        <f t="shared" si="39"/>
        <v>6.4825846020745149E-5</v>
      </c>
      <c r="P7" s="9">
        <f t="shared" si="0"/>
        <v>2.6100000000000002E-2</v>
      </c>
      <c r="Q7" s="9">
        <f t="shared" si="40"/>
        <v>0</v>
      </c>
      <c r="S7" s="9">
        <f t="shared" si="1"/>
        <v>1.9680428790093995E-5</v>
      </c>
      <c r="T7" s="9">
        <f t="shared" si="2"/>
        <v>1.3925215674120275E-6</v>
      </c>
      <c r="U7" s="9">
        <f t="shared" si="22"/>
        <v>2.7967008663498286E-9</v>
      </c>
      <c r="V7" s="9">
        <f t="shared" si="23"/>
        <v>0</v>
      </c>
      <c r="X7" s="9">
        <f t="shared" si="3"/>
        <v>4.2451929857452253</v>
      </c>
      <c r="Y7" s="9">
        <f t="shared" si="24"/>
        <v>2.2469656577272408E-3</v>
      </c>
      <c r="AB7" s="9">
        <f t="shared" si="4"/>
        <v>1.1592195939466019E-3</v>
      </c>
      <c r="AC7" s="9">
        <f t="shared" si="5"/>
        <v>5.0107891910291283E-5</v>
      </c>
      <c r="AD7" s="9">
        <f t="shared" si="6"/>
        <v>2.6703870376937826E-4</v>
      </c>
      <c r="AE7" s="9">
        <f t="shared" si="7"/>
        <v>7.308390580633593E-7</v>
      </c>
      <c r="AF7" s="9">
        <f t="shared" si="8"/>
        <v>1.0668014420356876E-8</v>
      </c>
      <c r="AG7" s="9">
        <f t="shared" si="9"/>
        <v>8.5109669576594583E-11</v>
      </c>
      <c r="AH7" s="9">
        <f t="shared" si="10"/>
        <v>4.3297315842376086E-5</v>
      </c>
      <c r="AI7" s="9">
        <f t="shared" si="11"/>
        <v>3.0376759575650948E-5</v>
      </c>
      <c r="AJ7" s="9">
        <f t="shared" si="12"/>
        <v>2.4500024991138139E-8</v>
      </c>
      <c r="AK7" s="9">
        <f t="shared" si="13"/>
        <v>3.3205820685005681E-10</v>
      </c>
      <c r="AM7" s="9">
        <v>0</v>
      </c>
      <c r="AN7" s="9">
        <f t="shared" si="25"/>
        <v>-1.2093274858568932E-3</v>
      </c>
      <c r="AO7" s="9">
        <f t="shared" si="26"/>
        <v>8.9899146624513888E-4</v>
      </c>
      <c r="AP7" s="9">
        <f t="shared" si="27"/>
        <v>2.3593110513566397E-4</v>
      </c>
      <c r="AQ7" s="9">
        <f t="shared" si="28"/>
        <v>6.9567101865186424E-7</v>
      </c>
      <c r="AR7" s="9">
        <f t="shared" si="29"/>
        <v>1.0250846543930225E-8</v>
      </c>
      <c r="AS7" s="9">
        <f t="shared" si="30"/>
        <v>8.5109669576594583E-11</v>
      </c>
      <c r="AT7" s="9">
        <f t="shared" si="31"/>
        <v>7.3698907501225017E-5</v>
      </c>
    </row>
    <row r="8" spans="2:46">
      <c r="B8" s="18" t="s">
        <v>30</v>
      </c>
      <c r="C8" s="8" t="s">
        <v>27</v>
      </c>
      <c r="D8" s="16" t="s">
        <v>9</v>
      </c>
      <c r="E8" s="19" t="s">
        <v>15</v>
      </c>
      <c r="G8" s="14">
        <f t="shared" si="14"/>
        <v>2.0833333333333335</v>
      </c>
      <c r="H8" s="9">
        <f t="shared" si="32"/>
        <v>10</v>
      </c>
      <c r="I8" s="9">
        <f t="shared" si="33"/>
        <v>89.998184322035044</v>
      </c>
      <c r="J8" s="9">
        <f t="shared" si="34"/>
        <v>2.3426395886192359E-3</v>
      </c>
      <c r="K8" s="9">
        <f t="shared" si="35"/>
        <v>3.7681133672716206E-4</v>
      </c>
      <c r="L8" s="9">
        <f t="shared" si="36"/>
        <v>6.862033464159952E-7</v>
      </c>
      <c r="M8" s="9">
        <f t="shared" si="37"/>
        <v>7.0678869263207567E-9</v>
      </c>
      <c r="N8" s="9">
        <f t="shared" si="38"/>
        <v>4.4253096599314112E-11</v>
      </c>
      <c r="O8" s="9">
        <f t="shared" si="39"/>
        <v>9.5533724146255568E-5</v>
      </c>
      <c r="P8" s="9">
        <f t="shared" si="0"/>
        <v>2.6100000000000002E-2</v>
      </c>
      <c r="Q8" s="9">
        <f t="shared" si="40"/>
        <v>0</v>
      </c>
      <c r="S8" s="9">
        <f t="shared" si="1"/>
        <v>2.342620592285048E-5</v>
      </c>
      <c r="T8" s="9">
        <f t="shared" si="2"/>
        <v>1.8840414059249043E-6</v>
      </c>
      <c r="U8" s="9">
        <f t="shared" si="22"/>
        <v>7.0678869263207567E-9</v>
      </c>
      <c r="V8" s="9">
        <f t="shared" si="23"/>
        <v>0</v>
      </c>
      <c r="X8" s="9">
        <f t="shared" si="3"/>
        <v>4.2009930072546302</v>
      </c>
      <c r="Y8" s="9">
        <f t="shared" si="24"/>
        <v>2.7201441965797402E-3</v>
      </c>
      <c r="AB8" s="9">
        <f t="shared" si="4"/>
        <v>1.3798461997461858E-3</v>
      </c>
      <c r="AC8" s="9">
        <f t="shared" si="5"/>
        <v>6.7794148954926256E-5</v>
      </c>
      <c r="AD8" s="9">
        <f t="shared" si="6"/>
        <v>3.1786403829892372E-4</v>
      </c>
      <c r="AE8" s="9">
        <f t="shared" si="7"/>
        <v>9.8880361916361613E-7</v>
      </c>
      <c r="AF8" s="9">
        <f t="shared" si="8"/>
        <v>1.8470049454795519E-8</v>
      </c>
      <c r="AG8" s="9">
        <f t="shared" si="9"/>
        <v>2.1509111973387837E-10</v>
      </c>
      <c r="AH8" s="9">
        <f t="shared" si="10"/>
        <v>5.1538070949623198E-5</v>
      </c>
      <c r="AI8" s="9">
        <f t="shared" si="11"/>
        <v>4.1098856821446305E-5</v>
      </c>
      <c r="AJ8" s="9">
        <f t="shared" si="12"/>
        <v>4.2418078510144116E-8</v>
      </c>
      <c r="AK8" s="9">
        <f t="shared" si="13"/>
        <v>8.3918515820256447E-10</v>
      </c>
      <c r="AM8" s="9">
        <v>0</v>
      </c>
      <c r="AN8" s="9">
        <f t="shared" si="25"/>
        <v>-1.4476403487011121E-3</v>
      </c>
      <c r="AO8" s="9">
        <f t="shared" si="26"/>
        <v>1.0782382394525652E-3</v>
      </c>
      <c r="AP8" s="9">
        <f t="shared" si="27"/>
        <v>2.7577637785831379E-4</v>
      </c>
      <c r="AQ8" s="9">
        <f t="shared" si="28"/>
        <v>9.2791549119867646E-7</v>
      </c>
      <c r="AR8" s="9">
        <f t="shared" si="29"/>
        <v>1.7415773176859076E-8</v>
      </c>
      <c r="AS8" s="9">
        <f t="shared" si="30"/>
        <v>2.1509111973387837E-10</v>
      </c>
      <c r="AT8" s="9">
        <f t="shared" si="31"/>
        <v>9.2680185034737844E-5</v>
      </c>
    </row>
    <row r="9" spans="2:46">
      <c r="B9" s="18" t="s">
        <v>29</v>
      </c>
      <c r="C9" s="8" t="s">
        <v>28</v>
      </c>
      <c r="D9" s="16" t="s">
        <v>9</v>
      </c>
      <c r="E9" s="19" t="s">
        <v>15</v>
      </c>
      <c r="G9" s="14">
        <f t="shared" si="14"/>
        <v>2.5</v>
      </c>
      <c r="H9" s="9">
        <f t="shared" si="32"/>
        <v>10</v>
      </c>
      <c r="I9" s="9">
        <f t="shared" si="33"/>
        <v>89.997581138556413</v>
      </c>
      <c r="J9" s="9">
        <f t="shared" si="34"/>
        <v>2.7919055217244713E-3</v>
      </c>
      <c r="K9" s="9">
        <f t="shared" si="35"/>
        <v>4.9171816083479279E-4</v>
      </c>
      <c r="L9" s="9">
        <f t="shared" si="36"/>
        <v>1.0728348010821102E-6</v>
      </c>
      <c r="M9" s="9">
        <f t="shared" si="37"/>
        <v>1.4324459083345369E-8</v>
      </c>
      <c r="N9" s="9">
        <f t="shared" si="38"/>
        <v>1.3387439648843007E-10</v>
      </c>
      <c r="O9" s="9">
        <f t="shared" si="39"/>
        <v>1.3415046791072965E-4</v>
      </c>
      <c r="P9" s="9">
        <f t="shared" si="0"/>
        <v>2.6100000000000002E-2</v>
      </c>
      <c r="Q9" s="9">
        <f t="shared" si="40"/>
        <v>0</v>
      </c>
      <c r="S9" s="9">
        <f t="shared" si="1"/>
        <v>2.7918844973370173E-5</v>
      </c>
      <c r="T9" s="9">
        <f t="shared" si="2"/>
        <v>2.4585722898061761E-6</v>
      </c>
      <c r="U9" s="9">
        <f t="shared" si="22"/>
        <v>1.4324459083345369E-8</v>
      </c>
      <c r="V9" s="9">
        <f t="shared" si="23"/>
        <v>0</v>
      </c>
      <c r="X9" s="9">
        <f t="shared" si="3"/>
        <v>4.1670310582896919</v>
      </c>
      <c r="Y9" s="9">
        <f t="shared" si="24"/>
        <v>3.2847108418194294E-3</v>
      </c>
      <c r="AB9" s="9">
        <f t="shared" si="4"/>
        <v>1.6444598016452361E-3</v>
      </c>
      <c r="AC9" s="9">
        <f t="shared" si="5"/>
        <v>8.8467110335481466E-5</v>
      </c>
      <c r="AD9" s="9">
        <f t="shared" si="6"/>
        <v>3.7882325902614388E-4</v>
      </c>
      <c r="AE9" s="9">
        <f t="shared" si="7"/>
        <v>1.2903345776827633E-6</v>
      </c>
      <c r="AF9" s="9">
        <f t="shared" si="8"/>
        <v>2.8876734478644914E-8</v>
      </c>
      <c r="AG9" s="9">
        <f t="shared" si="9"/>
        <v>4.3592434003790036E-10</v>
      </c>
      <c r="AH9" s="9">
        <f t="shared" si="10"/>
        <v>6.1421921477938381E-5</v>
      </c>
      <c r="AI9" s="9">
        <f t="shared" si="11"/>
        <v>5.3631757643445942E-5</v>
      </c>
      <c r="AJ9" s="9">
        <f t="shared" si="12"/>
        <v>6.631793776349183E-8</v>
      </c>
      <c r="AK9" s="9">
        <f t="shared" si="13"/>
        <v>1.7007733127786332E-9</v>
      </c>
      <c r="AM9" s="9">
        <v>0</v>
      </c>
      <c r="AN9" s="9">
        <f t="shared" si="25"/>
        <v>-1.7329269119807176E-3</v>
      </c>
      <c r="AO9" s="9">
        <f t="shared" si="26"/>
        <v>1.2926817314766353E-3</v>
      </c>
      <c r="AP9" s="9">
        <f t="shared" si="27"/>
        <v>3.239011668050152E-4</v>
      </c>
      <c r="AQ9" s="9">
        <f t="shared" si="28"/>
        <v>1.1951399054406266E-6</v>
      </c>
      <c r="AR9" s="9">
        <f t="shared" si="29"/>
        <v>2.6740036825828382E-8</v>
      </c>
      <c r="AS9" s="9">
        <f t="shared" si="30"/>
        <v>4.3592434003790036E-10</v>
      </c>
      <c r="AT9" s="9">
        <f t="shared" si="31"/>
        <v>1.1512169783246058E-4</v>
      </c>
    </row>
    <row r="10" spans="2:46">
      <c r="B10" s="18" t="s">
        <v>14</v>
      </c>
      <c r="C10" s="8" t="s">
        <v>2</v>
      </c>
      <c r="D10" s="16" t="s">
        <v>9</v>
      </c>
      <c r="E10" s="19" t="s">
        <v>15</v>
      </c>
      <c r="G10" s="14">
        <f t="shared" si="14"/>
        <v>2.9166666666666665</v>
      </c>
      <c r="H10" s="9">
        <f t="shared" si="32"/>
        <v>10</v>
      </c>
      <c r="I10" s="9">
        <f t="shared" si="33"/>
        <v>89.996859085676419</v>
      </c>
      <c r="J10" s="9">
        <f t="shared" si="34"/>
        <v>3.3305229098397359E-3</v>
      </c>
      <c r="K10" s="9">
        <f t="shared" si="35"/>
        <v>6.2667698033688237E-4</v>
      </c>
      <c r="L10" s="9">
        <f t="shared" si="36"/>
        <v>1.570809761682371E-6</v>
      </c>
      <c r="M10" s="9">
        <f t="shared" si="37"/>
        <v>2.5466141094107193E-8</v>
      </c>
      <c r="N10" s="9">
        <f t="shared" si="38"/>
        <v>3.1550953817088849E-10</v>
      </c>
      <c r="O10" s="9">
        <f t="shared" si="39"/>
        <v>1.821178420075882E-4</v>
      </c>
      <c r="P10" s="9">
        <f t="shared" si="0"/>
        <v>2.6100000000000002E-2</v>
      </c>
      <c r="Q10" s="9">
        <f t="shared" si="40"/>
        <v>0</v>
      </c>
      <c r="S10" s="9">
        <f t="shared" si="1"/>
        <v>3.3305000937519851E-5</v>
      </c>
      <c r="T10" s="9">
        <f t="shared" si="2"/>
        <v>3.1333634361107443E-6</v>
      </c>
      <c r="U10" s="9">
        <f t="shared" si="22"/>
        <v>2.5466141094107193E-8</v>
      </c>
      <c r="V10" s="9">
        <f t="shared" si="23"/>
        <v>0</v>
      </c>
      <c r="X10" s="9">
        <f t="shared" si="3"/>
        <v>4.1408135698322051</v>
      </c>
      <c r="Y10" s="9">
        <f t="shared" si="24"/>
        <v>3.9587961660793947E-3</v>
      </c>
      <c r="AB10" s="9">
        <f t="shared" si="4"/>
        <v>1.9616963336697366E-3</v>
      </c>
      <c r="AC10" s="9">
        <f t="shared" si="5"/>
        <v>1.1274729890733512E-4</v>
      </c>
      <c r="AD10" s="9">
        <f t="shared" si="6"/>
        <v>4.5190624580570524E-4</v>
      </c>
      <c r="AE10" s="9">
        <f t="shared" si="7"/>
        <v>1.6444846686030398E-6</v>
      </c>
      <c r="AF10" s="9">
        <f t="shared" si="8"/>
        <v>4.2280373789900643E-8</v>
      </c>
      <c r="AG10" s="9">
        <f t="shared" si="9"/>
        <v>7.7498987467302707E-10</v>
      </c>
      <c r="AH10" s="9">
        <f t="shared" si="10"/>
        <v>7.327150401647421E-5</v>
      </c>
      <c r="AI10" s="9">
        <f t="shared" si="11"/>
        <v>6.8351731961851234E-5</v>
      </c>
      <c r="AJ10" s="9">
        <f t="shared" si="12"/>
        <v>9.710056376663342E-8</v>
      </c>
      <c r="AK10" s="9">
        <f t="shared" si="13"/>
        <v>3.0236487744706909E-9</v>
      </c>
      <c r="AM10" s="9">
        <v>0</v>
      </c>
      <c r="AN10" s="9">
        <f t="shared" si="25"/>
        <v>-2.0744436325770715E-3</v>
      </c>
      <c r="AO10" s="9">
        <f t="shared" si="26"/>
        <v>1.5492658827548922E-3</v>
      </c>
      <c r="AP10" s="9">
        <f t="shared" si="27"/>
        <v>3.8191002917525098E-4</v>
      </c>
      <c r="AQ10" s="9">
        <f t="shared" si="28"/>
        <v>1.5051037310465058E-6</v>
      </c>
      <c r="AR10" s="9">
        <f t="shared" si="29"/>
        <v>3.8481735140756923E-8</v>
      </c>
      <c r="AS10" s="9">
        <f t="shared" si="30"/>
        <v>7.7498987467302707E-10</v>
      </c>
      <c r="AT10" s="9">
        <f t="shared" si="31"/>
        <v>1.4172336019086654E-4</v>
      </c>
    </row>
    <row r="11" spans="2:46">
      <c r="B11" s="18" t="s">
        <v>34</v>
      </c>
      <c r="C11" s="8" t="s">
        <v>33</v>
      </c>
      <c r="D11" s="16" t="s">
        <v>9</v>
      </c>
      <c r="E11" s="19" t="s">
        <v>15</v>
      </c>
      <c r="G11" s="14">
        <f t="shared" si="14"/>
        <v>3.333333333333333</v>
      </c>
      <c r="H11" s="9">
        <f t="shared" si="32"/>
        <v>10</v>
      </c>
      <c r="I11" s="9">
        <f t="shared" si="33"/>
        <v>89.995994734162849</v>
      </c>
      <c r="J11" s="9">
        <f t="shared" si="34"/>
        <v>3.9760503609876071E-3</v>
      </c>
      <c r="K11" s="9">
        <f t="shared" si="35"/>
        <v>7.8580615915990358E-4</v>
      </c>
      <c r="L11" s="9">
        <f t="shared" si="36"/>
        <v>2.1979363162850814E-6</v>
      </c>
      <c r="M11" s="9">
        <f t="shared" si="37"/>
        <v>4.1500197402755902E-8</v>
      </c>
      <c r="N11" s="9">
        <f t="shared" si="38"/>
        <v>6.3842198595131634E-10</v>
      </c>
      <c r="O11" s="9">
        <f t="shared" si="39"/>
        <v>2.4116924208711591E-4</v>
      </c>
      <c r="P11" s="9">
        <f t="shared" si="0"/>
        <v>2.6100000000000002E-2</v>
      </c>
      <c r="Q11" s="9">
        <f t="shared" si="40"/>
        <v>0</v>
      </c>
      <c r="S11" s="9">
        <f t="shared" si="1"/>
        <v>3.9760263117202815E-5</v>
      </c>
      <c r="T11" s="9">
        <f t="shared" si="2"/>
        <v>3.9290070309315307E-6</v>
      </c>
      <c r="U11" s="9">
        <f t="shared" si="22"/>
        <v>4.1500197402755902E-8</v>
      </c>
      <c r="V11" s="9">
        <f t="shared" si="23"/>
        <v>0</v>
      </c>
      <c r="X11" s="9">
        <f t="shared" si="3"/>
        <v>4.1204988416937178</v>
      </c>
      <c r="Y11" s="9">
        <f t="shared" si="24"/>
        <v>4.7640959566611976E-3</v>
      </c>
      <c r="AB11" s="9">
        <f t="shared" si="4"/>
        <v>2.3418949430959388E-3</v>
      </c>
      <c r="AC11" s="9">
        <f t="shared" si="5"/>
        <v>1.4137545312692051E-4</v>
      </c>
      <c r="AD11" s="9">
        <f t="shared" si="6"/>
        <v>5.3949546074576931E-4</v>
      </c>
      <c r="AE11" s="9">
        <f t="shared" si="7"/>
        <v>2.0620610326832649E-6</v>
      </c>
      <c r="AF11" s="9">
        <f t="shared" si="8"/>
        <v>5.9160295082073436E-8</v>
      </c>
      <c r="AG11" s="9">
        <f t="shared" si="9"/>
        <v>1.2629409640516737E-9</v>
      </c>
      <c r="AH11" s="9">
        <f t="shared" si="10"/>
        <v>8.7473107941727369E-5</v>
      </c>
      <c r="AI11" s="9">
        <f t="shared" si="11"/>
        <v>8.5707970214568975E-5</v>
      </c>
      <c r="AJ11" s="9">
        <f t="shared" si="12"/>
        <v>1.3586677434819389E-7</v>
      </c>
      <c r="AK11" s="9">
        <f t="shared" si="13"/>
        <v>4.9274061803643615E-9</v>
      </c>
      <c r="AM11" s="9">
        <v>0</v>
      </c>
      <c r="AN11" s="9">
        <f t="shared" si="25"/>
        <v>-2.4832703962228593E-3</v>
      </c>
      <c r="AO11" s="9">
        <f t="shared" si="26"/>
        <v>1.8563018275353626E-3</v>
      </c>
      <c r="AP11" s="9">
        <f t="shared" si="27"/>
        <v>4.5172542949851709E-4</v>
      </c>
      <c r="AQ11" s="9">
        <f t="shared" si="28"/>
        <v>1.8670339632529975E-6</v>
      </c>
      <c r="AR11" s="9">
        <f t="shared" si="29"/>
        <v>5.2969947937657403E-8</v>
      </c>
      <c r="AS11" s="9">
        <f t="shared" si="30"/>
        <v>1.2629409640516737E-9</v>
      </c>
      <c r="AT11" s="9">
        <f t="shared" si="31"/>
        <v>1.7332187233682489E-4</v>
      </c>
    </row>
    <row r="12" spans="2:46">
      <c r="B12" s="18"/>
      <c r="E12" s="19"/>
      <c r="G12" s="14">
        <f t="shared" si="14"/>
        <v>3.7499999999999996</v>
      </c>
      <c r="H12" s="9">
        <f t="shared" si="32"/>
        <v>10</v>
      </c>
      <c r="I12" s="9">
        <f t="shared" si="33"/>
        <v>89.994960038164422</v>
      </c>
      <c r="J12" s="9">
        <f t="shared" si="34"/>
        <v>4.7495094557940074E-3</v>
      </c>
      <c r="K12" s="9">
        <f t="shared" si="35"/>
        <v>9.74025088117619E-4</v>
      </c>
      <c r="L12" s="9">
        <f t="shared" si="36"/>
        <v>2.9758671343071635E-6</v>
      </c>
      <c r="M12" s="9">
        <f t="shared" si="37"/>
        <v>6.3571009043446477E-8</v>
      </c>
      <c r="N12" s="9">
        <f t="shared" si="38"/>
        <v>1.1646473876395134E-9</v>
      </c>
      <c r="O12" s="9">
        <f t="shared" si="39"/>
        <v>3.1338668889412623E-4</v>
      </c>
      <c r="P12" s="9">
        <f t="shared" si="0"/>
        <v>2.6100000000000002E-2</v>
      </c>
      <c r="Q12" s="9">
        <f t="shared" si="40"/>
        <v>0</v>
      </c>
      <c r="S12" s="9">
        <f t="shared" si="1"/>
        <v>4.7494852359435057E-5</v>
      </c>
      <c r="T12" s="9">
        <f t="shared" si="2"/>
        <v>4.8701006056633112E-6</v>
      </c>
      <c r="U12" s="9">
        <f t="shared" si="22"/>
        <v>6.3571009043446477E-8</v>
      </c>
      <c r="V12" s="9">
        <f t="shared" si="23"/>
        <v>0</v>
      </c>
      <c r="X12" s="9">
        <f t="shared" si="3"/>
        <v>4.1047093021564089</v>
      </c>
      <c r="Y12" s="9">
        <f t="shared" si="24"/>
        <v>5.7265739820549768E-3</v>
      </c>
      <c r="AB12" s="9">
        <f t="shared" si="4"/>
        <v>2.7974330912524251E-3</v>
      </c>
      <c r="AC12" s="9">
        <f t="shared" si="5"/>
        <v>1.7523632779390999E-4</v>
      </c>
      <c r="AD12" s="9">
        <f t="shared" si="6"/>
        <v>6.4444324380577502E-4</v>
      </c>
      <c r="AE12" s="9">
        <f t="shared" si="7"/>
        <v>2.5559728129523558E-6</v>
      </c>
      <c r="AF12" s="9">
        <f t="shared" si="8"/>
        <v>8.0099307921813896E-8</v>
      </c>
      <c r="AG12" s="9">
        <f t="shared" si="9"/>
        <v>1.9346036036381933E-9</v>
      </c>
      <c r="AH12" s="9">
        <f t="shared" si="10"/>
        <v>1.0448920802746819E-4</v>
      </c>
      <c r="AI12" s="9">
        <f t="shared" si="11"/>
        <v>1.0623703093632806E-4</v>
      </c>
      <c r="AJ12" s="9">
        <f t="shared" si="12"/>
        <v>1.8395504247843531E-7</v>
      </c>
      <c r="AK12" s="9">
        <f t="shared" si="13"/>
        <v>7.5479203101784659E-9</v>
      </c>
      <c r="AM12" s="9">
        <v>0</v>
      </c>
      <c r="AN12" s="9">
        <f t="shared" si="25"/>
        <v>-2.9726694190463352E-3</v>
      </c>
      <c r="AO12" s="9">
        <f t="shared" si="26"/>
        <v>2.2237369672130922E-3</v>
      </c>
      <c r="AP12" s="9">
        <f t="shared" si="27"/>
        <v>5.3565024005649458E-4</v>
      </c>
      <c r="AQ12" s="9">
        <f t="shared" si="28"/>
        <v>2.2919184625521065E-6</v>
      </c>
      <c r="AR12" s="9">
        <f t="shared" si="29"/>
        <v>7.0616784007997249E-8</v>
      </c>
      <c r="AS12" s="9">
        <f t="shared" si="30"/>
        <v>1.9346036036381933E-9</v>
      </c>
      <c r="AT12" s="9">
        <f t="shared" si="31"/>
        <v>2.1091774192658484E-4</v>
      </c>
    </row>
    <row r="13" spans="2:46">
      <c r="B13" s="20" t="s">
        <v>150</v>
      </c>
      <c r="C13" s="8" t="s">
        <v>149</v>
      </c>
      <c r="D13" s="13">
        <v>2</v>
      </c>
      <c r="E13" s="19" t="s">
        <v>20</v>
      </c>
      <c r="G13" s="14">
        <f t="shared" si="14"/>
        <v>4.1666666666666661</v>
      </c>
      <c r="H13" s="9">
        <f t="shared" si="32"/>
        <v>10</v>
      </c>
      <c r="I13" s="9">
        <f t="shared" si="33"/>
        <v>89.993721425906486</v>
      </c>
      <c r="J13" s="9">
        <f t="shared" si="34"/>
        <v>5.6760665254661285E-3</v>
      </c>
      <c r="K13" s="9">
        <f t="shared" si="35"/>
        <v>1.1972126881411582E-3</v>
      </c>
      <c r="L13" s="9">
        <f t="shared" si="36"/>
        <v>3.9308331603705411E-6</v>
      </c>
      <c r="M13" s="9">
        <f t="shared" si="37"/>
        <v>9.2994669046778649E-8</v>
      </c>
      <c r="N13" s="9">
        <f t="shared" si="38"/>
        <v>1.9707322224887605E-9</v>
      </c>
      <c r="O13" s="9">
        <f t="shared" si="39"/>
        <v>4.0126908136353656E-4</v>
      </c>
      <c r="P13" s="9">
        <f t="shared" si="0"/>
        <v>2.6100000000000002E-2</v>
      </c>
      <c r="Q13" s="9">
        <f t="shared" si="40"/>
        <v>0</v>
      </c>
      <c r="S13" s="9">
        <f t="shared" si="1"/>
        <v>5.676043970691818E-5</v>
      </c>
      <c r="T13" s="9">
        <f t="shared" si="2"/>
        <v>5.9860396541082754E-6</v>
      </c>
      <c r="U13" s="9">
        <f t="shared" si="22"/>
        <v>9.2994669046778649E-8</v>
      </c>
      <c r="V13" s="9">
        <f t="shared" si="23"/>
        <v>0</v>
      </c>
      <c r="X13" s="9">
        <f t="shared" si="3"/>
        <v>4.0924040717876036</v>
      </c>
      <c r="Y13" s="9">
        <f t="shared" si="24"/>
        <v>6.8773030414367043E-3</v>
      </c>
      <c r="AB13" s="9">
        <f t="shared" si="4"/>
        <v>3.3431274983291154E-3</v>
      </c>
      <c r="AC13" s="9">
        <f t="shared" si="5"/>
        <v>2.1538716647108967E-4</v>
      </c>
      <c r="AD13" s="9">
        <f t="shared" si="6"/>
        <v>7.7016432071030591E-4</v>
      </c>
      <c r="AE13" s="9">
        <f t="shared" si="7"/>
        <v>3.1416470884997268E-6</v>
      </c>
      <c r="AF13" s="9">
        <f t="shared" si="8"/>
        <v>1.058034520667877E-7</v>
      </c>
      <c r="AG13" s="9">
        <f t="shared" si="9"/>
        <v>2.830029357156881E-9</v>
      </c>
      <c r="AH13" s="9">
        <f t="shared" si="10"/>
        <v>1.2487346356025486E-4</v>
      </c>
      <c r="AI13" s="9">
        <f t="shared" si="11"/>
        <v>1.305801287246289E-4</v>
      </c>
      <c r="AJ13" s="9">
        <f t="shared" si="12"/>
        <v>2.4298685000261446E-7</v>
      </c>
      <c r="AK13" s="9">
        <f t="shared" si="13"/>
        <v>1.1041453672015699E-8</v>
      </c>
      <c r="AM13" s="9">
        <v>0</v>
      </c>
      <c r="AN13" s="9">
        <f t="shared" si="25"/>
        <v>-3.5585146648002049E-3</v>
      </c>
      <c r="AO13" s="9">
        <f t="shared" si="26"/>
        <v>2.6634768805296441E-3</v>
      </c>
      <c r="AP13" s="9">
        <f t="shared" si="27"/>
        <v>6.3644254489717727E-4</v>
      </c>
      <c r="AQ13" s="9">
        <f t="shared" si="28"/>
        <v>2.7928567864303246E-6</v>
      </c>
      <c r="AR13" s="9">
        <f t="shared" si="29"/>
        <v>9.1931969037615118E-8</v>
      </c>
      <c r="AS13" s="9">
        <f t="shared" si="30"/>
        <v>2.830029357156881E-9</v>
      </c>
      <c r="AT13" s="9">
        <f t="shared" si="31"/>
        <v>2.5570762058855839E-4</v>
      </c>
    </row>
    <row r="14" spans="2:46">
      <c r="B14" s="18" t="s">
        <v>121</v>
      </c>
      <c r="C14" s="8" t="s">
        <v>126</v>
      </c>
      <c r="D14" s="17">
        <f>+SUMPRODUCT(EpiParameters!$C$26:$K$26,IntP!B2:J2)</f>
        <v>0.42795197451283756</v>
      </c>
      <c r="E14" s="19" t="s">
        <v>120</v>
      </c>
      <c r="G14" s="14">
        <f t="shared" si="14"/>
        <v>4.583333333333333</v>
      </c>
      <c r="H14" s="9">
        <f t="shared" si="32"/>
        <v>10</v>
      </c>
      <c r="I14" s="9">
        <f t="shared" si="33"/>
        <v>89.992238711462818</v>
      </c>
      <c r="J14" s="9">
        <f t="shared" si="34"/>
        <v>6.7858485590201476E-3</v>
      </c>
      <c r="K14" s="9">
        <f t="shared" si="35"/>
        <v>1.4623970818483157E-3</v>
      </c>
      <c r="L14" s="9">
        <f t="shared" si="36"/>
        <v>5.0945234880498434E-6</v>
      </c>
      <c r="M14" s="9">
        <f t="shared" si="37"/>
        <v>1.3129965614578497E-7</v>
      </c>
      <c r="N14" s="9">
        <f t="shared" si="38"/>
        <v>3.1499111213041284E-9</v>
      </c>
      <c r="O14" s="9">
        <f t="shared" si="39"/>
        <v>5.07813923275436E-4</v>
      </c>
      <c r="P14" s="9">
        <f t="shared" si="0"/>
        <v>2.6100000000000002E-2</v>
      </c>
      <c r="Q14" s="9">
        <f t="shared" si="40"/>
        <v>0</v>
      </c>
      <c r="S14" s="9">
        <f t="shared" si="1"/>
        <v>6.7858306734375434E-5</v>
      </c>
      <c r="T14" s="9">
        <f t="shared" si="2"/>
        <v>7.3119661369106532E-6</v>
      </c>
      <c r="U14" s="9">
        <f t="shared" si="22"/>
        <v>1.3129965614578497E-7</v>
      </c>
      <c r="V14" s="9">
        <f t="shared" si="23"/>
        <v>0</v>
      </c>
      <c r="X14" s="9">
        <f t="shared" si="3"/>
        <v>4.0827902467420101</v>
      </c>
      <c r="Y14" s="9">
        <f t="shared" si="24"/>
        <v>8.25347146401266E-3</v>
      </c>
      <c r="AB14" s="9">
        <f t="shared" si="4"/>
        <v>3.9967138156863005E-3</v>
      </c>
      <c r="AC14" s="9">
        <f t="shared" si="5"/>
        <v>2.6309176197237568E-4</v>
      </c>
      <c r="AD14" s="9">
        <f t="shared" si="6"/>
        <v>9.2074651036116496E-4</v>
      </c>
      <c r="AE14" s="9">
        <f t="shared" si="7"/>
        <v>3.8375265981791528E-6</v>
      </c>
      <c r="AF14" s="9">
        <f t="shared" si="8"/>
        <v>1.3712568040414998E-7</v>
      </c>
      <c r="AG14" s="9">
        <f t="shared" si="9"/>
        <v>3.9957331456307501E-9</v>
      </c>
      <c r="AH14" s="9">
        <f t="shared" si="10"/>
        <v>1.4928866829844328E-4</v>
      </c>
      <c r="AI14" s="9">
        <f t="shared" si="11"/>
        <v>1.5950382174011798E-4</v>
      </c>
      <c r="AJ14" s="9">
        <f t="shared" si="12"/>
        <v>3.1492107757350669E-7</v>
      </c>
      <c r="AK14" s="9">
        <f t="shared" si="13"/>
        <v>1.5589485777469901E-8</v>
      </c>
      <c r="AM14" s="9">
        <v>0</v>
      </c>
      <c r="AN14" s="9">
        <f t="shared" si="25"/>
        <v>-4.2598055776586763E-3</v>
      </c>
      <c r="AO14" s="9">
        <f t="shared" si="26"/>
        <v>3.1897703989990679E-3</v>
      </c>
      <c r="AP14" s="9">
        <f t="shared" si="27"/>
        <v>7.5740516202286784E-4</v>
      </c>
      <c r="AQ14" s="9">
        <f t="shared" si="28"/>
        <v>3.3854798402014962E-6</v>
      </c>
      <c r="AR14" s="9">
        <f t="shared" si="29"/>
        <v>1.1754046148104932E-7</v>
      </c>
      <c r="AS14" s="9">
        <f t="shared" si="30"/>
        <v>3.9957331456307501E-9</v>
      </c>
      <c r="AT14" s="9">
        <f t="shared" si="31"/>
        <v>3.0912300060191225E-4</v>
      </c>
    </row>
    <row r="15" spans="2:46">
      <c r="B15" s="18" t="s">
        <v>122</v>
      </c>
      <c r="C15" s="8" t="s">
        <v>192</v>
      </c>
      <c r="D15" s="17">
        <f>+SUMPRODUCT(EpiParameters!$C$26:$K$26,IntP!B3:J3)</f>
        <v>0.42795197451283756</v>
      </c>
      <c r="E15" s="19" t="s">
        <v>120</v>
      </c>
      <c r="G15" s="14">
        <f t="shared" si="14"/>
        <v>5</v>
      </c>
      <c r="H15" s="9">
        <f t="shared" si="32"/>
        <v>10</v>
      </c>
      <c r="I15" s="9">
        <f t="shared" si="33"/>
        <v>89.990463792472127</v>
      </c>
      <c r="J15" s="9">
        <f t="shared" si="34"/>
        <v>8.1149195586030926E-3</v>
      </c>
      <c r="K15" s="9">
        <f t="shared" si="35"/>
        <v>1.7779825660245109E-3</v>
      </c>
      <c r="L15" s="9">
        <f t="shared" si="36"/>
        <v>6.5051400881338011E-6</v>
      </c>
      <c r="M15" s="9">
        <f t="shared" si="37"/>
        <v>1.8027484842955555E-7</v>
      </c>
      <c r="N15" s="9">
        <f t="shared" si="38"/>
        <v>4.8147999319836087E-9</v>
      </c>
      <c r="O15" s="9">
        <f t="shared" si="39"/>
        <v>6.3661517352623287E-4</v>
      </c>
      <c r="P15" s="9">
        <f t="shared" si="0"/>
        <v>2.6100000000000002E-2</v>
      </c>
      <c r="Q15" s="9">
        <f t="shared" si="40"/>
        <v>0</v>
      </c>
      <c r="S15" s="9">
        <f t="shared" si="1"/>
        <v>8.1149110932505971E-5</v>
      </c>
      <c r="T15" s="9">
        <f t="shared" si="2"/>
        <v>8.8899035563096464E-6</v>
      </c>
      <c r="U15" s="9">
        <f t="shared" si="22"/>
        <v>1.8027484842955555E-7</v>
      </c>
      <c r="V15" s="9">
        <f t="shared" si="23"/>
        <v>0</v>
      </c>
      <c r="X15" s="9">
        <f t="shared" si="3"/>
        <v>4.0752597937253805</v>
      </c>
      <c r="Y15" s="9">
        <f t="shared" si="24"/>
        <v>9.8995875395641673E-3</v>
      </c>
      <c r="AB15" s="9">
        <f t="shared" si="4"/>
        <v>4.7794204075940414E-3</v>
      </c>
      <c r="AC15" s="9">
        <f t="shared" si="5"/>
        <v>3.1986119973812768E-4</v>
      </c>
      <c r="AD15" s="9">
        <f t="shared" si="6"/>
        <v>1.1010832028535958E-3</v>
      </c>
      <c r="AE15" s="9">
        <f t="shared" si="7"/>
        <v>4.6656653469208649E-6</v>
      </c>
      <c r="AF15" s="9">
        <f t="shared" si="8"/>
        <v>1.7509424832411966E-7</v>
      </c>
      <c r="AG15" s="9">
        <f t="shared" si="9"/>
        <v>5.4861544069371807E-9</v>
      </c>
      <c r="AH15" s="9">
        <f t="shared" si="10"/>
        <v>1.7852823028926805E-4</v>
      </c>
      <c r="AI15" s="9">
        <f t="shared" si="11"/>
        <v>1.9392476762178498E-4</v>
      </c>
      <c r="AJ15" s="9">
        <f t="shared" si="12"/>
        <v>4.0211920332237166E-7</v>
      </c>
      <c r="AK15" s="9">
        <f t="shared" si="13"/>
        <v>2.1404413904234876E-8</v>
      </c>
      <c r="AM15" s="9">
        <v>0</v>
      </c>
      <c r="AN15" s="9">
        <f t="shared" si="25"/>
        <v>-5.0992816073321687E-3</v>
      </c>
      <c r="AO15" s="9">
        <f t="shared" si="26"/>
        <v>3.8196701741893043E-3</v>
      </c>
      <c r="AP15" s="9">
        <f t="shared" si="27"/>
        <v>9.0249276988488996E-4</v>
      </c>
      <c r="AQ15" s="9">
        <f t="shared" si="28"/>
        <v>4.0884518952743739E-6</v>
      </c>
      <c r="AR15" s="9">
        <f t="shared" si="29"/>
        <v>1.4820368001294761E-7</v>
      </c>
      <c r="AS15" s="9">
        <f t="shared" si="30"/>
        <v>5.4861544069371807E-9</v>
      </c>
      <c r="AT15" s="9">
        <f t="shared" si="31"/>
        <v>3.7287652152827967E-4</v>
      </c>
    </row>
    <row r="16" spans="2:46">
      <c r="B16" s="18" t="s">
        <v>123</v>
      </c>
      <c r="C16" s="8" t="s">
        <v>127</v>
      </c>
      <c r="D16" s="17">
        <f>+SUMPRODUCT(EpiParameters!$C$26:$K$26,IntP!B4:J4)</f>
        <v>0.65053351182634678</v>
      </c>
      <c r="E16" s="19" t="s">
        <v>120</v>
      </c>
      <c r="G16" s="14">
        <f t="shared" si="14"/>
        <v>5.416666666666667</v>
      </c>
      <c r="H16" s="9">
        <f t="shared" si="32"/>
        <v>10</v>
      </c>
      <c r="I16" s="9">
        <f t="shared" si="33"/>
        <v>89.988339091802402</v>
      </c>
      <c r="J16" s="9">
        <f t="shared" si="34"/>
        <v>9.7064487978486373E-3</v>
      </c>
      <c r="K16" s="9">
        <f t="shared" si="35"/>
        <v>2.1540212201432152E-3</v>
      </c>
      <c r="L16" s="9">
        <f t="shared" si="36"/>
        <v>8.2086617111647915E-6</v>
      </c>
      <c r="M16" s="9">
        <f t="shared" si="37"/>
        <v>2.4202638176828377E-7</v>
      </c>
      <c r="N16" s="9">
        <f t="shared" si="38"/>
        <v>7.1006976015407692E-9</v>
      </c>
      <c r="O16" s="9">
        <f t="shared" si="39"/>
        <v>7.9198039082968282E-4</v>
      </c>
      <c r="P16" s="9">
        <f t="shared" si="0"/>
        <v>2.6100000000000002E-2</v>
      </c>
      <c r="Q16" s="9">
        <f t="shared" si="40"/>
        <v>0</v>
      </c>
      <c r="S16" s="9">
        <f t="shared" si="1"/>
        <v>9.7064570938021E-5</v>
      </c>
      <c r="T16" s="9">
        <f t="shared" si="2"/>
        <v>1.0770115305761182E-5</v>
      </c>
      <c r="U16" s="9">
        <f t="shared" si="22"/>
        <v>2.4202638176828377E-7</v>
      </c>
      <c r="V16" s="9">
        <f t="shared" si="23"/>
        <v>0</v>
      </c>
      <c r="X16" s="9">
        <f t="shared" si="3"/>
        <v>4.0693438371521715</v>
      </c>
      <c r="Y16" s="9">
        <f t="shared" si="24"/>
        <v>1.1868920706084784E-2</v>
      </c>
      <c r="AB16" s="9">
        <f t="shared" si="4"/>
        <v>5.7166545974449146E-3</v>
      </c>
      <c r="AC16" s="9">
        <f t="shared" si="5"/>
        <v>3.8750259157813291E-4</v>
      </c>
      <c r="AD16" s="9">
        <f t="shared" si="6"/>
        <v>1.3170318761002461E-3</v>
      </c>
      <c r="AE16" s="9">
        <f t="shared" si="7"/>
        <v>5.6524413430136254E-6</v>
      </c>
      <c r="AF16" s="9">
        <f t="shared" si="8"/>
        <v>2.2094673328944586E-7</v>
      </c>
      <c r="AG16" s="9">
        <f t="shared" si="9"/>
        <v>7.3653874209301092E-9</v>
      </c>
      <c r="AH16" s="9">
        <f t="shared" si="10"/>
        <v>2.1354187355267007E-4</v>
      </c>
      <c r="AI16" s="9">
        <f t="shared" si="11"/>
        <v>2.3493934786023553E-4</v>
      </c>
      <c r="AJ16" s="9">
        <f t="shared" si="12"/>
        <v>5.074234317655402E-7</v>
      </c>
      <c r="AK16" s="9">
        <f t="shared" si="13"/>
        <v>2.8736304017124301E-8</v>
      </c>
      <c r="AM16" s="9">
        <v>0</v>
      </c>
      <c r="AN16" s="9">
        <f t="shared" si="25"/>
        <v>-6.1041571890230479E-3</v>
      </c>
      <c r="AO16" s="9">
        <f t="shared" si="26"/>
        <v>4.5735834393701323E-3</v>
      </c>
      <c r="AP16" s="9">
        <f t="shared" si="27"/>
        <v>1.0764400868969969E-3</v>
      </c>
      <c r="AQ16" s="9">
        <f t="shared" si="28"/>
        <v>4.9240711779586388E-6</v>
      </c>
      <c r="AR16" s="9">
        <f t="shared" si="29"/>
        <v>1.8484504185139146E-7</v>
      </c>
      <c r="AS16" s="9">
        <f t="shared" si="30"/>
        <v>7.3653874209301092E-9</v>
      </c>
      <c r="AT16" s="9">
        <f t="shared" si="31"/>
        <v>4.4901738114868825E-4</v>
      </c>
    </row>
    <row r="17" spans="2:46">
      <c r="B17" s="18" t="s">
        <v>181</v>
      </c>
      <c r="C17" s="8" t="s">
        <v>191</v>
      </c>
      <c r="D17" s="17">
        <f>+SUMPRODUCT(EpiParameters!$C$26:$K$26,IntP!B5:J5)</f>
        <v>1</v>
      </c>
      <c r="E17" s="19" t="s">
        <v>120</v>
      </c>
      <c r="G17" s="14">
        <f t="shared" si="14"/>
        <v>5.8333333333333339</v>
      </c>
      <c r="H17" s="9">
        <f t="shared" si="32"/>
        <v>10</v>
      </c>
      <c r="I17" s="9">
        <f t="shared" si="33"/>
        <v>89.985795692973639</v>
      </c>
      <c r="J17" s="9">
        <f t="shared" si="34"/>
        <v>1.1612108564252861E-2</v>
      </c>
      <c r="K17" s="9">
        <f t="shared" si="35"/>
        <v>2.6025379230169643E-3</v>
      </c>
      <c r="L17" s="9">
        <f t="shared" si="36"/>
        <v>1.0260358035314226E-5</v>
      </c>
      <c r="M17" s="9">
        <f t="shared" si="37"/>
        <v>3.1904514920636361E-7</v>
      </c>
      <c r="N17" s="9">
        <f t="shared" si="38"/>
        <v>1.0169609026928318E-8</v>
      </c>
      <c r="O17" s="9">
        <f t="shared" si="39"/>
        <v>9.7907096630830298E-4</v>
      </c>
      <c r="P17" s="9">
        <f t="shared" si="0"/>
        <v>2.6100000000000002E-2</v>
      </c>
      <c r="Q17" s="9">
        <f t="shared" si="40"/>
        <v>0</v>
      </c>
      <c r="S17" s="9">
        <f t="shared" si="1"/>
        <v>1.1612144777717364E-4</v>
      </c>
      <c r="T17" s="9">
        <f t="shared" si="2"/>
        <v>1.3012730196394483E-5</v>
      </c>
      <c r="U17" s="9">
        <f t="shared" si="22"/>
        <v>3.1904514920636361E-7</v>
      </c>
      <c r="V17" s="9">
        <f t="shared" si="23"/>
        <v>0</v>
      </c>
      <c r="X17" s="9">
        <f t="shared" si="3"/>
        <v>4.064679031964352</v>
      </c>
      <c r="Y17" s="9">
        <f t="shared" si="24"/>
        <v>1.4225225890454347E-2</v>
      </c>
      <c r="AB17" s="9">
        <f t="shared" si="4"/>
        <v>6.8388232671451757E-3</v>
      </c>
      <c r="AC17" s="9">
        <f t="shared" si="5"/>
        <v>4.6817736049720166E-4</v>
      </c>
      <c r="AD17" s="9">
        <f t="shared" si="6"/>
        <v>1.5756037502868588E-3</v>
      </c>
      <c r="AE17" s="9">
        <f t="shared" si="7"/>
        <v>6.8294094855035016E-6</v>
      </c>
      <c r="AF17" s="9">
        <f t="shared" si="8"/>
        <v>2.7617079008133636E-7</v>
      </c>
      <c r="AG17" s="9">
        <f t="shared" si="9"/>
        <v>9.7092354622857109E-9</v>
      </c>
      <c r="AH17" s="9">
        <f t="shared" si="10"/>
        <v>2.5546638841356296E-4</v>
      </c>
      <c r="AI17" s="9">
        <f t="shared" si="11"/>
        <v>2.8385911740204888E-4</v>
      </c>
      <c r="AJ17" s="9">
        <f t="shared" si="12"/>
        <v>6.3425029177911033E-7</v>
      </c>
      <c r="AK17" s="9">
        <f t="shared" si="13"/>
        <v>3.7880905113726276E-8</v>
      </c>
      <c r="AM17" s="9">
        <v>0</v>
      </c>
      <c r="AN17" s="9">
        <f t="shared" si="25"/>
        <v>-7.3070006276423774E-3</v>
      </c>
      <c r="AO17" s="9">
        <f t="shared" si="26"/>
        <v>5.4759304889419559E-3</v>
      </c>
      <c r="AP17" s="9">
        <f t="shared" si="27"/>
        <v>1.2849152233993064E-3</v>
      </c>
      <c r="AQ17" s="9">
        <f t="shared" si="28"/>
        <v>5.9189884036430547E-6</v>
      </c>
      <c r="AR17" s="9">
        <f t="shared" si="29"/>
        <v>2.2858064950532437E-7</v>
      </c>
      <c r="AS17" s="9">
        <f t="shared" si="30"/>
        <v>9.7092354622857109E-9</v>
      </c>
      <c r="AT17" s="9">
        <f t="shared" si="31"/>
        <v>5.3999763701250466E-4</v>
      </c>
    </row>
    <row r="18" spans="2:46">
      <c r="B18" s="18" t="s">
        <v>147</v>
      </c>
      <c r="C18" s="8" t="s">
        <v>148</v>
      </c>
      <c r="D18" s="17">
        <f>+SUMPRODUCT(EpiParameters!$C$26:$K$26,IntP!B6:J6)</f>
        <v>0.5</v>
      </c>
      <c r="E18" s="19" t="s">
        <v>120</v>
      </c>
      <c r="G18" s="14">
        <f t="shared" si="14"/>
        <v>6.2500000000000009</v>
      </c>
      <c r="H18" s="9">
        <f t="shared" si="32"/>
        <v>10</v>
      </c>
      <c r="I18" s="9">
        <f t="shared" si="33"/>
        <v>89.982751109378782</v>
      </c>
      <c r="J18" s="9">
        <f t="shared" si="34"/>
        <v>1.3893746267978678E-2</v>
      </c>
      <c r="K18" s="9">
        <f t="shared" si="35"/>
        <v>3.1379192661000091E-3</v>
      </c>
      <c r="L18" s="9">
        <f t="shared" si="36"/>
        <v>1.2726603203498835E-5</v>
      </c>
      <c r="M18" s="9">
        <f t="shared" si="37"/>
        <v>4.1428708650024882E-7</v>
      </c>
      <c r="N18" s="9">
        <f t="shared" si="38"/>
        <v>1.4215123802880701E-8</v>
      </c>
      <c r="O18" s="9">
        <f t="shared" si="39"/>
        <v>1.2040699817301801E-3</v>
      </c>
      <c r="P18" s="9">
        <f t="shared" si="0"/>
        <v>2.6100000000000002E-2</v>
      </c>
      <c r="Q18" s="9">
        <f t="shared" si="40"/>
        <v>0</v>
      </c>
      <c r="S18" s="9">
        <f t="shared" si="1"/>
        <v>1.3893827145994232E-4</v>
      </c>
      <c r="T18" s="9">
        <f t="shared" si="2"/>
        <v>1.5689687662484347E-5</v>
      </c>
      <c r="U18" s="9">
        <f t="shared" si="22"/>
        <v>4.1428708650024882E-7</v>
      </c>
      <c r="V18" s="9">
        <f t="shared" si="23"/>
        <v>0</v>
      </c>
      <c r="X18" s="9">
        <f t="shared" si="3"/>
        <v>4.0609825038223724</v>
      </c>
      <c r="Y18" s="9">
        <f t="shared" si="24"/>
        <v>1.7044806424368685E-2</v>
      </c>
      <c r="AB18" s="9">
        <f t="shared" si="4"/>
        <v>8.1823138920859677E-3</v>
      </c>
      <c r="AC18" s="9">
        <f t="shared" si="5"/>
        <v>5.6447093854144516E-4</v>
      </c>
      <c r="AD18" s="9">
        <f t="shared" si="6"/>
        <v>1.8851906700865181E-3</v>
      </c>
      <c r="AE18" s="9">
        <f t="shared" si="7"/>
        <v>8.2343221249990223E-6</v>
      </c>
      <c r="AF18" s="9">
        <f t="shared" si="8"/>
        <v>3.4255296449353392E-7</v>
      </c>
      <c r="AG18" s="9">
        <f t="shared" si="9"/>
        <v>1.2607654063448814E-8</v>
      </c>
      <c r="AH18" s="9">
        <f t="shared" si="10"/>
        <v>3.0566241789553095E-4</v>
      </c>
      <c r="AI18" s="9">
        <f t="shared" si="11"/>
        <v>3.4225322346944623E-4</v>
      </c>
      <c r="AJ18" s="9">
        <f t="shared" si="12"/>
        <v>7.8670274150222618E-7</v>
      </c>
      <c r="AK18" s="9">
        <f t="shared" si="13"/>
        <v>4.9189181696058879E-8</v>
      </c>
      <c r="AM18" s="9">
        <v>0</v>
      </c>
      <c r="AN18" s="9">
        <f t="shared" si="25"/>
        <v>-8.7467848306274128E-3</v>
      </c>
      <c r="AO18" s="9">
        <f t="shared" si="26"/>
        <v>6.5559317426453646E-3</v>
      </c>
      <c r="AP18" s="9">
        <f t="shared" si="27"/>
        <v>1.5347031244920728E-3</v>
      </c>
      <c r="AQ18" s="9">
        <f t="shared" si="28"/>
        <v>7.1050664190032613E-6</v>
      </c>
      <c r="AR18" s="9">
        <f t="shared" si="29"/>
        <v>2.8075612873402622E-7</v>
      </c>
      <c r="AS18" s="9">
        <f t="shared" si="30"/>
        <v>1.2607654063448814E-8</v>
      </c>
      <c r="AT18" s="9">
        <f t="shared" si="31"/>
        <v>6.4875153328817548E-4</v>
      </c>
    </row>
    <row r="19" spans="2:46">
      <c r="B19" s="18" t="s">
        <v>18</v>
      </c>
      <c r="C19" s="8" t="s">
        <v>193</v>
      </c>
      <c r="D19" s="34">
        <f>+(1-lpa_h)*(1-lpa_ps)</f>
        <v>0.32723894346376131</v>
      </c>
      <c r="E19" s="19" t="s">
        <v>200</v>
      </c>
      <c r="G19" s="14">
        <f t="shared" si="14"/>
        <v>6.6666666666666679</v>
      </c>
      <c r="H19" s="9">
        <f t="shared" si="32"/>
        <v>10</v>
      </c>
      <c r="I19" s="9">
        <f t="shared" si="33"/>
        <v>89.979106615699351</v>
      </c>
      <c r="J19" s="9">
        <f t="shared" si="34"/>
        <v>1.6625384494080915E-2</v>
      </c>
      <c r="K19" s="9">
        <f t="shared" si="35"/>
        <v>3.7773789013050398E-3</v>
      </c>
      <c r="L19" s="9">
        <f t="shared" si="36"/>
        <v>1.5687047544750195E-5</v>
      </c>
      <c r="M19" s="9">
        <f t="shared" si="37"/>
        <v>5.3126880680609312E-7</v>
      </c>
      <c r="N19" s="9">
        <f t="shared" si="38"/>
        <v>1.9468312995984379E-8</v>
      </c>
      <c r="O19" s="9">
        <f t="shared" si="39"/>
        <v>1.4743831206002534E-3</v>
      </c>
      <c r="P19" s="9">
        <f t="shared" si="0"/>
        <v>2.6100000000000002E-2</v>
      </c>
      <c r="Q19" s="9">
        <f t="shared" si="40"/>
        <v>0</v>
      </c>
      <c r="S19" s="9">
        <f t="shared" si="1"/>
        <v>1.6625534943074633E-4</v>
      </c>
      <c r="T19" s="9">
        <f t="shared" si="2"/>
        <v>1.8887065420724143E-5</v>
      </c>
      <c r="U19" s="9">
        <f t="shared" si="22"/>
        <v>5.3126880680609312E-7</v>
      </c>
      <c r="V19" s="9">
        <f t="shared" si="23"/>
        <v>0</v>
      </c>
      <c r="X19" s="9">
        <f t="shared" si="3"/>
        <v>4.0580329666579429</v>
      </c>
      <c r="Y19" s="9">
        <f t="shared" si="24"/>
        <v>2.0418981711737508E-2</v>
      </c>
      <c r="AB19" s="9">
        <f t="shared" si="4"/>
        <v>9.7906670621815562E-3</v>
      </c>
      <c r="AC19" s="9">
        <f t="shared" si="5"/>
        <v>6.7947609744075895E-4</v>
      </c>
      <c r="AD19" s="9">
        <f t="shared" si="6"/>
        <v>2.2558364842949E-3</v>
      </c>
      <c r="AE19" s="9">
        <f t="shared" si="7"/>
        <v>9.9123501989197636E-6</v>
      </c>
      <c r="AF19" s="9">
        <f t="shared" si="8"/>
        <v>4.2223714801824369E-7</v>
      </c>
      <c r="AG19" s="9">
        <f t="shared" si="9"/>
        <v>1.6167661385478448E-8</v>
      </c>
      <c r="AH19" s="9">
        <f t="shared" si="10"/>
        <v>3.6575845886978016E-4</v>
      </c>
      <c r="AI19" s="9">
        <f t="shared" si="11"/>
        <v>4.1199916110140015E-4</v>
      </c>
      <c r="AJ19" s="9">
        <f t="shared" si="12"/>
        <v>9.697044146184983E-7</v>
      </c>
      <c r="AK19" s="9">
        <f t="shared" si="13"/>
        <v>6.3078668679231504E-8</v>
      </c>
      <c r="AM19" s="9">
        <v>0</v>
      </c>
      <c r="AN19" s="9">
        <f t="shared" si="25"/>
        <v>-1.0470143159622315E-2</v>
      </c>
      <c r="AO19" s="9">
        <f t="shared" si="26"/>
        <v>7.8485482164576351E-3</v>
      </c>
      <c r="AP19" s="9">
        <f t="shared" si="27"/>
        <v>1.8339249729945801E-3</v>
      </c>
      <c r="AQ19" s="9">
        <f t="shared" si="28"/>
        <v>8.520408636283021E-6</v>
      </c>
      <c r="AR19" s="9">
        <f t="shared" si="29"/>
        <v>3.4299081795353376E-7</v>
      </c>
      <c r="AS19" s="9">
        <f t="shared" si="30"/>
        <v>1.6167661385478448E-8</v>
      </c>
      <c r="AT19" s="9">
        <f t="shared" si="31"/>
        <v>7.7879040305447805E-4</v>
      </c>
    </row>
    <row r="20" spans="2:46">
      <c r="B20" s="18" t="s">
        <v>19</v>
      </c>
      <c r="C20" s="8" t="s">
        <v>6</v>
      </c>
      <c r="D20" s="34">
        <f>+(1-lpa_h)*(1-lpa_s)</f>
        <v>0.19991161453367115</v>
      </c>
      <c r="E20" s="19" t="s">
        <v>16</v>
      </c>
      <c r="G20" s="14">
        <f t="shared" si="14"/>
        <v>7.0833333333333348</v>
      </c>
      <c r="H20" s="9">
        <f t="shared" si="32"/>
        <v>10</v>
      </c>
      <c r="I20" s="9">
        <f t="shared" si="33"/>
        <v>89.974744056049502</v>
      </c>
      <c r="J20" s="9">
        <f t="shared" si="34"/>
        <v>1.9895612917604933E-2</v>
      </c>
      <c r="K20" s="9">
        <f t="shared" si="35"/>
        <v>4.5415143067194484E-3</v>
      </c>
      <c r="L20" s="9">
        <f t="shared" si="36"/>
        <v>1.9237217809868122E-5</v>
      </c>
      <c r="M20" s="9">
        <f t="shared" si="37"/>
        <v>6.7418164762006566E-7</v>
      </c>
      <c r="N20" s="9">
        <f t="shared" si="38"/>
        <v>2.6204838573267071E-8</v>
      </c>
      <c r="O20" s="9">
        <f t="shared" si="39"/>
        <v>1.7988791218729529E-3</v>
      </c>
      <c r="P20" s="9">
        <f t="shared" si="0"/>
        <v>2.6100000000000002E-2</v>
      </c>
      <c r="Q20" s="9">
        <f t="shared" si="40"/>
        <v>0</v>
      </c>
      <c r="S20" s="9">
        <f t="shared" si="1"/>
        <v>1.9895869712552303E-4</v>
      </c>
      <c r="T20" s="9">
        <f t="shared" si="2"/>
        <v>2.2707864622815504E-5</v>
      </c>
      <c r="U20" s="9">
        <f t="shared" si="22"/>
        <v>6.7418164762006566E-7</v>
      </c>
      <c r="V20" s="9">
        <f t="shared" si="23"/>
        <v>0</v>
      </c>
      <c r="X20" s="9">
        <f t="shared" si="3"/>
        <v>4.0556563577682327</v>
      </c>
      <c r="Y20" s="9">
        <f t="shared" si="24"/>
        <v>2.445703862378187E-2</v>
      </c>
      <c r="AB20" s="9">
        <f t="shared" si="4"/>
        <v>1.1715977412055968E-2</v>
      </c>
      <c r="AC20" s="9">
        <f t="shared" si="5"/>
        <v>8.168925562418172E-4</v>
      </c>
      <c r="AD20" s="9">
        <f t="shared" si="6"/>
        <v>2.699561595878943E-3</v>
      </c>
      <c r="AE20" s="9">
        <f t="shared" si="7"/>
        <v>1.1917544259606736E-5</v>
      </c>
      <c r="AF20" s="9">
        <f t="shared" si="8"/>
        <v>5.1779456654753366E-7</v>
      </c>
      <c r="AG20" s="9">
        <f t="shared" si="9"/>
        <v>2.0516808913653243E-8</v>
      </c>
      <c r="AH20" s="9">
        <f t="shared" si="10"/>
        <v>4.3770348418730858E-4</v>
      </c>
      <c r="AI20" s="9">
        <f t="shared" si="11"/>
        <v>4.9534349965580022E-4</v>
      </c>
      <c r="AJ20" s="9">
        <f t="shared" si="12"/>
        <v>1.189160355509318E-6</v>
      </c>
      <c r="AK20" s="9">
        <f t="shared" si="13"/>
        <v>8.0047012425794813E-8</v>
      </c>
      <c r="AM20" s="9">
        <v>0</v>
      </c>
      <c r="AN20" s="9">
        <f t="shared" si="25"/>
        <v>-1.2532869968297786E-2</v>
      </c>
      <c r="AO20" s="9">
        <f t="shared" si="26"/>
        <v>9.3956048882315336E-3</v>
      </c>
      <c r="AP20" s="9">
        <f t="shared" si="27"/>
        <v>2.192300551963536E-3</v>
      </c>
      <c r="AQ20" s="9">
        <f t="shared" si="28"/>
        <v>1.0210589337549885E-5</v>
      </c>
      <c r="AR20" s="9">
        <f t="shared" si="29"/>
        <v>4.1723074520808565E-7</v>
      </c>
      <c r="AS20" s="9">
        <f t="shared" si="30"/>
        <v>2.0516808913653243E-8</v>
      </c>
      <c r="AT20" s="9">
        <f t="shared" si="31"/>
        <v>9.3431619121104399E-4</v>
      </c>
    </row>
    <row r="21" spans="2:46">
      <c r="B21" s="20" t="s">
        <v>185</v>
      </c>
      <c r="C21" s="8" t="s">
        <v>182</v>
      </c>
      <c r="D21" s="51">
        <f>+PRODUCT(D32:D35)</f>
        <v>3.9045375444690748E-4</v>
      </c>
      <c r="E21" s="19" t="s">
        <v>201</v>
      </c>
      <c r="G21" s="14">
        <f t="shared" si="14"/>
        <v>7.5000000000000018</v>
      </c>
      <c r="H21" s="9">
        <f t="shared" si="32"/>
        <v>10</v>
      </c>
      <c r="I21" s="9">
        <f t="shared" si="33"/>
        <v>89.969522026896044</v>
      </c>
      <c r="J21" s="9">
        <f t="shared" si="34"/>
        <v>2.3810448287701409E-2</v>
      </c>
      <c r="K21" s="9">
        <f t="shared" si="35"/>
        <v>5.4549728700375895E-3</v>
      </c>
      <c r="L21" s="9">
        <f t="shared" si="36"/>
        <v>2.3491630033847246E-5</v>
      </c>
      <c r="M21" s="9">
        <f t="shared" si="37"/>
        <v>8.4802779145676811E-7</v>
      </c>
      <c r="N21" s="9">
        <f t="shared" si="38"/>
        <v>3.4753508953955925E-8</v>
      </c>
      <c r="O21" s="9">
        <f t="shared" si="39"/>
        <v>2.1881775348775549E-3</v>
      </c>
      <c r="P21" s="9">
        <f t="shared" si="0"/>
        <v>2.6100000000000002E-2</v>
      </c>
      <c r="Q21" s="9">
        <f t="shared" si="40"/>
        <v>0</v>
      </c>
      <c r="S21" s="9">
        <f t="shared" si="1"/>
        <v>2.3810865420929896E-4</v>
      </c>
      <c r="T21" s="9">
        <f t="shared" si="2"/>
        <v>2.7275342176228242E-5</v>
      </c>
      <c r="U21" s="9">
        <f t="shared" si="22"/>
        <v>8.4802779145676811E-7</v>
      </c>
      <c r="V21" s="9">
        <f t="shared" si="23"/>
        <v>0</v>
      </c>
      <c r="X21" s="9">
        <f t="shared" si="3"/>
        <v>4.0537148144650708</v>
      </c>
      <c r="Y21" s="9">
        <f t="shared" si="24"/>
        <v>2.9289760815564305E-2</v>
      </c>
      <c r="AB21" s="9">
        <f t="shared" si="4"/>
        <v>1.4020566806656887E-2</v>
      </c>
      <c r="AC21" s="9">
        <f t="shared" si="5"/>
        <v>9.8114601254453465E-4</v>
      </c>
      <c r="AD21" s="9">
        <f t="shared" si="6"/>
        <v>3.2307510225665437E-3</v>
      </c>
      <c r="AE21" s="9">
        <f t="shared" si="7"/>
        <v>1.4314582366819997E-5</v>
      </c>
      <c r="AF21" s="9">
        <f t="shared" si="8"/>
        <v>6.3230756708650831E-7</v>
      </c>
      <c r="AG21" s="9">
        <f t="shared" si="9"/>
        <v>2.5807323904774969E-8</v>
      </c>
      <c r="AH21" s="9">
        <f t="shared" si="10"/>
        <v>5.2382986232943113E-4</v>
      </c>
      <c r="AI21" s="9">
        <f t="shared" si="11"/>
        <v>5.9497453260776113E-4</v>
      </c>
      <c r="AJ21" s="9">
        <f t="shared" si="12"/>
        <v>1.4521494427439076E-6</v>
      </c>
      <c r="AK21" s="9">
        <f t="shared" si="13"/>
        <v>1.0068813264168552E-7</v>
      </c>
      <c r="AM21" s="9">
        <v>0</v>
      </c>
      <c r="AN21" s="9">
        <f t="shared" si="25"/>
        <v>-1.5001712819201422E-2</v>
      </c>
      <c r="AO21" s="9">
        <f t="shared" si="26"/>
        <v>1.1247131934305446E-2</v>
      </c>
      <c r="AP21" s="9">
        <f t="shared" si="27"/>
        <v>2.6214619075919624E-3</v>
      </c>
      <c r="AQ21" s="9">
        <f t="shared" si="28"/>
        <v>1.2230125356989581E-5</v>
      </c>
      <c r="AR21" s="9">
        <f t="shared" si="29"/>
        <v>5.0581211054004786E-7</v>
      </c>
      <c r="AS21" s="9">
        <f t="shared" si="30"/>
        <v>2.5807323904774969E-8</v>
      </c>
      <c r="AT21" s="9">
        <f t="shared" si="31"/>
        <v>1.1203572325125778E-3</v>
      </c>
    </row>
    <row r="22" spans="2:46">
      <c r="B22" s="20" t="s">
        <v>186</v>
      </c>
      <c r="C22" s="8" t="s">
        <v>187</v>
      </c>
      <c r="D22" s="51">
        <f>+$D$29/($D$29+$O$879)</f>
        <v>3.9092034633698902E-3</v>
      </c>
      <c r="E22" s="19" t="s">
        <v>201</v>
      </c>
      <c r="G22" s="14">
        <f t="shared" si="14"/>
        <v>7.9166666666666687</v>
      </c>
      <c r="H22" s="9">
        <f t="shared" si="32"/>
        <v>10</v>
      </c>
      <c r="I22" s="9">
        <f t="shared" si="33"/>
        <v>89.963271313221384</v>
      </c>
      <c r="J22" s="9">
        <f t="shared" si="34"/>
        <v>2.8496753260328682E-2</v>
      </c>
      <c r="K22" s="9">
        <f t="shared" si="35"/>
        <v>6.5472486648675745E-3</v>
      </c>
      <c r="L22" s="9">
        <f t="shared" si="36"/>
        <v>2.8587515599259576E-5</v>
      </c>
      <c r="M22" s="9">
        <f t="shared" si="37"/>
        <v>1.0587828375151216E-6</v>
      </c>
      <c r="N22" s="9">
        <f t="shared" si="38"/>
        <v>4.5506560580945505E-8</v>
      </c>
      <c r="O22" s="9">
        <f t="shared" si="39"/>
        <v>2.6549930484244628E-3</v>
      </c>
      <c r="P22" s="9">
        <f t="shared" si="0"/>
        <v>2.6100000000000002E-2</v>
      </c>
      <c r="Q22" s="9">
        <f t="shared" si="40"/>
        <v>0</v>
      </c>
      <c r="S22" s="9">
        <f t="shared" si="1"/>
        <v>2.8497409645763801E-4</v>
      </c>
      <c r="T22" s="9">
        <f t="shared" si="2"/>
        <v>3.2736997360880996E-5</v>
      </c>
      <c r="U22" s="9">
        <f t="shared" si="22"/>
        <v>1.0587828375151216E-6</v>
      </c>
      <c r="V22" s="9">
        <f t="shared" si="23"/>
        <v>0</v>
      </c>
      <c r="X22" s="9">
        <f t="shared" si="3"/>
        <v>4.0520981439369086</v>
      </c>
      <c r="Y22" s="9">
        <f t="shared" si="24"/>
        <v>3.5073648223633035E-2</v>
      </c>
      <c r="AB22" s="9">
        <f t="shared" si="4"/>
        <v>1.6778981763458968E-2</v>
      </c>
      <c r="AC22" s="9">
        <f t="shared" si="5"/>
        <v>1.1775303373098868E-3</v>
      </c>
      <c r="AD22" s="9">
        <f t="shared" si="6"/>
        <v>3.8666182855191067E-3</v>
      </c>
      <c r="AE22" s="9">
        <f t="shared" si="7"/>
        <v>1.7180860935913938E-5</v>
      </c>
      <c r="AF22" s="9">
        <f t="shared" si="8"/>
        <v>7.6946990956229891E-7</v>
      </c>
      <c r="AG22" s="9">
        <f t="shared" si="9"/>
        <v>3.2221056795356737E-8</v>
      </c>
      <c r="AH22" s="9">
        <f t="shared" si="10"/>
        <v>6.2692857172723111E-4</v>
      </c>
      <c r="AI22" s="9">
        <f t="shared" si="11"/>
        <v>7.1410918203513077E-4</v>
      </c>
      <c r="AJ22" s="9">
        <f t="shared" si="12"/>
        <v>1.7671547179605772E-6</v>
      </c>
      <c r="AK22" s="9">
        <f t="shared" si="13"/>
        <v>1.2571152485383785E-7</v>
      </c>
      <c r="AM22" s="9">
        <v>0</v>
      </c>
      <c r="AN22" s="9">
        <f t="shared" si="25"/>
        <v>-1.7956512100768856E-2</v>
      </c>
      <c r="AO22" s="9">
        <f t="shared" si="26"/>
        <v>1.3462965243522518E-2</v>
      </c>
      <c r="AP22" s="9">
        <f t="shared" si="27"/>
        <v>3.1353282425480621E-3</v>
      </c>
      <c r="AQ22" s="9">
        <f t="shared" si="28"/>
        <v>1.464423630839106E-5</v>
      </c>
      <c r="AR22" s="9">
        <f t="shared" si="29"/>
        <v>6.1153732791310424E-7</v>
      </c>
      <c r="AS22" s="9">
        <f t="shared" si="30"/>
        <v>3.2221056795356737E-8</v>
      </c>
      <c r="AT22" s="9">
        <f t="shared" si="31"/>
        <v>1.3429306200051763E-3</v>
      </c>
    </row>
    <row r="23" spans="2:46">
      <c r="B23" s="18"/>
      <c r="D23" s="15"/>
      <c r="E23" s="19"/>
      <c r="G23" s="14">
        <f t="shared" si="14"/>
        <v>8.3333333333333357</v>
      </c>
      <c r="H23" s="9">
        <f t="shared" si="32"/>
        <v>10</v>
      </c>
      <c r="I23" s="9">
        <f t="shared" si="33"/>
        <v>89.95578943317939</v>
      </c>
      <c r="J23" s="9">
        <f t="shared" si="34"/>
        <v>3.41063221117964E-2</v>
      </c>
      <c r="K23" s="9">
        <f t="shared" si="35"/>
        <v>7.8536354325959342E-3</v>
      </c>
      <c r="L23" s="9">
        <f t="shared" si="36"/>
        <v>3.4689280727755853E-5</v>
      </c>
      <c r="M23" s="9">
        <f t="shared" si="37"/>
        <v>1.3135900574789152E-6</v>
      </c>
      <c r="N23" s="9">
        <f t="shared" si="38"/>
        <v>5.8932000912344152E-8</v>
      </c>
      <c r="O23" s="9">
        <f t="shared" si="39"/>
        <v>3.2145474734266198E-3</v>
      </c>
      <c r="P23" s="9">
        <f t="shared" si="0"/>
        <v>2.6100000000000002E-2</v>
      </c>
      <c r="Q23" s="9">
        <f t="shared" si="40"/>
        <v>0</v>
      </c>
      <c r="S23" s="9">
        <f t="shared" si="1"/>
        <v>3.4107332670970617E-4</v>
      </c>
      <c r="T23" s="9">
        <f t="shared" si="2"/>
        <v>3.9269340666231552E-5</v>
      </c>
      <c r="U23" s="9">
        <f t="shared" si="22"/>
        <v>1.3135900574789152E-6</v>
      </c>
      <c r="V23" s="9">
        <f t="shared" si="23"/>
        <v>0</v>
      </c>
      <c r="X23" s="9">
        <f t="shared" si="3"/>
        <v>4.0507171642842366</v>
      </c>
      <c r="Y23" s="9">
        <f t="shared" si="24"/>
        <v>4.1995960415177572E-2</v>
      </c>
      <c r="AB23" s="9">
        <f t="shared" si="4"/>
        <v>2.0080376612133077E-2</v>
      </c>
      <c r="AC23" s="9">
        <f t="shared" si="5"/>
        <v>1.4123773719383454E-3</v>
      </c>
      <c r="AD23" s="9">
        <f t="shared" si="6"/>
        <v>4.6277597845810004E-3</v>
      </c>
      <c r="AE23" s="9">
        <f t="shared" si="7"/>
        <v>2.0608995490402103E-5</v>
      </c>
      <c r="AF23" s="9">
        <f t="shared" si="8"/>
        <v>9.3370679979825999E-7</v>
      </c>
      <c r="AG23" s="9">
        <f t="shared" si="9"/>
        <v>3.9975392826708489E-8</v>
      </c>
      <c r="AH23" s="9">
        <f t="shared" si="10"/>
        <v>7.503390864595209E-4</v>
      </c>
      <c r="AI23" s="9">
        <f t="shared" si="11"/>
        <v>8.5659694046256877E-4</v>
      </c>
      <c r="AJ23" s="9">
        <f t="shared" si="12"/>
        <v>2.1443390520546109E-6</v>
      </c>
      <c r="AK23" s="9">
        <f t="shared" si="13"/>
        <v>1.5596532481209254E-7</v>
      </c>
      <c r="AM23" s="9">
        <v>0</v>
      </c>
      <c r="AN23" s="9">
        <f t="shared" si="25"/>
        <v>-2.1492753984071421E-2</v>
      </c>
      <c r="AO23" s="9">
        <f t="shared" si="26"/>
        <v>1.6114655113030903E-2</v>
      </c>
      <c r="AP23" s="9">
        <f t="shared" si="27"/>
        <v>3.7505538486280296E-3</v>
      </c>
      <c r="AQ23" s="9">
        <f t="shared" si="28"/>
        <v>1.7530949638549231E-5</v>
      </c>
      <c r="AR23" s="9">
        <f t="shared" si="29"/>
        <v>7.3776608215945898E-7</v>
      </c>
      <c r="AS23" s="9">
        <f t="shared" si="30"/>
        <v>3.9975392826708489E-8</v>
      </c>
      <c r="AT23" s="9">
        <f t="shared" si="31"/>
        <v>1.6092363312989564E-3</v>
      </c>
    </row>
    <row r="24" spans="2:46">
      <c r="B24" s="18" t="s">
        <v>137</v>
      </c>
      <c r="C24" s="8" t="s">
        <v>138</v>
      </c>
      <c r="D24" s="36">
        <v>100</v>
      </c>
      <c r="E24" s="19" t="s">
        <v>139</v>
      </c>
      <c r="G24" s="14">
        <f t="shared" si="14"/>
        <v>8.7500000000000018</v>
      </c>
      <c r="H24" s="9">
        <f t="shared" si="32"/>
        <v>10</v>
      </c>
      <c r="I24" s="9">
        <f t="shared" si="33"/>
        <v>89.946834119019357</v>
      </c>
      <c r="J24" s="9">
        <f t="shared" si="34"/>
        <v>4.0820761742225931E-2</v>
      </c>
      <c r="K24" s="9">
        <f t="shared" si="35"/>
        <v>9.4163662028576116E-3</v>
      </c>
      <c r="L24" s="9">
        <f t="shared" si="36"/>
        <v>4.1993843077151354E-5</v>
      </c>
      <c r="M24" s="9">
        <f t="shared" si="37"/>
        <v>1.6209925917120228E-6</v>
      </c>
      <c r="N24" s="9">
        <f t="shared" si="38"/>
        <v>7.5588414590139337E-8</v>
      </c>
      <c r="O24" s="9">
        <f t="shared" si="39"/>
        <v>3.8850626114678506E-3</v>
      </c>
      <c r="P24" s="9">
        <f t="shared" si="0"/>
        <v>2.6100000000000002E-2</v>
      </c>
      <c r="Q24" s="9">
        <f t="shared" si="40"/>
        <v>0</v>
      </c>
      <c r="S24" s="9">
        <f t="shared" si="1"/>
        <v>4.0822293343042374E-4</v>
      </c>
      <c r="T24" s="9">
        <f t="shared" si="2"/>
        <v>4.7083597531318698E-5</v>
      </c>
      <c r="U24" s="9">
        <f t="shared" si="22"/>
        <v>1.6209925917120228E-6</v>
      </c>
      <c r="V24" s="9">
        <f t="shared" si="23"/>
        <v>0</v>
      </c>
      <c r="X24" s="9">
        <f t="shared" si="3"/>
        <v>4.049498453756943</v>
      </c>
      <c r="Y24" s="9">
        <f t="shared" si="24"/>
        <v>5.028074278075241E-2</v>
      </c>
      <c r="AB24" s="9">
        <f t="shared" si="4"/>
        <v>2.4031354976329102E-2</v>
      </c>
      <c r="AC24" s="9">
        <f t="shared" si="5"/>
        <v>1.6932595862203489E-3</v>
      </c>
      <c r="AD24" s="9">
        <f t="shared" si="6"/>
        <v>5.5388170834549683E-3</v>
      </c>
      <c r="AE24" s="9">
        <f t="shared" si="7"/>
        <v>2.4709811179320587E-5</v>
      </c>
      <c r="AF24" s="9">
        <f t="shared" si="8"/>
        <v>1.1303185309179488E-6</v>
      </c>
      <c r="AG24" s="9">
        <f t="shared" si="9"/>
        <v>4.9330318278472902E-8</v>
      </c>
      <c r="AH24" s="9">
        <f t="shared" si="10"/>
        <v>8.9805675832897063E-4</v>
      </c>
      <c r="AI24" s="9">
        <f t="shared" si="11"/>
        <v>1.0270441694002631E-3</v>
      </c>
      <c r="AJ24" s="9">
        <f t="shared" si="12"/>
        <v>2.5958750301829725E-6</v>
      </c>
      <c r="AK24" s="9">
        <f t="shared" si="13"/>
        <v>1.9246387763438093E-7</v>
      </c>
      <c r="AM24" s="9">
        <v>0</v>
      </c>
      <c r="AN24" s="9">
        <f t="shared" si="25"/>
        <v>-2.5724614562549451E-2</v>
      </c>
      <c r="AO24" s="9">
        <f t="shared" si="26"/>
        <v>1.9287740720765514E-2</v>
      </c>
      <c r="AP24" s="9">
        <f t="shared" si="27"/>
        <v>4.4870631028753848E-3</v>
      </c>
      <c r="AQ24" s="9">
        <f t="shared" si="28"/>
        <v>2.0983617618219665E-5</v>
      </c>
      <c r="AR24" s="9">
        <f t="shared" si="29"/>
        <v>8.8852433500509503E-7</v>
      </c>
      <c r="AS24" s="9">
        <f t="shared" si="30"/>
        <v>4.9330318278472902E-8</v>
      </c>
      <c r="AT24" s="9">
        <f t="shared" si="31"/>
        <v>1.9278892666370511E-3</v>
      </c>
    </row>
    <row r="25" spans="2:46">
      <c r="B25" s="18" t="s">
        <v>91</v>
      </c>
      <c r="C25" s="8" t="s">
        <v>90</v>
      </c>
      <c r="D25" s="13">
        <v>10</v>
      </c>
      <c r="E25" s="19" t="s">
        <v>214</v>
      </c>
      <c r="G25" s="14">
        <f t="shared" si="14"/>
        <v>9.1666666666666679</v>
      </c>
      <c r="H25" s="9">
        <f t="shared" si="32"/>
        <v>10</v>
      </c>
      <c r="I25" s="9">
        <f t="shared" si="33"/>
        <v>89.936115529618291</v>
      </c>
      <c r="J25" s="9">
        <f t="shared" si="34"/>
        <v>4.8857320375878213E-2</v>
      </c>
      <c r="K25" s="9">
        <f t="shared" si="35"/>
        <v>1.1285975829055685E-2</v>
      </c>
      <c r="L25" s="9">
        <f t="shared" si="36"/>
        <v>5.0737017084742867E-5</v>
      </c>
      <c r="M25" s="9">
        <f t="shared" si="37"/>
        <v>1.9912110646308117E-6</v>
      </c>
      <c r="N25" s="9">
        <f t="shared" si="38"/>
        <v>9.6142713872836357E-8</v>
      </c>
      <c r="O25" s="9">
        <f t="shared" si="39"/>
        <v>4.6883498058999541E-3</v>
      </c>
      <c r="P25" s="9">
        <f t="shared" si="0"/>
        <v>2.6100000000000002E-2</v>
      </c>
      <c r="Q25" s="9">
        <f t="shared" si="40"/>
        <v>0</v>
      </c>
      <c r="S25" s="9">
        <f t="shared" si="1"/>
        <v>4.8859614731669389E-4</v>
      </c>
      <c r="T25" s="9">
        <f t="shared" si="2"/>
        <v>5.6432529110913379E-5</v>
      </c>
      <c r="U25" s="9">
        <f t="shared" si="22"/>
        <v>1.9912110646308117E-6</v>
      </c>
      <c r="V25" s="9">
        <f t="shared" si="23"/>
        <v>0</v>
      </c>
      <c r="X25" s="9">
        <f t="shared" si="3"/>
        <v>4.0483801587129928</v>
      </c>
      <c r="Y25" s="9">
        <f t="shared" si="24"/>
        <v>6.0196024433083278E-2</v>
      </c>
      <c r="AB25" s="9">
        <f t="shared" si="4"/>
        <v>2.8759354984695527E-2</v>
      </c>
      <c r="AC25" s="9">
        <f t="shared" si="5"/>
        <v>2.0292318136146668E-3</v>
      </c>
      <c r="AD25" s="9">
        <f t="shared" si="6"/>
        <v>6.6292677843348465E-3</v>
      </c>
      <c r="AE25" s="9">
        <f t="shared" si="7"/>
        <v>2.9615918253658329E-5</v>
      </c>
      <c r="AF25" s="9">
        <f t="shared" si="8"/>
        <v>1.3656523531086091E-6</v>
      </c>
      <c r="AG25" s="9">
        <f t="shared" si="9"/>
        <v>6.0596868906175323E-8</v>
      </c>
      <c r="AH25" s="9">
        <f t="shared" si="10"/>
        <v>1.0748610482693209E-3</v>
      </c>
      <c r="AI25" s="9">
        <f t="shared" si="11"/>
        <v>1.230962711253342E-3</v>
      </c>
      <c r="AJ25" s="9">
        <f t="shared" si="12"/>
        <v>3.1363396656571304E-6</v>
      </c>
      <c r="AK25" s="9">
        <f t="shared" si="13"/>
        <v>2.3642069966684566E-7</v>
      </c>
      <c r="AM25" s="9">
        <v>0</v>
      </c>
      <c r="AN25" s="9">
        <f t="shared" si="25"/>
        <v>-3.0788586798310195E-2</v>
      </c>
      <c r="AO25" s="9">
        <f t="shared" si="26"/>
        <v>2.3084457965706025E-2</v>
      </c>
      <c r="AP25" s="9">
        <f t="shared" si="27"/>
        <v>5.3686891548278461E-3</v>
      </c>
      <c r="AQ25" s="9">
        <f t="shared" si="28"/>
        <v>2.5113926234892588E-5</v>
      </c>
      <c r="AR25" s="9">
        <f t="shared" si="29"/>
        <v>1.068634784535588E-6</v>
      </c>
      <c r="AS25" s="9">
        <f t="shared" si="30"/>
        <v>6.0596868906175323E-8</v>
      </c>
      <c r="AT25" s="9">
        <f t="shared" si="31"/>
        <v>2.3091965198879867E-3</v>
      </c>
    </row>
    <row r="26" spans="2:46">
      <c r="B26" s="18" t="s">
        <v>93</v>
      </c>
      <c r="C26" s="8" t="s">
        <v>92</v>
      </c>
      <c r="D26" s="13">
        <v>261</v>
      </c>
      <c r="E26" s="19" t="s">
        <v>106</v>
      </c>
      <c r="G26" s="14">
        <f t="shared" si="14"/>
        <v>9.5833333333333339</v>
      </c>
      <c r="H26" s="9">
        <f t="shared" si="32"/>
        <v>10</v>
      </c>
      <c r="I26" s="9">
        <f t="shared" si="33"/>
        <v>89.923286951785656</v>
      </c>
      <c r="J26" s="9">
        <f t="shared" si="34"/>
        <v>5.8475844528255709E-2</v>
      </c>
      <c r="K26" s="9">
        <f t="shared" si="35"/>
        <v>1.3522929643567286E-2</v>
      </c>
      <c r="L26" s="9">
        <f t="shared" si="36"/>
        <v>6.1201153015948096E-5</v>
      </c>
      <c r="M26" s="9">
        <f t="shared" si="37"/>
        <v>2.436475558187306E-6</v>
      </c>
      <c r="N26" s="9">
        <f t="shared" si="38"/>
        <v>1.2139140925040936E-7</v>
      </c>
      <c r="O26" s="9">
        <f t="shared" si="39"/>
        <v>5.6505150225199469E-3</v>
      </c>
      <c r="P26" s="9">
        <f t="shared" si="0"/>
        <v>2.6100000000000002E-2</v>
      </c>
      <c r="Q26" s="9">
        <f t="shared" si="40"/>
        <v>0</v>
      </c>
      <c r="S26" s="9">
        <f t="shared" si="1"/>
        <v>5.8479251075531857E-4</v>
      </c>
      <c r="T26" s="9">
        <f t="shared" si="2"/>
        <v>6.7618587151896671E-5</v>
      </c>
      <c r="U26" s="9">
        <f t="shared" si="22"/>
        <v>2.436475558187306E-6</v>
      </c>
      <c r="V26" s="9">
        <f t="shared" si="23"/>
        <v>0</v>
      </c>
      <c r="X26" s="9">
        <f t="shared" si="3"/>
        <v>4.0473085927646801</v>
      </c>
      <c r="Y26" s="9">
        <f t="shared" si="24"/>
        <v>7.2062411800397116E-2</v>
      </c>
      <c r="AB26" s="9">
        <f t="shared" si="4"/>
        <v>3.44166783318159E-2</v>
      </c>
      <c r="AC26" s="9">
        <f t="shared" si="5"/>
        <v>2.4311193931804273E-3</v>
      </c>
      <c r="AD26" s="9">
        <f t="shared" si="6"/>
        <v>7.9343694928535186E-3</v>
      </c>
      <c r="AE26" s="9">
        <f t="shared" si="7"/>
        <v>3.5485985876630363E-5</v>
      </c>
      <c r="AF26" s="9">
        <f t="shared" si="8"/>
        <v>1.6473080884828518E-6</v>
      </c>
      <c r="AG26" s="9">
        <f t="shared" si="9"/>
        <v>7.4147232613912172E-8</v>
      </c>
      <c r="AH26" s="9">
        <f t="shared" si="10"/>
        <v>1.2864685796216259E-3</v>
      </c>
      <c r="AI26" s="9">
        <f t="shared" si="11"/>
        <v>1.4749475269367636E-3</v>
      </c>
      <c r="AJ26" s="9">
        <f t="shared" si="12"/>
        <v>3.783186612395274E-6</v>
      </c>
      <c r="AK26" s="9">
        <f t="shared" si="13"/>
        <v>2.8928789439737916E-7</v>
      </c>
      <c r="AM26" s="9">
        <v>0</v>
      </c>
      <c r="AN26" s="9">
        <f t="shared" si="25"/>
        <v>-3.6847797724996328E-2</v>
      </c>
      <c r="AO26" s="9">
        <f t="shared" si="26"/>
        <v>2.7626959652521182E-2</v>
      </c>
      <c r="AP26" s="9">
        <f t="shared" si="27"/>
        <v>6.4239359800401241E-3</v>
      </c>
      <c r="AQ26" s="9">
        <f t="shared" si="28"/>
        <v>3.0055491175752238E-5</v>
      </c>
      <c r="AR26" s="9">
        <f t="shared" si="29"/>
        <v>1.2838729614715604E-6</v>
      </c>
      <c r="AS26" s="9">
        <f t="shared" si="30"/>
        <v>7.4147232613912172E-8</v>
      </c>
      <c r="AT26" s="9">
        <f t="shared" si="31"/>
        <v>2.7654885810651821E-3</v>
      </c>
    </row>
    <row r="27" spans="2:46">
      <c r="B27" s="18" t="s">
        <v>75</v>
      </c>
      <c r="C27" s="8" t="s">
        <v>74</v>
      </c>
      <c r="D27" s="50">
        <f>+MAX(M3:M879)</f>
        <v>3.8424704196801926E-2</v>
      </c>
      <c r="E27" s="19" t="s">
        <v>76</v>
      </c>
      <c r="G27" s="14">
        <f t="shared" si="14"/>
        <v>10</v>
      </c>
      <c r="H27" s="9">
        <f t="shared" si="32"/>
        <v>10</v>
      </c>
      <c r="I27" s="9">
        <f t="shared" si="33"/>
        <v>89.907933702733573</v>
      </c>
      <c r="J27" s="9">
        <f t="shared" si="34"/>
        <v>6.9987077716806179E-2</v>
      </c>
      <c r="K27" s="9">
        <f t="shared" si="35"/>
        <v>1.6199569635250669E-2</v>
      </c>
      <c r="L27" s="9">
        <f t="shared" si="36"/>
        <v>7.3724274339178179E-5</v>
      </c>
      <c r="M27" s="9">
        <f t="shared" si="37"/>
        <v>2.971422625467122E-6</v>
      </c>
      <c r="N27" s="9">
        <f t="shared" si="38"/>
        <v>1.5228608950620605E-7</v>
      </c>
      <c r="O27" s="9">
        <f t="shared" si="39"/>
        <v>6.8028019312971044E-3</v>
      </c>
      <c r="P27" s="9">
        <f t="shared" si="0"/>
        <v>2.6100000000000002E-2</v>
      </c>
      <c r="Q27" s="9">
        <f t="shared" si="40"/>
        <v>0</v>
      </c>
      <c r="S27" s="9">
        <f t="shared" si="1"/>
        <v>6.9992100792869573E-4</v>
      </c>
      <c r="T27" s="9">
        <f t="shared" si="2"/>
        <v>8.1003661511595146E-5</v>
      </c>
      <c r="U27" s="9">
        <f t="shared" si="22"/>
        <v>2.971422625467122E-6</v>
      </c>
      <c r="V27" s="9">
        <f t="shared" si="23"/>
        <v>0</v>
      </c>
      <c r="X27" s="9">
        <f t="shared" si="3"/>
        <v>4.04623541925341</v>
      </c>
      <c r="Y27" s="9">
        <f t="shared" si="24"/>
        <v>8.6263343049021488E-2</v>
      </c>
      <c r="AB27" s="9">
        <f t="shared" si="4"/>
        <v>4.1185280016392746E-2</v>
      </c>
      <c r="AC27" s="9">
        <f t="shared" si="5"/>
        <v>2.9118613314996528E-3</v>
      </c>
      <c r="AD27" s="9">
        <f t="shared" si="6"/>
        <v>9.4962858392215431E-3</v>
      </c>
      <c r="AE27" s="9">
        <f t="shared" si="7"/>
        <v>4.2509849155168018E-5</v>
      </c>
      <c r="AF27" s="9">
        <f t="shared" si="8"/>
        <v>1.9843840753263228E-6</v>
      </c>
      <c r="AG27" s="9">
        <f t="shared" si="9"/>
        <v>9.042683143871492E-8</v>
      </c>
      <c r="AH27" s="9">
        <f t="shared" si="10"/>
        <v>1.5397157097697361E-3</v>
      </c>
      <c r="AI27" s="9">
        <f t="shared" si="11"/>
        <v>1.7668889656849438E-3</v>
      </c>
      <c r="AJ27" s="9">
        <f t="shared" si="12"/>
        <v>4.5573109973247545E-6</v>
      </c>
      <c r="AK27" s="9">
        <f t="shared" si="13"/>
        <v>3.5280329071950155E-7</v>
      </c>
      <c r="AM27" s="9">
        <v>0</v>
      </c>
      <c r="AN27" s="9">
        <f t="shared" si="25"/>
        <v>-4.4097141347892402E-2</v>
      </c>
      <c r="AO27" s="9">
        <f t="shared" si="26"/>
        <v>3.3061139798901129E-2</v>
      </c>
      <c r="AP27" s="9">
        <f t="shared" si="27"/>
        <v>7.6868870243814317E-3</v>
      </c>
      <c r="AQ27" s="9">
        <f t="shared" si="28"/>
        <v>3.596815408251694E-5</v>
      </c>
      <c r="AR27" s="9">
        <f t="shared" si="29"/>
        <v>1.5411539531681063E-6</v>
      </c>
      <c r="AS27" s="9">
        <f t="shared" si="30"/>
        <v>9.042683143871492E-8</v>
      </c>
      <c r="AT27" s="9">
        <f t="shared" si="31"/>
        <v>3.3115147897427241E-3</v>
      </c>
    </row>
    <row r="28" spans="2:46">
      <c r="B28" s="18" t="s">
        <v>79</v>
      </c>
      <c r="C28" s="8" t="s">
        <v>78</v>
      </c>
      <c r="D28" s="50">
        <f>+MAX(L3:L879)</f>
        <v>0.60377726718603386</v>
      </c>
      <c r="E28" s="19" t="s">
        <v>77</v>
      </c>
      <c r="G28" s="14">
        <f t="shared" si="14"/>
        <v>10.416666666666666</v>
      </c>
      <c r="H28" s="9">
        <f t="shared" si="32"/>
        <v>10</v>
      </c>
      <c r="I28" s="9">
        <f t="shared" si="33"/>
        <v>89.889559893838623</v>
      </c>
      <c r="J28" s="9">
        <f t="shared" si="34"/>
        <v>8.3762552633014964E-2</v>
      </c>
      <c r="K28" s="9">
        <f t="shared" si="35"/>
        <v>1.9402439228742928E-2</v>
      </c>
      <c r="L28" s="9">
        <f t="shared" si="36"/>
        <v>8.8711005206893549E-5</v>
      </c>
      <c r="M28" s="9">
        <f t="shared" si="37"/>
        <v>3.6135701059538318E-6</v>
      </c>
      <c r="N28" s="9">
        <f t="shared" si="38"/>
        <v>1.8996393593900389E-7</v>
      </c>
      <c r="O28" s="9">
        <f t="shared" si="39"/>
        <v>8.1825997603565716E-3</v>
      </c>
      <c r="P28" s="9">
        <f t="shared" si="0"/>
        <v>2.6100000000000002E-2</v>
      </c>
      <c r="Q28" s="9">
        <f t="shared" si="40"/>
        <v>0</v>
      </c>
      <c r="S28" s="9">
        <f t="shared" si="1"/>
        <v>8.376991913700458E-4</v>
      </c>
      <c r="T28" s="9">
        <f t="shared" si="2"/>
        <v>9.7020727888599075E-5</v>
      </c>
      <c r="U28" s="9">
        <f t="shared" si="22"/>
        <v>3.6135701059538318E-6</v>
      </c>
      <c r="V28" s="9">
        <f t="shared" si="23"/>
        <v>0</v>
      </c>
      <c r="X28" s="9">
        <f t="shared" si="3"/>
        <v>4.0451152528368208</v>
      </c>
      <c r="Y28" s="9">
        <f t="shared" si="24"/>
        <v>0.10325731643707074</v>
      </c>
      <c r="AB28" s="9">
        <f t="shared" si="4"/>
        <v>4.9282454292091118E-2</v>
      </c>
      <c r="AC28" s="9">
        <f t="shared" si="5"/>
        <v>3.486918566281296E-3</v>
      </c>
      <c r="AD28" s="9">
        <f t="shared" si="6"/>
        <v>1.1365428710205166E-2</v>
      </c>
      <c r="AE28" s="9">
        <f t="shared" si="7"/>
        <v>5.0914609673420107E-5</v>
      </c>
      <c r="AF28" s="9">
        <f t="shared" si="8"/>
        <v>2.3877712953656235E-6</v>
      </c>
      <c r="AG28" s="9">
        <f t="shared" si="9"/>
        <v>1.0996877120826847E-7</v>
      </c>
      <c r="AH28" s="9">
        <f t="shared" si="10"/>
        <v>1.8427761579263295E-3</v>
      </c>
      <c r="AI28" s="9">
        <f t="shared" si="11"/>
        <v>2.1162263290032211E-3</v>
      </c>
      <c r="AJ28" s="9">
        <f t="shared" si="12"/>
        <v>5.4837249092903876E-6</v>
      </c>
      <c r="AK28" s="9">
        <f t="shared" si="13"/>
        <v>4.2904681875258744E-7</v>
      </c>
      <c r="AM28" s="9">
        <v>0</v>
      </c>
      <c r="AN28" s="9">
        <f t="shared" si="25"/>
        <v>-5.2769372858372417E-2</v>
      </c>
      <c r="AO28" s="9">
        <f t="shared" si="26"/>
        <v>3.9561167990240925E-2</v>
      </c>
      <c r="AP28" s="9">
        <f t="shared" si="27"/>
        <v>9.1982877715285245E-3</v>
      </c>
      <c r="AQ28" s="9">
        <f t="shared" si="28"/>
        <v>4.3043113468764096E-5</v>
      </c>
      <c r="AR28" s="9">
        <f t="shared" si="29"/>
        <v>1.8487557054047675E-6</v>
      </c>
      <c r="AS28" s="9">
        <f t="shared" si="30"/>
        <v>1.0996877120826847E-7</v>
      </c>
      <c r="AT28" s="9">
        <f t="shared" si="31"/>
        <v>3.964915258657593E-3</v>
      </c>
    </row>
    <row r="29" spans="2:46">
      <c r="B29" s="18" t="s">
        <v>183</v>
      </c>
      <c r="C29" s="8" t="s">
        <v>184</v>
      </c>
      <c r="D29" s="50">
        <f>+$N$879</f>
        <v>0.35094399570850637</v>
      </c>
      <c r="E29" s="19" t="s">
        <v>139</v>
      </c>
      <c r="F29" s="7" t="s">
        <v>146</v>
      </c>
      <c r="G29" s="14">
        <f t="shared" si="14"/>
        <v>10.833333333333332</v>
      </c>
      <c r="H29" s="9">
        <f t="shared" si="32"/>
        <v>10</v>
      </c>
      <c r="I29" s="9">
        <f t="shared" si="33"/>
        <v>89.86757265514764</v>
      </c>
      <c r="J29" s="9">
        <f t="shared" si="34"/>
        <v>0.10024637262894866</v>
      </c>
      <c r="K29" s="9">
        <f t="shared" si="35"/>
        <v>2.3235059133546475E-2</v>
      </c>
      <c r="L29" s="9">
        <f t="shared" si="36"/>
        <v>1.0664563581887856E-4</v>
      </c>
      <c r="M29" s="9">
        <f t="shared" si="37"/>
        <v>4.3838849832058171E-6</v>
      </c>
      <c r="N29" s="9">
        <f t="shared" si="38"/>
        <v>2.3578425727578236E-7</v>
      </c>
      <c r="O29" s="9">
        <f t="shared" si="39"/>
        <v>9.8346477847972326E-3</v>
      </c>
      <c r="P29" s="9">
        <f t="shared" si="0"/>
        <v>2.6100000000000002E-2</v>
      </c>
      <c r="Q29" s="9">
        <f t="shared" si="40"/>
        <v>0</v>
      </c>
      <c r="S29" s="9">
        <f t="shared" si="1"/>
        <v>1.002571290106646E-3</v>
      </c>
      <c r="T29" s="9">
        <f t="shared" si="2"/>
        <v>1.1618776121429924E-4</v>
      </c>
      <c r="U29" s="9">
        <f t="shared" si="22"/>
        <v>4.3838849832058171E-6</v>
      </c>
      <c r="V29" s="9">
        <f t="shared" si="23"/>
        <v>0</v>
      </c>
      <c r="X29" s="9">
        <f t="shared" si="3"/>
        <v>4.0439035478599505</v>
      </c>
      <c r="Y29" s="9">
        <f t="shared" si="24"/>
        <v>0.12359246128329721</v>
      </c>
      <c r="AB29" s="9">
        <f t="shared" si="4"/>
        <v>5.8967572925366994E-2</v>
      </c>
      <c r="AC29" s="9">
        <f t="shared" si="5"/>
        <v>4.1747590731985688E-3</v>
      </c>
      <c r="AD29" s="9">
        <f t="shared" si="6"/>
        <v>1.360205683514362E-2</v>
      </c>
      <c r="AE29" s="9">
        <f t="shared" si="7"/>
        <v>6.097191969403734E-5</v>
      </c>
      <c r="AF29" s="9">
        <f t="shared" si="8"/>
        <v>2.8705050448977016E-6</v>
      </c>
      <c r="AG29" s="9">
        <f t="shared" si="9"/>
        <v>1.3341112268092348E-7</v>
      </c>
      <c r="AH29" s="9">
        <f t="shared" si="10"/>
        <v>2.2054201978368706E-3</v>
      </c>
      <c r="AI29" s="9">
        <f t="shared" si="11"/>
        <v>2.534250632854246E-3</v>
      </c>
      <c r="AJ29" s="9">
        <f t="shared" si="12"/>
        <v>6.5923650424564328E-6</v>
      </c>
      <c r="AK29" s="9">
        <f t="shared" si="13"/>
        <v>5.2050793278444474E-7</v>
      </c>
      <c r="AM29" s="9">
        <v>0</v>
      </c>
      <c r="AN29" s="9">
        <f t="shared" si="25"/>
        <v>-6.314233199856556E-2</v>
      </c>
      <c r="AO29" s="9">
        <f t="shared" si="26"/>
        <v>4.7334854965585066E-2</v>
      </c>
      <c r="AP29" s="9">
        <f t="shared" si="27"/>
        <v>1.1006834282595336E-2</v>
      </c>
      <c r="AQ29" s="9">
        <f t="shared" si="28"/>
        <v>5.1509049606683206E-5</v>
      </c>
      <c r="AR29" s="9">
        <f t="shared" si="29"/>
        <v>2.2165859894323332E-6</v>
      </c>
      <c r="AS29" s="9">
        <f t="shared" si="30"/>
        <v>1.3341112268092348E-7</v>
      </c>
      <c r="AT29" s="9">
        <f t="shared" si="31"/>
        <v>4.746783703666357E-3</v>
      </c>
    </row>
    <row r="30" spans="2:46">
      <c r="B30" s="20"/>
      <c r="D30" s="15"/>
      <c r="E30" s="19"/>
      <c r="F30" s="7" t="s">
        <v>146</v>
      </c>
      <c r="G30" s="14">
        <f t="shared" si="14"/>
        <v>11.249999999999998</v>
      </c>
      <c r="H30" s="9">
        <f t="shared" si="32"/>
        <v>10</v>
      </c>
      <c r="I30" s="9">
        <f t="shared" si="33"/>
        <v>89.841263350148239</v>
      </c>
      <c r="J30" s="9">
        <f t="shared" si="34"/>
        <v>0.11996922886460908</v>
      </c>
      <c r="K30" s="9">
        <f t="shared" si="35"/>
        <v>2.7821240084627857E-2</v>
      </c>
      <c r="L30" s="9">
        <f t="shared" si="36"/>
        <v>1.2810773982166321E-4</v>
      </c>
      <c r="M30" s="9">
        <f t="shared" si="37"/>
        <v>5.3074624788026214E-6</v>
      </c>
      <c r="N30" s="9">
        <f t="shared" si="38"/>
        <v>2.9137222505950038E-7</v>
      </c>
      <c r="O30" s="9">
        <f t="shared" si="39"/>
        <v>1.1812474327991545E-2</v>
      </c>
      <c r="P30" s="9">
        <f t="shared" si="0"/>
        <v>2.6100000000000002E-2</v>
      </c>
      <c r="Q30" s="9">
        <f t="shared" si="40"/>
        <v>0</v>
      </c>
      <c r="S30" s="9">
        <f t="shared" si="1"/>
        <v>1.1998488008425809E-3</v>
      </c>
      <c r="T30" s="9">
        <f t="shared" si="2"/>
        <v>1.3912434825752955E-4</v>
      </c>
      <c r="U30" s="9">
        <f t="shared" si="22"/>
        <v>5.3074624788026214E-6</v>
      </c>
      <c r="V30" s="9">
        <f t="shared" si="23"/>
        <v>0</v>
      </c>
      <c r="X30" s="9">
        <f t="shared" si="3"/>
        <v>4.0425546642966879</v>
      </c>
      <c r="Y30" s="9">
        <f t="shared" si="24"/>
        <v>0.1479238841515374</v>
      </c>
      <c r="AB30" s="9">
        <f t="shared" si="4"/>
        <v>7.055005385813426E-2</v>
      </c>
      <c r="AC30" s="9">
        <f t="shared" si="5"/>
        <v>4.99743340525004E-3</v>
      </c>
      <c r="AD30" s="9">
        <f t="shared" si="6"/>
        <v>1.6278177720452834E-2</v>
      </c>
      <c r="AE30" s="9">
        <f t="shared" si="7"/>
        <v>7.3006675234983404E-5</v>
      </c>
      <c r="AF30" s="9">
        <f t="shared" si="8"/>
        <v>3.4481852972686727E-6</v>
      </c>
      <c r="AG30" s="9">
        <f t="shared" si="9"/>
        <v>1.6151758784650846E-7</v>
      </c>
      <c r="AH30" s="9">
        <f t="shared" si="10"/>
        <v>2.6393230350214001E-3</v>
      </c>
      <c r="AI30" s="9">
        <f t="shared" si="11"/>
        <v>3.0344659286647749E-3</v>
      </c>
      <c r="AJ30" s="9">
        <f t="shared" si="12"/>
        <v>7.9190580953799894E-6</v>
      </c>
      <c r="AK30" s="9">
        <f t="shared" si="13"/>
        <v>6.3016624153135505E-7</v>
      </c>
      <c r="AM30" s="9">
        <v>0</v>
      </c>
      <c r="AN30" s="9">
        <f t="shared" si="25"/>
        <v>-7.5547487263384297E-2</v>
      </c>
      <c r="AO30" s="9">
        <f t="shared" si="26"/>
        <v>5.6629986507910061E-2</v>
      </c>
      <c r="AP30" s="9">
        <f t="shared" si="27"/>
        <v>1.3170705116553076E-2</v>
      </c>
      <c r="AQ30" s="9">
        <f t="shared" si="28"/>
        <v>6.1639431842334743E-5</v>
      </c>
      <c r="AR30" s="9">
        <f t="shared" si="29"/>
        <v>2.6565014678908091E-6</v>
      </c>
      <c r="AS30" s="9">
        <f t="shared" si="30"/>
        <v>1.6151758784650846E-7</v>
      </c>
      <c r="AT30" s="9">
        <f t="shared" si="31"/>
        <v>5.682338188023087E-3</v>
      </c>
    </row>
    <row r="31" spans="2:46">
      <c r="B31" s="20" t="s">
        <v>143</v>
      </c>
      <c r="C31" s="8" t="s">
        <v>144</v>
      </c>
      <c r="D31" s="17">
        <f>+EpiParameters!M3</f>
        <v>0.1</v>
      </c>
      <c r="E31" s="19" t="s">
        <v>136</v>
      </c>
      <c r="G31" s="14">
        <f t="shared" si="14"/>
        <v>11.666666666666664</v>
      </c>
      <c r="H31" s="9">
        <f t="shared" si="32"/>
        <v>10</v>
      </c>
      <c r="I31" s="9">
        <f t="shared" si="33"/>
        <v>89.809785230455162</v>
      </c>
      <c r="J31" s="9">
        <f t="shared" si="34"/>
        <v>0.14356505657623825</v>
      </c>
      <c r="K31" s="9">
        <f t="shared" si="35"/>
        <v>3.3309033883191633E-2</v>
      </c>
      <c r="L31" s="9">
        <f t="shared" si="36"/>
        <v>1.5379083642263599E-4</v>
      </c>
      <c r="M31" s="9">
        <f t="shared" si="37"/>
        <v>6.4143380904237905E-6</v>
      </c>
      <c r="N31" s="9">
        <f t="shared" si="38"/>
        <v>3.5867121999554551E-7</v>
      </c>
      <c r="O31" s="9">
        <f t="shared" si="39"/>
        <v>1.4180115239667827E-2</v>
      </c>
      <c r="P31" s="9">
        <f t="shared" si="0"/>
        <v>2.6100000000000002E-2</v>
      </c>
      <c r="Q31" s="9">
        <f t="shared" si="40"/>
        <v>0</v>
      </c>
      <c r="S31" s="9">
        <f t="shared" si="1"/>
        <v>1.4358776509728912E-3</v>
      </c>
      <c r="T31" s="9">
        <f t="shared" si="2"/>
        <v>1.6657151283528174E-4</v>
      </c>
      <c r="U31" s="9">
        <f t="shared" si="22"/>
        <v>6.4143380904237905E-6</v>
      </c>
      <c r="V31" s="9">
        <f t="shared" si="23"/>
        <v>0</v>
      </c>
      <c r="X31" s="9">
        <f t="shared" si="3"/>
        <v>4.0410200185049234</v>
      </c>
      <c r="Y31" s="9">
        <f t="shared" si="24"/>
        <v>0.17703429563394293</v>
      </c>
      <c r="AB31" s="9">
        <f t="shared" si="4"/>
        <v>8.4398761018380786E-2</v>
      </c>
      <c r="AC31" s="9">
        <f t="shared" si="5"/>
        <v>5.9812562680226439E-3</v>
      </c>
      <c r="AD31" s="9">
        <f t="shared" si="6"/>
        <v>1.9479807676618992E-2</v>
      </c>
      <c r="AE31" s="9">
        <f t="shared" si="7"/>
        <v>8.7407384131840633E-5</v>
      </c>
      <c r="AF31" s="9">
        <f t="shared" si="8"/>
        <v>4.139479017781489E-6</v>
      </c>
      <c r="AG31" s="9">
        <f t="shared" si="9"/>
        <v>1.9520221200526712E-7</v>
      </c>
      <c r="AH31" s="9">
        <f t="shared" si="10"/>
        <v>3.1584312446772422E-3</v>
      </c>
      <c r="AI31" s="9">
        <f t="shared" si="11"/>
        <v>3.6330202438076393E-3</v>
      </c>
      <c r="AJ31" s="9">
        <f t="shared" si="12"/>
        <v>9.5066743809806107E-6</v>
      </c>
      <c r="AK31" s="9">
        <f t="shared" si="13"/>
        <v>7.6158792313604425E-7</v>
      </c>
      <c r="AM31" s="9">
        <v>0</v>
      </c>
      <c r="AN31" s="9">
        <f t="shared" si="25"/>
        <v>-9.0380017286403436E-2</v>
      </c>
      <c r="AO31" s="9">
        <f t="shared" si="26"/>
        <v>6.7741778365107197E-2</v>
      </c>
      <c r="AP31" s="9">
        <f t="shared" si="27"/>
        <v>1.5759380048679512E-2</v>
      </c>
      <c r="AQ31" s="9">
        <f t="shared" si="28"/>
        <v>7.3761230733078532E-5</v>
      </c>
      <c r="AR31" s="9">
        <f t="shared" si="29"/>
        <v>3.1826888826401775E-6</v>
      </c>
      <c r="AS31" s="9">
        <f t="shared" si="30"/>
        <v>1.9520221200526712E-7</v>
      </c>
      <c r="AT31" s="9">
        <f t="shared" si="31"/>
        <v>6.8017197507889982E-3</v>
      </c>
    </row>
    <row r="32" spans="2:46">
      <c r="B32" s="18" t="s">
        <v>38</v>
      </c>
      <c r="C32" s="8" t="s">
        <v>194</v>
      </c>
      <c r="D32" s="17">
        <f>+EpiParameters!M4</f>
        <v>0.69199999999999995</v>
      </c>
      <c r="E32" s="19" t="s">
        <v>202</v>
      </c>
      <c r="G32" s="14">
        <f t="shared" si="14"/>
        <v>12.08333333333333</v>
      </c>
      <c r="H32" s="9">
        <f t="shared" si="32"/>
        <v>10</v>
      </c>
      <c r="I32" s="9">
        <f t="shared" si="33"/>
        <v>89.772126889919164</v>
      </c>
      <c r="J32" s="9">
        <f t="shared" si="34"/>
        <v>0.17179079756169954</v>
      </c>
      <c r="K32" s="9">
        <f t="shared" si="35"/>
        <v>3.9875442236808084E-2</v>
      </c>
      <c r="L32" s="9">
        <f t="shared" si="36"/>
        <v>1.8452468256141866E-4</v>
      </c>
      <c r="M32" s="9">
        <f t="shared" si="37"/>
        <v>7.7404584581905296E-6</v>
      </c>
      <c r="N32" s="9">
        <f t="shared" si="38"/>
        <v>4.4000547499774004E-7</v>
      </c>
      <c r="O32" s="9">
        <f t="shared" si="39"/>
        <v>1.7014165135829908E-2</v>
      </c>
      <c r="P32" s="9">
        <f t="shared" si="0"/>
        <v>2.6100000000000002E-2</v>
      </c>
      <c r="Q32" s="9">
        <f t="shared" si="40"/>
        <v>0</v>
      </c>
      <c r="S32" s="9">
        <f t="shared" si="1"/>
        <v>1.7182366816184287E-3</v>
      </c>
      <c r="T32" s="9">
        <f t="shared" si="2"/>
        <v>1.9941536019248292E-4</v>
      </c>
      <c r="U32" s="9">
        <f t="shared" si="22"/>
        <v>7.7404584581905296E-6</v>
      </c>
      <c r="V32" s="9">
        <f t="shared" si="23"/>
        <v>0</v>
      </c>
      <c r="X32" s="9">
        <f t="shared" si="3"/>
        <v>4.0392462373710565</v>
      </c>
      <c r="Y32" s="9">
        <f t="shared" si="24"/>
        <v>0.21185850493952724</v>
      </c>
      <c r="AB32" s="9">
        <f t="shared" si="4"/>
        <v>0.10095305790614367</v>
      </c>
      <c r="AC32" s="9">
        <f t="shared" si="5"/>
        <v>7.1576118647890931E-3</v>
      </c>
      <c r="AD32" s="9">
        <f t="shared" si="6"/>
        <v>2.3309653316214915E-2</v>
      </c>
      <c r="AE32" s="9">
        <f t="shared" si="7"/>
        <v>1.0463852266752502E-4</v>
      </c>
      <c r="AF32" s="9">
        <f t="shared" si="8"/>
        <v>4.9667201862838411E-6</v>
      </c>
      <c r="AG32" s="9">
        <f t="shared" si="9"/>
        <v>2.3555892933511448E-7</v>
      </c>
      <c r="AH32" s="9">
        <f t="shared" si="10"/>
        <v>3.7793975463573906E-3</v>
      </c>
      <c r="AI32" s="9">
        <f t="shared" si="11"/>
        <v>4.3492191753483796E-3</v>
      </c>
      <c r="AJ32" s="9">
        <f t="shared" si="12"/>
        <v>1.1406505830714248E-5</v>
      </c>
      <c r="AK32" s="9">
        <f t="shared" si="13"/>
        <v>9.1904099818110324E-7</v>
      </c>
      <c r="AM32" s="9">
        <v>0</v>
      </c>
      <c r="AN32" s="9">
        <f t="shared" si="25"/>
        <v>-0.10811066977093277</v>
      </c>
      <c r="AO32" s="9">
        <f t="shared" si="26"/>
        <v>8.102161890836046E-2</v>
      </c>
      <c r="AP32" s="9">
        <f t="shared" si="27"/>
        <v>1.8855795618199011E-2</v>
      </c>
      <c r="AQ32" s="9">
        <f t="shared" si="28"/>
        <v>8.8265296650526934E-5</v>
      </c>
      <c r="AR32" s="9">
        <f t="shared" si="29"/>
        <v>3.8121202587676235E-6</v>
      </c>
      <c r="AS32" s="9">
        <f t="shared" si="30"/>
        <v>2.3555892933511448E-7</v>
      </c>
      <c r="AT32" s="9">
        <f t="shared" si="31"/>
        <v>8.140942268534665E-3</v>
      </c>
    </row>
    <row r="33" spans="2:46">
      <c r="B33" s="18" t="s">
        <v>40</v>
      </c>
      <c r="C33" s="8" t="s">
        <v>36</v>
      </c>
      <c r="D33" s="17">
        <f>+EpiParameters!M5</f>
        <v>1.8368941322901483E-2</v>
      </c>
      <c r="E33" s="19" t="s">
        <v>53</v>
      </c>
      <c r="G33" s="14">
        <f t="shared" si="14"/>
        <v>12.499999999999996</v>
      </c>
      <c r="H33" s="9">
        <f t="shared" si="32"/>
        <v>10</v>
      </c>
      <c r="I33" s="9">
        <f t="shared" si="33"/>
        <v>89.727080777514615</v>
      </c>
      <c r="J33" s="9">
        <f t="shared" si="34"/>
        <v>0.20554980544018303</v>
      </c>
      <c r="K33" s="9">
        <f t="shared" si="35"/>
        <v>4.7732023744390992E-2</v>
      </c>
      <c r="L33" s="9">
        <f t="shared" si="36"/>
        <v>2.2130188949913817E-4</v>
      </c>
      <c r="M33" s="9">
        <f t="shared" si="37"/>
        <v>9.3288418993437031E-6</v>
      </c>
      <c r="N33" s="9">
        <f t="shared" si="38"/>
        <v>5.3815502888737089E-7</v>
      </c>
      <c r="O33" s="9">
        <f t="shared" si="39"/>
        <v>2.0406224414386012E-2</v>
      </c>
      <c r="P33" s="9">
        <f t="shared" si="0"/>
        <v>2.6100000000000002E-2</v>
      </c>
      <c r="Q33" s="9">
        <f t="shared" si="40"/>
        <v>0</v>
      </c>
      <c r="S33" s="9">
        <f t="shared" si="1"/>
        <v>2.0559729261849392E-3</v>
      </c>
      <c r="T33" s="9">
        <f t="shared" si="2"/>
        <v>2.3871525521595058E-4</v>
      </c>
      <c r="U33" s="9">
        <f t="shared" si="22"/>
        <v>9.3288418993437031E-6</v>
      </c>
      <c r="V33" s="9">
        <f t="shared" si="23"/>
        <v>0</v>
      </c>
      <c r="X33" s="9">
        <f t="shared" si="3"/>
        <v>4.037173241767964</v>
      </c>
      <c r="Y33" s="9">
        <f t="shared" si="24"/>
        <v>0.25351245991597254</v>
      </c>
      <c r="AB33" s="9">
        <f t="shared" si="4"/>
        <v>0.12073575641434203</v>
      </c>
      <c r="AC33" s="9">
        <f t="shared" si="5"/>
        <v>8.563902899010328E-3</v>
      </c>
      <c r="AD33" s="9">
        <f t="shared" si="6"/>
        <v>2.7890287326393454E-2</v>
      </c>
      <c r="AE33" s="9">
        <f t="shared" si="7"/>
        <v>1.252552490548655E-4</v>
      </c>
      <c r="AF33" s="9">
        <f t="shared" si="8"/>
        <v>5.9566262170497297E-6</v>
      </c>
      <c r="AG33" s="9">
        <f t="shared" si="9"/>
        <v>2.8389688047749842E-7</v>
      </c>
      <c r="AH33" s="9">
        <f t="shared" si="10"/>
        <v>4.5220957196840271E-3</v>
      </c>
      <c r="AI33" s="9">
        <f t="shared" si="11"/>
        <v>5.2061374445563253E-3</v>
      </c>
      <c r="AJ33" s="9">
        <f t="shared" si="12"/>
        <v>1.3679911315277824E-5</v>
      </c>
      <c r="AK33" s="9">
        <f t="shared" si="13"/>
        <v>1.1076331224249946E-6</v>
      </c>
      <c r="AM33" s="9">
        <v>0</v>
      </c>
      <c r="AN33" s="9">
        <f t="shared" si="25"/>
        <v>-0.12929965931335236</v>
      </c>
      <c r="AO33" s="9">
        <f t="shared" si="26"/>
        <v>9.6887276267274877E-2</v>
      </c>
      <c r="AP33" s="9">
        <f t="shared" si="27"/>
        <v>2.2558894632782264E-2</v>
      </c>
      <c r="AQ33" s="9">
        <f t="shared" si="28"/>
        <v>1.0561871152253794E-4</v>
      </c>
      <c r="AR33" s="9">
        <f t="shared" si="29"/>
        <v>4.5650962141472369E-6</v>
      </c>
      <c r="AS33" s="9">
        <f t="shared" si="30"/>
        <v>2.8389688047749842E-7</v>
      </c>
      <c r="AT33" s="9">
        <f t="shared" si="31"/>
        <v>9.7430207086780553E-3</v>
      </c>
    </row>
    <row r="34" spans="2:46">
      <c r="B34" s="18" t="s">
        <v>42</v>
      </c>
      <c r="C34" s="8" t="s">
        <v>44</v>
      </c>
      <c r="D34" s="17">
        <f>+EpiParameters!M6</f>
        <v>0.13458145862493703</v>
      </c>
      <c r="E34" s="19" t="s">
        <v>47</v>
      </c>
      <c r="F34" s="7" t="s">
        <v>146</v>
      </c>
      <c r="G34" s="14">
        <f t="shared" si="14"/>
        <v>12.916666666666663</v>
      </c>
      <c r="H34" s="9">
        <f t="shared" si="32"/>
        <v>10</v>
      </c>
      <c r="I34" s="9">
        <f t="shared" si="33"/>
        <v>89.673205919467392</v>
      </c>
      <c r="J34" s="9">
        <f t="shared" si="34"/>
        <v>0.24591950388488085</v>
      </c>
      <c r="K34" s="9">
        <f t="shared" si="35"/>
        <v>5.7131563174716918E-2</v>
      </c>
      <c r="L34" s="9">
        <f t="shared" si="36"/>
        <v>2.6530968596686223E-4</v>
      </c>
      <c r="M34" s="9">
        <f t="shared" si="37"/>
        <v>1.1230965321905048E-5</v>
      </c>
      <c r="N34" s="9">
        <f t="shared" si="38"/>
        <v>6.5644539575299503E-7</v>
      </c>
      <c r="O34" s="9">
        <f t="shared" si="39"/>
        <v>2.4465816376335197E-2</v>
      </c>
      <c r="P34" s="9">
        <f t="shared" si="0"/>
        <v>2.6100000000000002E-2</v>
      </c>
      <c r="Q34" s="9">
        <f t="shared" si="40"/>
        <v>0</v>
      </c>
      <c r="S34" s="9">
        <f t="shared" si="1"/>
        <v>2.4598799426969065E-3</v>
      </c>
      <c r="T34" s="9">
        <f t="shared" si="2"/>
        <v>2.8573737366962773E-4</v>
      </c>
      <c r="U34" s="9">
        <f t="shared" si="22"/>
        <v>1.1230965321905048E-5</v>
      </c>
      <c r="V34" s="9">
        <f t="shared" si="23"/>
        <v>0</v>
      </c>
      <c r="X34" s="9">
        <f t="shared" si="3"/>
        <v>4.0347321895024804</v>
      </c>
      <c r="Y34" s="9">
        <f t="shared" si="24"/>
        <v>0.30332760771088657</v>
      </c>
      <c r="AB34" s="9">
        <f t="shared" si="4"/>
        <v>0.14436821453879886</v>
      </c>
      <c r="AC34" s="9">
        <f t="shared" si="5"/>
        <v>1.0244665139991525E-2</v>
      </c>
      <c r="AD34" s="9">
        <f t="shared" si="6"/>
        <v>3.3367901311438727E-2</v>
      </c>
      <c r="AE34" s="9">
        <f t="shared" si="7"/>
        <v>1.4992090452028775E-4</v>
      </c>
      <c r="AF34" s="9">
        <f t="shared" si="8"/>
        <v>7.1411529049488613E-6</v>
      </c>
      <c r="AG34" s="9">
        <f t="shared" si="9"/>
        <v>3.4178261932642654E-7</v>
      </c>
      <c r="AH34" s="9">
        <f t="shared" si="10"/>
        <v>5.4102290854673796E-3</v>
      </c>
      <c r="AI34" s="9">
        <f t="shared" si="11"/>
        <v>6.2313463158972116E-3</v>
      </c>
      <c r="AJ34" s="9">
        <f t="shared" si="12"/>
        <v>1.6400280103008424E-5</v>
      </c>
      <c r="AK34" s="9">
        <f t="shared" si="13"/>
        <v>1.3334762579933615E-6</v>
      </c>
      <c r="AM34" s="9">
        <v>0</v>
      </c>
      <c r="AN34" s="9">
        <f t="shared" si="25"/>
        <v>-0.15461287967879039</v>
      </c>
      <c r="AO34" s="9">
        <f t="shared" si="26"/>
        <v>0.11583474928188429</v>
      </c>
      <c r="AP34" s="9">
        <f t="shared" si="27"/>
        <v>2.6986634091021231E-2</v>
      </c>
      <c r="AQ34" s="9">
        <f t="shared" si="28"/>
        <v>1.2637947151233046E-4</v>
      </c>
      <c r="AR34" s="9">
        <f t="shared" si="29"/>
        <v>5.4658940276290728E-6</v>
      </c>
      <c r="AS34" s="9">
        <f t="shared" si="30"/>
        <v>3.4178261932642654E-7</v>
      </c>
      <c r="AT34" s="9">
        <f t="shared" si="31"/>
        <v>1.1659309157725594E-2</v>
      </c>
    </row>
    <row r="35" spans="2:46">
      <c r="B35" s="18" t="s">
        <v>56</v>
      </c>
      <c r="C35" s="8" t="s">
        <v>55</v>
      </c>
      <c r="D35" s="17">
        <f>+EpiParameters!M7</f>
        <v>0.22824125722733413</v>
      </c>
      <c r="E35" s="19" t="s">
        <v>58</v>
      </c>
      <c r="F35" s="7" t="s">
        <v>146</v>
      </c>
      <c r="G35" s="14">
        <f t="shared" si="14"/>
        <v>13.333333333333329</v>
      </c>
      <c r="H35" s="9">
        <f t="shared" si="32"/>
        <v>10</v>
      </c>
      <c r="I35" s="9">
        <f t="shared" si="33"/>
        <v>89.608783886267901</v>
      </c>
      <c r="J35" s="9">
        <f t="shared" si="34"/>
        <v>0.2941839827523326</v>
      </c>
      <c r="K35" s="9">
        <f t="shared" si="35"/>
        <v>6.8375994045975746E-2</v>
      </c>
      <c r="L35" s="9">
        <f t="shared" si="36"/>
        <v>3.1796779909699983E-4</v>
      </c>
      <c r="M35" s="9">
        <f t="shared" si="37"/>
        <v>1.3508421166750492E-5</v>
      </c>
      <c r="N35" s="9">
        <f t="shared" si="38"/>
        <v>7.9885482047233924E-7</v>
      </c>
      <c r="O35" s="9">
        <f t="shared" si="39"/>
        <v>2.9323861858720855E-2</v>
      </c>
      <c r="P35" s="9">
        <f t="shared" si="0"/>
        <v>2.6100000000000002E-2</v>
      </c>
      <c r="Q35" s="9">
        <f t="shared" si="40"/>
        <v>0</v>
      </c>
      <c r="S35" s="9">
        <f t="shared" si="1"/>
        <v>2.9428262708967043E-3</v>
      </c>
      <c r="T35" s="9">
        <f t="shared" si="2"/>
        <v>3.4199460775295824E-4</v>
      </c>
      <c r="U35" s="9">
        <f t="shared" si="22"/>
        <v>1.3508421166750492E-5</v>
      </c>
      <c r="V35" s="9">
        <f t="shared" si="23"/>
        <v>0</v>
      </c>
      <c r="X35" s="9">
        <f t="shared" si="3"/>
        <v>4.0318432098249772</v>
      </c>
      <c r="Y35" s="9">
        <f t="shared" si="24"/>
        <v>0.36289145301857206</v>
      </c>
      <c r="AB35" s="9">
        <f t="shared" si="4"/>
        <v>0.17258783674991163</v>
      </c>
      <c r="AC35" s="9">
        <f t="shared" si="5"/>
        <v>1.2252871085896693E-2</v>
      </c>
      <c r="AD35" s="9">
        <f t="shared" si="6"/>
        <v>3.991672864012042E-2</v>
      </c>
      <c r="AE35" s="9">
        <f t="shared" ref="AE35:AE66" si="41">+fsh_s*K35/tsh_s</f>
        <v>1.7942780321794139E-4</v>
      </c>
      <c r="AF35" s="9">
        <f t="shared" si="8"/>
        <v>8.558514039647035E-6</v>
      </c>
      <c r="AG35" s="9">
        <f t="shared" si="9"/>
        <v>4.1109053736739519E-7</v>
      </c>
      <c r="AH35" s="9">
        <f t="shared" si="10"/>
        <v>6.4720476205513185E-3</v>
      </c>
      <c r="AI35" s="9">
        <f t="shared" si="11"/>
        <v>7.4577777137166852E-3</v>
      </c>
      <c r="AJ35" s="9">
        <f t="shared" si="12"/>
        <v>1.9655373492768906E-5</v>
      </c>
      <c r="AK35" s="9">
        <f t="shared" si="13"/>
        <v>1.6038834056146199E-6</v>
      </c>
      <c r="AM35" s="9">
        <v>0</v>
      </c>
      <c r="AN35" s="9">
        <f t="shared" si="25"/>
        <v>-0.18484070783580833</v>
      </c>
      <c r="AO35" s="9">
        <f t="shared" si="26"/>
        <v>0.13845193157513661</v>
      </c>
      <c r="AP35" s="9">
        <f t="shared" si="27"/>
        <v>3.2279523123185792E-2</v>
      </c>
      <c r="AQ35" s="9">
        <f t="shared" si="28"/>
        <v>1.5121391568552546E-4</v>
      </c>
      <c r="AR35" s="9">
        <f t="shared" si="29"/>
        <v>6.5435400966650207E-6</v>
      </c>
      <c r="AS35" s="9">
        <f t="shared" si="30"/>
        <v>4.1109053736739519E-7</v>
      </c>
      <c r="AT35" s="9">
        <f t="shared" si="31"/>
        <v>1.3951084591166387E-2</v>
      </c>
    </row>
    <row r="36" spans="2:46">
      <c r="B36" s="18" t="s">
        <v>37</v>
      </c>
      <c r="C36" s="8" t="s">
        <v>195</v>
      </c>
      <c r="D36" s="17">
        <f>1-fs_ps</f>
        <v>0.30800000000000005</v>
      </c>
      <c r="E36" s="19" t="s">
        <v>203</v>
      </c>
      <c r="G36" s="14">
        <f t="shared" si="14"/>
        <v>13.749999999999995</v>
      </c>
      <c r="H36" s="9">
        <f t="shared" si="32"/>
        <v>10</v>
      </c>
      <c r="I36" s="9">
        <f t="shared" si="33"/>
        <v>89.531766924669654</v>
      </c>
      <c r="J36" s="9">
        <f t="shared" si="34"/>
        <v>0.35187228757530609</v>
      </c>
      <c r="K36" s="9">
        <f t="shared" si="35"/>
        <v>8.1825795347303137E-2</v>
      </c>
      <c r="L36" s="9">
        <f t="shared" si="36"/>
        <v>3.8097359729930203E-4</v>
      </c>
      <c r="M36" s="9">
        <f t="shared" si="37"/>
        <v>1.623489620702758E-5</v>
      </c>
      <c r="N36" s="9">
        <f t="shared" si="38"/>
        <v>9.7014254437542024E-7</v>
      </c>
      <c r="O36" s="9">
        <f t="shared" si="39"/>
        <v>3.513681377170684E-2</v>
      </c>
      <c r="P36" s="9">
        <f t="shared" si="0"/>
        <v>2.6100000000000002E-2</v>
      </c>
      <c r="Q36" s="9">
        <f t="shared" si="40"/>
        <v>0</v>
      </c>
      <c r="S36" s="9">
        <f t="shared" si="1"/>
        <v>3.5201418828336595E-3</v>
      </c>
      <c r="T36" s="9">
        <f t="shared" si="2"/>
        <v>4.0929396754010172E-4</v>
      </c>
      <c r="U36" s="9">
        <f t="shared" si="22"/>
        <v>1.623489620702758E-5</v>
      </c>
      <c r="V36" s="9">
        <f t="shared" si="23"/>
        <v>0</v>
      </c>
      <c r="X36" s="9">
        <f t="shared" si="3"/>
        <v>4.0284128618007475</v>
      </c>
      <c r="Y36" s="9">
        <f t="shared" si="24"/>
        <v>0.43409529141611558</v>
      </c>
      <c r="AB36" s="9">
        <f t="shared" si="4"/>
        <v>0.20626821078291002</v>
      </c>
      <c r="AC36" s="9">
        <f t="shared" si="5"/>
        <v>1.4651447104576526E-2</v>
      </c>
      <c r="AD36" s="9">
        <f t="shared" si="6"/>
        <v>4.7744239804335641E-2</v>
      </c>
      <c r="AE36" s="9">
        <f t="shared" si="41"/>
        <v>2.1472189049062237E-4</v>
      </c>
      <c r="AF36" s="9">
        <f t="shared" si="8"/>
        <v>1.0254396484425888E-5</v>
      </c>
      <c r="AG36" s="9">
        <f t="shared" si="9"/>
        <v>4.9406308283296699E-7</v>
      </c>
      <c r="AH36" s="9">
        <f t="shared" si="10"/>
        <v>7.7411903266567357E-3</v>
      </c>
      <c r="AI36" s="9">
        <f t="shared" si="11"/>
        <v>8.9247491237631968E-3</v>
      </c>
      <c r="AJ36" s="9">
        <f t="shared" si="12"/>
        <v>2.3550115348369473E-5</v>
      </c>
      <c r="AK36" s="9">
        <f t="shared" si="13"/>
        <v>1.9276035516585116E-6</v>
      </c>
      <c r="AM36" s="9">
        <v>0</v>
      </c>
      <c r="AN36" s="9">
        <f t="shared" si="25"/>
        <v>-0.22091965788748655</v>
      </c>
      <c r="AO36" s="9">
        <f t="shared" si="26"/>
        <v>0.16543422775649416</v>
      </c>
      <c r="AP36" s="9">
        <f t="shared" si="27"/>
        <v>3.8604768790081824E-2</v>
      </c>
      <c r="AQ36" s="9">
        <f t="shared" si="28"/>
        <v>1.8091737865782699E-4</v>
      </c>
      <c r="AR36" s="9">
        <f t="shared" si="29"/>
        <v>7.8327298499344092E-6</v>
      </c>
      <c r="AS36" s="9">
        <f t="shared" si="30"/>
        <v>4.9406308283296699E-7</v>
      </c>
      <c r="AT36" s="9">
        <f t="shared" si="31"/>
        <v>1.6691417169319961E-2</v>
      </c>
    </row>
    <row r="37" spans="2:46">
      <c r="B37" s="18" t="s">
        <v>39</v>
      </c>
      <c r="C37" s="8" t="s">
        <v>35</v>
      </c>
      <c r="D37" s="17">
        <f>1-fsh_s</f>
        <v>0.98163105867709854</v>
      </c>
      <c r="E37" s="19" t="s">
        <v>45</v>
      </c>
      <c r="G37" s="14">
        <f t="shared" si="14"/>
        <v>14.166666666666661</v>
      </c>
      <c r="H37" s="9">
        <f t="shared" si="32"/>
        <v>10</v>
      </c>
      <c r="I37" s="9">
        <f t="shared" si="33"/>
        <v>89.439717067216534</v>
      </c>
      <c r="J37" s="9">
        <f t="shared" si="34"/>
        <v>0.42080321580717855</v>
      </c>
      <c r="K37" s="9">
        <f t="shared" si="35"/>
        <v>9.7911115676503874E-2</v>
      </c>
      <c r="L37" s="9">
        <f t="shared" si="36"/>
        <v>4.5635583840672987E-4</v>
      </c>
      <c r="M37" s="9">
        <f t="shared" si="37"/>
        <v>1.9498533644500244E-5</v>
      </c>
      <c r="N37" s="9">
        <f t="shared" si="38"/>
        <v>1.1760021622224896E-6</v>
      </c>
      <c r="O37" s="9">
        <f t="shared" si="39"/>
        <v>4.2091570925590148E-2</v>
      </c>
      <c r="P37" s="9">
        <f t="shared" si="0"/>
        <v>2.6100000000000002E-2</v>
      </c>
      <c r="Q37" s="9">
        <f t="shared" si="40"/>
        <v>0</v>
      </c>
      <c r="S37" s="9">
        <f t="shared" si="1"/>
        <v>4.2100712045217217E-3</v>
      </c>
      <c r="T37" s="9">
        <f t="shared" si="2"/>
        <v>4.8979279771132903E-4</v>
      </c>
      <c r="U37" s="9">
        <f t="shared" si="22"/>
        <v>1.9498533644500244E-5</v>
      </c>
      <c r="V37" s="9">
        <f t="shared" si="23"/>
        <v>0</v>
      </c>
      <c r="X37" s="9">
        <f t="shared" si="3"/>
        <v>4.0243312481218219</v>
      </c>
      <c r="Y37" s="9">
        <f t="shared" si="24"/>
        <v>0.51919018585573362</v>
      </c>
      <c r="AB37" s="9">
        <f t="shared" si="4"/>
        <v>0.24644206276169209</v>
      </c>
      <c r="AC37" s="9">
        <f t="shared" si="5"/>
        <v>1.7515027907804487E-2</v>
      </c>
      <c r="AD37" s="9">
        <f t="shared" si="6"/>
        <v>5.7097220654621077E-2</v>
      </c>
      <c r="AE37" s="9">
        <f t="shared" si="41"/>
        <v>2.569319341030742E-4</v>
      </c>
      <c r="AF37" s="9">
        <f t="shared" si="8"/>
        <v>1.2283406876956754E-5</v>
      </c>
      <c r="AG37" s="9">
        <f t="shared" si="9"/>
        <v>5.9338264441469446E-7</v>
      </c>
      <c r="AH37" s="9">
        <f t="shared" si="10"/>
        <v>9.2576707477579311E-3</v>
      </c>
      <c r="AI37" s="9">
        <f t="shared" si="11"/>
        <v>1.067917690419804E-2</v>
      </c>
      <c r="AJ37" s="9">
        <f t="shared" si="12"/>
        <v>2.8209914572996153E-5</v>
      </c>
      <c r="AK37" s="9">
        <f t="shared" si="13"/>
        <v>2.3151021248292365E-6</v>
      </c>
      <c r="AM37" s="9">
        <v>0</v>
      </c>
      <c r="AN37" s="9">
        <f t="shared" si="25"/>
        <v>-0.26395709066949657</v>
      </c>
      <c r="AO37" s="9">
        <f t="shared" si="26"/>
        <v>0.19760219926711758</v>
      </c>
      <c r="AP37" s="9">
        <f t="shared" si="27"/>
        <v>4.6161111816319961E-2</v>
      </c>
      <c r="AQ37" s="9">
        <f t="shared" si="28"/>
        <v>2.164386126531213E-4</v>
      </c>
      <c r="AR37" s="9">
        <f t="shared" si="29"/>
        <v>9.3749221077128236E-6</v>
      </c>
      <c r="AS37" s="9">
        <f t="shared" si="30"/>
        <v>5.9338264441469446E-7</v>
      </c>
      <c r="AT37" s="9">
        <f t="shared" si="31"/>
        <v>1.9967372668653793E-2</v>
      </c>
    </row>
    <row r="38" spans="2:46">
      <c r="B38" s="18" t="s">
        <v>41</v>
      </c>
      <c r="C38" s="8" t="s">
        <v>43</v>
      </c>
      <c r="D38" s="17">
        <f>1-fsc_sh</f>
        <v>0.86541854137506302</v>
      </c>
      <c r="E38" s="19" t="s">
        <v>46</v>
      </c>
      <c r="G38" s="14">
        <f t="shared" si="14"/>
        <v>14.583333333333327</v>
      </c>
      <c r="H38" s="9">
        <f t="shared" si="32"/>
        <v>10</v>
      </c>
      <c r="I38" s="9">
        <f t="shared" si="33"/>
        <v>89.329734946104239</v>
      </c>
      <c r="J38" s="9">
        <f t="shared" si="34"/>
        <v>0.50313746550181082</v>
      </c>
      <c r="K38" s="9">
        <f t="shared" si="35"/>
        <v>0.11714491226663716</v>
      </c>
      <c r="L38" s="9">
        <f t="shared" si="36"/>
        <v>5.4653859367886362E-4</v>
      </c>
      <c r="M38" s="9">
        <f t="shared" si="37"/>
        <v>2.3404751189380581E-5</v>
      </c>
      <c r="N38" s="9">
        <f t="shared" si="38"/>
        <v>1.4232449307286119E-6</v>
      </c>
      <c r="O38" s="9">
        <f t="shared" si="39"/>
        <v>5.0411309537529217E-2</v>
      </c>
      <c r="P38" s="9">
        <f t="shared" si="0"/>
        <v>2.6100000000000002E-2</v>
      </c>
      <c r="Q38" s="9">
        <f t="shared" si="40"/>
        <v>0</v>
      </c>
      <c r="S38" s="9">
        <f t="shared" si="1"/>
        <v>5.034301790526538E-3</v>
      </c>
      <c r="T38" s="9">
        <f t="shared" si="2"/>
        <v>5.8606532211511809E-4</v>
      </c>
      <c r="U38" s="9">
        <f t="shared" si="22"/>
        <v>2.3404751189380581E-5</v>
      </c>
      <c r="V38" s="9">
        <f t="shared" si="23"/>
        <v>0</v>
      </c>
      <c r="X38" s="9">
        <f t="shared" si="3"/>
        <v>4.0194687151214845</v>
      </c>
      <c r="Y38" s="9">
        <f t="shared" si="24"/>
        <v>0.62085232111331612</v>
      </c>
      <c r="AB38" s="9">
        <f t="shared" si="4"/>
        <v>0.29432711224909447</v>
      </c>
      <c r="AC38" s="9">
        <f t="shared" si="5"/>
        <v>2.0931969455035213E-2</v>
      </c>
      <c r="AD38" s="9">
        <f t="shared" si="6"/>
        <v>6.8268848260245693E-2</v>
      </c>
      <c r="AE38" s="9">
        <f t="shared" si="41"/>
        <v>3.0740400281461432E-4</v>
      </c>
      <c r="AF38" s="9">
        <f t="shared" si="8"/>
        <v>1.4710792226424653E-5</v>
      </c>
      <c r="AG38" s="9">
        <f t="shared" si="9"/>
        <v>7.1225731154095557E-7</v>
      </c>
      <c r="AH38" s="9">
        <f t="shared" si="10"/>
        <v>1.1069024241039839E-2</v>
      </c>
      <c r="AI38" s="9">
        <f t="shared" si="11"/>
        <v>1.2777009360770539E-2</v>
      </c>
      <c r="AJ38" s="9">
        <f t="shared" si="12"/>
        <v>3.3784616610481459E-5</v>
      </c>
      <c r="AK38" s="9">
        <f t="shared" si="13"/>
        <v>2.7788955927420634E-6</v>
      </c>
      <c r="AM38" s="9">
        <v>0</v>
      </c>
      <c r="AN38" s="9">
        <f t="shared" si="25"/>
        <v>-0.3152590817041297</v>
      </c>
      <c r="AO38" s="9">
        <f t="shared" si="26"/>
        <v>0.23592120920284415</v>
      </c>
      <c r="AP38" s="9">
        <f t="shared" si="27"/>
        <v>5.5184434896660542E-2</v>
      </c>
      <c r="AQ38" s="9">
        <f t="shared" si="28"/>
        <v>2.5890859397770824E-4</v>
      </c>
      <c r="AR38" s="9">
        <f t="shared" si="29"/>
        <v>1.1219639322141634E-5</v>
      </c>
      <c r="AS38" s="9">
        <f t="shared" si="30"/>
        <v>7.1225731154095557E-7</v>
      </c>
      <c r="AT38" s="9">
        <f t="shared" si="31"/>
        <v>2.3882597114013599E-2</v>
      </c>
    </row>
    <row r="39" spans="2:46">
      <c r="B39" s="18" t="s">
        <v>57</v>
      </c>
      <c r="C39" s="8" t="s">
        <v>54</v>
      </c>
      <c r="D39" s="17">
        <f>1-fd_sc</f>
        <v>0.77175874277266587</v>
      </c>
      <c r="E39" s="19" t="s">
        <v>59</v>
      </c>
      <c r="F39" s="7" t="s">
        <v>146</v>
      </c>
      <c r="G39" s="14">
        <f t="shared" si="14"/>
        <v>14.999999999999993</v>
      </c>
      <c r="H39" s="9">
        <f t="shared" si="32"/>
        <v>10</v>
      </c>
      <c r="I39" s="9">
        <f t="shared" si="33"/>
        <v>89.198376995394185</v>
      </c>
      <c r="J39" s="9">
        <f t="shared" si="34"/>
        <v>0.60143796933632909</v>
      </c>
      <c r="K39" s="9">
        <f t="shared" si="35"/>
        <v>0.14013842680691235</v>
      </c>
      <c r="L39" s="9">
        <f t="shared" si="36"/>
        <v>6.5441717450290856E-4</v>
      </c>
      <c r="M39" s="9">
        <f t="shared" si="37"/>
        <v>2.8079600906939588E-5</v>
      </c>
      <c r="N39" s="9">
        <f t="shared" si="38"/>
        <v>1.720018810537343E-6</v>
      </c>
      <c r="O39" s="9">
        <f t="shared" si="39"/>
        <v>6.0362391668368202E-2</v>
      </c>
      <c r="P39" s="9">
        <f t="shared" si="0"/>
        <v>2.6100000000000002E-2</v>
      </c>
      <c r="Q39" s="9">
        <f t="shared" si="40"/>
        <v>0</v>
      </c>
      <c r="S39" s="9">
        <f t="shared" si="1"/>
        <v>6.018577857868271E-3</v>
      </c>
      <c r="T39" s="9">
        <f t="shared" si="2"/>
        <v>7.0118123199578103E-4</v>
      </c>
      <c r="U39" s="9">
        <f t="shared" si="22"/>
        <v>2.8079600906939588E-5</v>
      </c>
      <c r="V39" s="9">
        <f t="shared" si="23"/>
        <v>0</v>
      </c>
      <c r="X39" s="9">
        <f t="shared" si="3"/>
        <v>4.013672069942456</v>
      </c>
      <c r="Y39" s="9">
        <f t="shared" si="24"/>
        <v>0.74225889291865121</v>
      </c>
      <c r="AB39" s="9">
        <f t="shared" si="4"/>
        <v>0.35135473673286194</v>
      </c>
      <c r="AC39" s="9">
        <f t="shared" si="5"/>
        <v>2.5006635147968269E-2</v>
      </c>
      <c r="AD39" s="9">
        <f t="shared" si="6"/>
        <v>8.1606877407988165E-2</v>
      </c>
      <c r="AE39" s="9">
        <f t="shared" si="41"/>
        <v>3.6774207701427105E-4</v>
      </c>
      <c r="AF39" s="9">
        <f t="shared" si="8"/>
        <v>1.7614483578762277E-5</v>
      </c>
      <c r="AG39" s="9">
        <f t="shared" si="9"/>
        <v>8.5452312179222425E-7</v>
      </c>
      <c r="AH39" s="9">
        <f t="shared" si="10"/>
        <v>1.3231635325399243E-2</v>
      </c>
      <c r="AI39" s="9">
        <f t="shared" si="11"/>
        <v>1.5284914696423605E-2</v>
      </c>
      <c r="AJ39" s="9">
        <f t="shared" si="12"/>
        <v>4.0453196900649797E-5</v>
      </c>
      <c r="AK39" s="9">
        <f t="shared" si="13"/>
        <v>3.3339503836150623E-6</v>
      </c>
      <c r="AM39" s="9">
        <v>0</v>
      </c>
      <c r="AN39" s="9">
        <f t="shared" si="25"/>
        <v>-0.37636137188083019</v>
      </c>
      <c r="AO39" s="9">
        <f t="shared" si="26"/>
        <v>0.28152285914744279</v>
      </c>
      <c r="AP39" s="9">
        <f t="shared" si="27"/>
        <v>6.5954220634550281E-2</v>
      </c>
      <c r="AQ39" s="9">
        <f t="shared" si="28"/>
        <v>3.09674396534859E-4</v>
      </c>
      <c r="AR39" s="9">
        <f t="shared" si="29"/>
        <v>1.342601007335499E-5</v>
      </c>
      <c r="AS39" s="9">
        <f t="shared" si="30"/>
        <v>8.5452312179222425E-7</v>
      </c>
      <c r="AT39" s="9">
        <f t="shared" si="31"/>
        <v>2.8560337169107115E-2</v>
      </c>
    </row>
    <row r="40" spans="2:46">
      <c r="B40" s="18"/>
      <c r="D40" s="15"/>
      <c r="E40" s="19"/>
      <c r="F40" s="7" t="s">
        <v>146</v>
      </c>
      <c r="G40" s="14">
        <f t="shared" si="14"/>
        <v>15.416666666666659</v>
      </c>
      <c r="H40" s="9">
        <f t="shared" si="32"/>
        <v>10</v>
      </c>
      <c r="I40" s="9">
        <f t="shared" si="33"/>
        <v>89.041559757110505</v>
      </c>
      <c r="J40" s="9">
        <f t="shared" si="34"/>
        <v>0.71873916064776344</v>
      </c>
      <c r="K40" s="9">
        <f t="shared" si="35"/>
        <v>0.16761935207130826</v>
      </c>
      <c r="L40" s="9">
        <f t="shared" si="36"/>
        <v>7.8344817305909967E-4</v>
      </c>
      <c r="M40" s="9">
        <f t="shared" si="37"/>
        <v>3.3673771770837492E-5</v>
      </c>
      <c r="N40" s="9">
        <f t="shared" si="38"/>
        <v>2.0760701112841025E-6</v>
      </c>
      <c r="O40" s="9">
        <f t="shared" si="39"/>
        <v>7.2262532155496148E-2</v>
      </c>
      <c r="P40" s="9">
        <f t="shared" si="0"/>
        <v>2.6100000000000002E-2</v>
      </c>
      <c r="Q40" s="9">
        <f t="shared" si="40"/>
        <v>0</v>
      </c>
      <c r="S40" s="9">
        <f t="shared" si="1"/>
        <v>7.1934073720687679E-3</v>
      </c>
      <c r="T40" s="9">
        <f t="shared" si="2"/>
        <v>8.3879823787843524E-4</v>
      </c>
      <c r="U40" s="9">
        <f t="shared" si="22"/>
        <v>3.3673771770837492E-5</v>
      </c>
      <c r="V40" s="9">
        <f t="shared" si="23"/>
        <v>0</v>
      </c>
      <c r="X40" s="9">
        <f t="shared" si="3"/>
        <v>4.0067602484914682</v>
      </c>
      <c r="Y40" s="9">
        <f t="shared" si="24"/>
        <v>0.8871756346639017</v>
      </c>
      <c r="AB40" s="9">
        <f t="shared" si="4"/>
        <v>0.41920107930796818</v>
      </c>
      <c r="AC40" s="9">
        <f t="shared" si="5"/>
        <v>2.9861958718538483E-2</v>
      </c>
      <c r="AD40" s="9">
        <f t="shared" si="6"/>
        <v>9.7523039052598473E-2</v>
      </c>
      <c r="AE40" s="9">
        <f t="shared" si="41"/>
        <v>4.3985572039723233E-4</v>
      </c>
      <c r="AF40" s="9">
        <f t="shared" si="8"/>
        <v>2.1087519577467147E-5</v>
      </c>
      <c r="AG40" s="9">
        <f t="shared" si="9"/>
        <v>1.0247658672749681E-6</v>
      </c>
      <c r="AH40" s="9">
        <f t="shared" si="10"/>
        <v>1.5812261534250797E-2</v>
      </c>
      <c r="AI40" s="9">
        <f t="shared" si="11"/>
        <v>1.8282262447614182E-2</v>
      </c>
      <c r="AJ40" s="9">
        <f t="shared" si="12"/>
        <v>4.8429326797983145E-5</v>
      </c>
      <c r="AK40" s="9">
        <f t="shared" si="13"/>
        <v>3.9981581178884966E-6</v>
      </c>
      <c r="AM40" s="9">
        <v>0</v>
      </c>
      <c r="AN40" s="9">
        <f t="shared" si="25"/>
        <v>-0.44906303802650666</v>
      </c>
      <c r="AO40" s="9">
        <f t="shared" si="26"/>
        <v>0.33572773743965739</v>
      </c>
      <c r="AP40" s="9">
        <f t="shared" si="27"/>
        <v>7.8800920884587067E-2</v>
      </c>
      <c r="AQ40" s="9">
        <f t="shared" si="28"/>
        <v>3.7033887402178204E-4</v>
      </c>
      <c r="AR40" s="9">
        <f t="shared" si="29"/>
        <v>1.606459559230368E-5</v>
      </c>
      <c r="AS40" s="9">
        <f t="shared" si="30"/>
        <v>1.0247658672749681E-6</v>
      </c>
      <c r="AT40" s="9">
        <f t="shared" si="31"/>
        <v>3.4146951466780852E-2</v>
      </c>
    </row>
    <row r="41" spans="2:46">
      <c r="B41" s="18" t="s">
        <v>21</v>
      </c>
      <c r="C41" s="8" t="s">
        <v>196</v>
      </c>
      <c r="D41" s="34">
        <f>+EpiParameters!M12</f>
        <v>5.1000000000000005</v>
      </c>
      <c r="E41" s="19" t="s">
        <v>5</v>
      </c>
      <c r="F41" s="7" t="s">
        <v>146</v>
      </c>
      <c r="G41" s="14">
        <f t="shared" si="14"/>
        <v>15.833333333333325</v>
      </c>
      <c r="H41" s="9">
        <f t="shared" si="32"/>
        <v>10</v>
      </c>
      <c r="I41" s="9">
        <f t="shared" si="33"/>
        <v>88.854450157932789</v>
      </c>
      <c r="J41" s="9">
        <f t="shared" si="34"/>
        <v>0.8586257179142871</v>
      </c>
      <c r="K41" s="9">
        <f t="shared" si="35"/>
        <v>0.20045306910655283</v>
      </c>
      <c r="L41" s="9">
        <f t="shared" si="36"/>
        <v>9.3775603723484193E-4</v>
      </c>
      <c r="M41" s="9">
        <f t="shared" si="37"/>
        <v>4.0367353267630685E-5</v>
      </c>
      <c r="N41" s="9">
        <f t="shared" si="38"/>
        <v>2.5030558893153387E-6</v>
      </c>
      <c r="O41" s="9">
        <f t="shared" si="39"/>
        <v>8.6490428599988151E-2</v>
      </c>
      <c r="P41" s="9">
        <f t="shared" si="0"/>
        <v>2.6100000000000002E-2</v>
      </c>
      <c r="Q41" s="9">
        <f t="shared" si="40"/>
        <v>0</v>
      </c>
      <c r="S41" s="9">
        <f t="shared" si="1"/>
        <v>8.5948698542153961E-3</v>
      </c>
      <c r="T41" s="9">
        <f t="shared" si="2"/>
        <v>1.0032706946129775E-3</v>
      </c>
      <c r="U41" s="9">
        <f t="shared" si="22"/>
        <v>4.0367353267630685E-5</v>
      </c>
      <c r="V41" s="9">
        <f t="shared" si="23"/>
        <v>0</v>
      </c>
      <c r="X41" s="9">
        <f t="shared" si="3"/>
        <v>3.9985193750407895</v>
      </c>
      <c r="Y41" s="9">
        <f t="shared" si="24"/>
        <v>1.0600569104113424</v>
      </c>
      <c r="AB41" s="9">
        <f t="shared" si="4"/>
        <v>0.4998198111706173</v>
      </c>
      <c r="AC41" s="9">
        <f t="shared" si="5"/>
        <v>3.5642268115315193E-2</v>
      </c>
      <c r="AD41" s="9">
        <f t="shared" si="6"/>
        <v>0.11650372486209541</v>
      </c>
      <c r="AE41" s="9">
        <f t="shared" si="41"/>
        <v>5.2601580920196933E-4</v>
      </c>
      <c r="AF41" s="9">
        <f t="shared" si="8"/>
        <v>2.5240915065081158E-5</v>
      </c>
      <c r="AG41" s="9">
        <f t="shared" si="9"/>
        <v>1.2284660614325281E-6</v>
      </c>
      <c r="AH41" s="9">
        <f t="shared" si="10"/>
        <v>1.8889765794114322E-2</v>
      </c>
      <c r="AI41" s="9">
        <f t="shared" si="11"/>
        <v>2.1863439826904339E-2</v>
      </c>
      <c r="AJ41" s="9">
        <f t="shared" si="12"/>
        <v>5.7967961564959725E-5</v>
      </c>
      <c r="AK41" s="9">
        <f t="shared" si="13"/>
        <v>4.7929012010594963E-6</v>
      </c>
      <c r="AM41" s="9">
        <v>0</v>
      </c>
      <c r="AN41" s="9">
        <f t="shared" si="25"/>
        <v>-0.53546207928593248</v>
      </c>
      <c r="AO41" s="9">
        <f t="shared" si="26"/>
        <v>0.40006858862972278</v>
      </c>
      <c r="AP41" s="9">
        <f t="shared" si="27"/>
        <v>9.4114269225989103E-2</v>
      </c>
      <c r="AQ41" s="9">
        <f t="shared" si="28"/>
        <v>4.4280693257192844E-4</v>
      </c>
      <c r="AR41" s="9">
        <f t="shared" si="29"/>
        <v>1.9219547802589132E-5</v>
      </c>
      <c r="AS41" s="9">
        <f t="shared" si="30"/>
        <v>1.2284660614325281E-6</v>
      </c>
      <c r="AT41" s="9">
        <f t="shared" si="31"/>
        <v>4.0815966483784681E-2</v>
      </c>
    </row>
    <row r="42" spans="2:46">
      <c r="B42" s="18" t="s">
        <v>62</v>
      </c>
      <c r="C42" s="8" t="s">
        <v>49</v>
      </c>
      <c r="D42" s="34">
        <f>+EpiParameters!M13</f>
        <v>7</v>
      </c>
      <c r="E42" s="19" t="s">
        <v>5</v>
      </c>
      <c r="F42" s="7" t="s">
        <v>146</v>
      </c>
      <c r="G42" s="14">
        <f t="shared" si="14"/>
        <v>16.249999999999993</v>
      </c>
      <c r="H42" s="9">
        <f t="shared" si="32"/>
        <v>10</v>
      </c>
      <c r="I42" s="9">
        <f t="shared" si="33"/>
        <v>88.631340958230311</v>
      </c>
      <c r="J42" s="9">
        <f t="shared" si="34"/>
        <v>1.025320963176672</v>
      </c>
      <c r="K42" s="9">
        <f t="shared" si="35"/>
        <v>0.23966734795071507</v>
      </c>
      <c r="L42" s="9">
        <f t="shared" si="36"/>
        <v>1.1222589258064793E-3</v>
      </c>
      <c r="M42" s="9">
        <f t="shared" si="37"/>
        <v>4.8375498185376182E-5</v>
      </c>
      <c r="N42" s="9">
        <f t="shared" si="38"/>
        <v>3.0149167482455603E-6</v>
      </c>
      <c r="O42" s="9">
        <f t="shared" si="39"/>
        <v>0.10349708130156515</v>
      </c>
      <c r="P42" s="9">
        <f t="shared" si="0"/>
        <v>2.6100000000000002E-2</v>
      </c>
      <c r="Q42" s="9">
        <f t="shared" si="40"/>
        <v>0</v>
      </c>
      <c r="S42" s="9">
        <f t="shared" si="1"/>
        <v>1.0265529018365896E-2</v>
      </c>
      <c r="T42" s="9">
        <f t="shared" si="2"/>
        <v>1.1997765594883912E-3</v>
      </c>
      <c r="U42" s="9">
        <f t="shared" si="22"/>
        <v>4.8375498185376182E-5</v>
      </c>
      <c r="V42" s="9">
        <f t="shared" si="23"/>
        <v>0</v>
      </c>
      <c r="X42" s="9">
        <f t="shared" si="3"/>
        <v>3.9886971689474007</v>
      </c>
      <c r="Y42" s="9">
        <f t="shared" si="24"/>
        <v>1.2661589455513789</v>
      </c>
      <c r="AB42" s="9">
        <f t="shared" si="4"/>
        <v>0.59547513633867366</v>
      </c>
      <c r="AC42" s="9">
        <f t="shared" si="5"/>
        <v>4.2516324694060449E-2</v>
      </c>
      <c r="AD42" s="9">
        <f t="shared" si="6"/>
        <v>0.13912198167024645</v>
      </c>
      <c r="AE42" s="9">
        <f t="shared" si="41"/>
        <v>6.2891935021744253E-4</v>
      </c>
      <c r="AF42" s="9">
        <f t="shared" si="8"/>
        <v>3.0207048637978198E-5</v>
      </c>
      <c r="AG42" s="9">
        <f t="shared" si="9"/>
        <v>1.4721712699771839E-6</v>
      </c>
      <c r="AH42" s="9">
        <f t="shared" si="10"/>
        <v>2.2557061189886787E-2</v>
      </c>
      <c r="AI42" s="9">
        <f t="shared" si="11"/>
        <v>2.6140545833243666E-2</v>
      </c>
      <c r="AJ42" s="9">
        <f t="shared" si="12"/>
        <v>6.9373120186899171E-5</v>
      </c>
      <c r="AK42" s="9">
        <f t="shared" si="13"/>
        <v>5.7437251785457385E-6</v>
      </c>
      <c r="AM42" s="9">
        <v>0</v>
      </c>
      <c r="AN42" s="9">
        <f t="shared" si="25"/>
        <v>-0.63799146103273408</v>
      </c>
      <c r="AO42" s="9">
        <f t="shared" si="26"/>
        <v>0.47631241817260084</v>
      </c>
      <c r="AP42" s="9">
        <f t="shared" si="27"/>
        <v>0.11235251648678533</v>
      </c>
      <c r="AQ42" s="9">
        <f t="shared" si="28"/>
        <v>5.2933918139256523E-4</v>
      </c>
      <c r="AR42" s="9">
        <f t="shared" si="29"/>
        <v>2.2991152189455276E-5</v>
      </c>
      <c r="AS42" s="9">
        <f t="shared" si="30"/>
        <v>1.4721712699771839E-6</v>
      </c>
      <c r="AT42" s="9">
        <f t="shared" si="31"/>
        <v>4.8772723868495897E-2</v>
      </c>
    </row>
    <row r="43" spans="2:46">
      <c r="B43" s="18" t="s">
        <v>63</v>
      </c>
      <c r="C43" s="8" t="s">
        <v>64</v>
      </c>
      <c r="D43" s="34">
        <f>+EpiParameters!M14</f>
        <v>5</v>
      </c>
      <c r="E43" s="19" t="s">
        <v>5</v>
      </c>
      <c r="G43" s="14">
        <f t="shared" si="14"/>
        <v>16.666666666666661</v>
      </c>
      <c r="H43" s="9">
        <f t="shared" si="32"/>
        <v>10</v>
      </c>
      <c r="I43" s="9">
        <f t="shared" si="33"/>
        <v>88.365511182800006</v>
      </c>
      <c r="J43" s="9">
        <f t="shared" si="34"/>
        <v>1.2237844707485896</v>
      </c>
      <c r="K43" s="9">
        <f t="shared" si="35"/>
        <v>0.28648089648687575</v>
      </c>
      <c r="L43" s="9">
        <f t="shared" si="36"/>
        <v>1.3428169180533822E-3</v>
      </c>
      <c r="M43" s="9">
        <f t="shared" si="37"/>
        <v>5.7955144930982576E-5</v>
      </c>
      <c r="N43" s="9">
        <f t="shared" si="38"/>
        <v>3.6283214440693889E-6</v>
      </c>
      <c r="O43" s="9">
        <f t="shared" si="39"/>
        <v>0.12381904958010517</v>
      </c>
      <c r="P43" s="9">
        <f t="shared" si="0"/>
        <v>2.6100000000000002E-2</v>
      </c>
      <c r="Q43" s="9">
        <f t="shared" si="40"/>
        <v>0</v>
      </c>
      <c r="S43" s="9">
        <f t="shared" si="1"/>
        <v>1.2255449028691827E-2</v>
      </c>
      <c r="T43" s="9">
        <f t="shared" si="2"/>
        <v>1.4344650175374403E-3</v>
      </c>
      <c r="U43" s="9">
        <f t="shared" si="22"/>
        <v>5.7955144930982576E-5</v>
      </c>
      <c r="V43" s="9">
        <f t="shared" si="23"/>
        <v>0</v>
      </c>
      <c r="X43" s="9">
        <f t="shared" si="3"/>
        <v>3.97699667983195</v>
      </c>
      <c r="Y43" s="9">
        <f t="shared" si="24"/>
        <v>1.5116661392984496</v>
      </c>
      <c r="AB43" s="9">
        <f t="shared" si="4"/>
        <v>0.70877272985743567</v>
      </c>
      <c r="AC43" s="9">
        <f t="shared" si="5"/>
        <v>5.0680486824843773E-2</v>
      </c>
      <c r="AD43" s="9">
        <f t="shared" si="6"/>
        <v>0.16605075563882821</v>
      </c>
      <c r="AE43" s="9">
        <f t="shared" si="41"/>
        <v>7.5176439681423352E-4</v>
      </c>
      <c r="AF43" s="9">
        <f t="shared" si="8"/>
        <v>3.6143651899573341E-5</v>
      </c>
      <c r="AG43" s="9">
        <f t="shared" si="9"/>
        <v>1.7637006855786429E-6</v>
      </c>
      <c r="AH43" s="9">
        <f t="shared" si="10"/>
        <v>2.6923258356468974E-2</v>
      </c>
      <c r="AI43" s="9">
        <f t="shared" si="11"/>
        <v>3.1246505078797344E-2</v>
      </c>
      <c r="AJ43" s="9">
        <f t="shared" si="12"/>
        <v>8.3007047039679687E-5</v>
      </c>
      <c r="AK43" s="9">
        <f t="shared" si="13"/>
        <v>6.8811368906373464E-6</v>
      </c>
      <c r="AM43" s="9">
        <v>0</v>
      </c>
      <c r="AN43" s="9">
        <f t="shared" si="25"/>
        <v>-0.75945321668227939</v>
      </c>
      <c r="AO43" s="9">
        <f t="shared" si="26"/>
        <v>0.56647920268698215</v>
      </c>
      <c r="AP43" s="9">
        <f t="shared" si="27"/>
        <v>0.13405248616321663</v>
      </c>
      <c r="AQ43" s="9">
        <f t="shared" si="28"/>
        <v>6.3261369787498043E-4</v>
      </c>
      <c r="AR43" s="9">
        <f t="shared" si="29"/>
        <v>2.7498814323357355E-5</v>
      </c>
      <c r="AS43" s="9">
        <f t="shared" si="30"/>
        <v>1.7637006855786429E-6</v>
      </c>
      <c r="AT43" s="9">
        <f t="shared" si="31"/>
        <v>5.8259651619196641E-2</v>
      </c>
    </row>
    <row r="44" spans="2:46">
      <c r="B44" s="18" t="s">
        <v>81</v>
      </c>
      <c r="C44" s="8" t="s">
        <v>52</v>
      </c>
      <c r="D44" s="34">
        <f>+EpiParameters!M15</f>
        <v>7.5000000000000009</v>
      </c>
      <c r="E44" s="19" t="s">
        <v>5</v>
      </c>
      <c r="G44" s="14">
        <f t="shared" si="14"/>
        <v>17.083333333333329</v>
      </c>
      <c r="H44" s="9">
        <f t="shared" si="32"/>
        <v>10</v>
      </c>
      <c r="I44" s="9">
        <f t="shared" si="33"/>
        <v>88.049072342515728</v>
      </c>
      <c r="J44" s="9">
        <f t="shared" si="34"/>
        <v>1.4598174718681662</v>
      </c>
      <c r="K44" s="9">
        <f t="shared" si="35"/>
        <v>0.34233609905488283</v>
      </c>
      <c r="L44" s="9">
        <f t="shared" si="36"/>
        <v>1.6064059588346247E-3</v>
      </c>
      <c r="M44" s="9">
        <f t="shared" si="37"/>
        <v>6.9412984232381501E-5</v>
      </c>
      <c r="N44" s="9">
        <f t="shared" si="38"/>
        <v>4.3631967297271586E-6</v>
      </c>
      <c r="O44" s="9">
        <f t="shared" si="39"/>
        <v>0.14809390442143716</v>
      </c>
      <c r="P44" s="9">
        <f t="shared" si="0"/>
        <v>2.6100000000000002E-2</v>
      </c>
      <c r="Q44" s="9">
        <f t="shared" si="40"/>
        <v>0</v>
      </c>
      <c r="S44" s="9">
        <f t="shared" si="1"/>
        <v>1.462330460906365E-2</v>
      </c>
      <c r="T44" s="9">
        <f t="shared" si="2"/>
        <v>1.7146270515421772E-3</v>
      </c>
      <c r="U44" s="9">
        <f t="shared" si="22"/>
        <v>6.9412984232381501E-5</v>
      </c>
      <c r="V44" s="9">
        <f t="shared" si="23"/>
        <v>0</v>
      </c>
      <c r="X44" s="9">
        <f t="shared" si="3"/>
        <v>3.9630693749072488</v>
      </c>
      <c r="Y44" s="9">
        <f t="shared" si="24"/>
        <v>1.803829389866116</v>
      </c>
      <c r="AB44" s="9">
        <f t="shared" si="4"/>
        <v>0.84268504924743481</v>
      </c>
      <c r="AC44" s="9">
        <f t="shared" si="5"/>
        <v>6.0361841179397586E-2</v>
      </c>
      <c r="AD44" s="9">
        <f t="shared" si="6"/>
        <v>0.19807719422211192</v>
      </c>
      <c r="AE44" s="9">
        <f t="shared" si="41"/>
        <v>8.9833595946430466E-4</v>
      </c>
      <c r="AF44" s="9">
        <f t="shared" si="8"/>
        <v>4.3238491416750867E-5</v>
      </c>
      <c r="AG44" s="9">
        <f t="shared" si="9"/>
        <v>2.1123875718799832E-6</v>
      </c>
      <c r="AH44" s="9">
        <f t="shared" si="10"/>
        <v>3.2115984381099659E-2</v>
      </c>
      <c r="AI44" s="9">
        <f t="shared" si="11"/>
        <v>3.7338638593181407E-2</v>
      </c>
      <c r="AJ44" s="9">
        <f t="shared" si="12"/>
        <v>9.9300964410776459E-5</v>
      </c>
      <c r="AK44" s="9">
        <f t="shared" si="13"/>
        <v>8.2415503758894821E-6</v>
      </c>
      <c r="AM44" s="9">
        <v>0</v>
      </c>
      <c r="AN44" s="9">
        <f t="shared" si="25"/>
        <v>-0.90304689042683239</v>
      </c>
      <c r="AO44" s="9">
        <f t="shared" si="26"/>
        <v>0.67285371182362086</v>
      </c>
      <c r="AP44" s="9">
        <f t="shared" si="27"/>
        <v>0.15984021966946621</v>
      </c>
      <c r="AQ44" s="9">
        <f t="shared" si="28"/>
        <v>7.5579650363677734E-4</v>
      </c>
      <c r="AR44" s="9">
        <f t="shared" si="29"/>
        <v>3.2884553468981406E-5</v>
      </c>
      <c r="AS44" s="9">
        <f t="shared" si="30"/>
        <v>2.1123875718799832E-6</v>
      </c>
      <c r="AT44" s="9">
        <f t="shared" si="31"/>
        <v>6.9562165489067726E-2</v>
      </c>
    </row>
    <row r="45" spans="2:46">
      <c r="B45" s="18" t="s">
        <v>132</v>
      </c>
      <c r="C45" s="8" t="s">
        <v>131</v>
      </c>
      <c r="D45" s="34">
        <f>+EpiParameters!M16</f>
        <v>1</v>
      </c>
      <c r="E45" s="19" t="s">
        <v>5</v>
      </c>
      <c r="G45" s="14">
        <f t="shared" si="14"/>
        <v>17.499999999999996</v>
      </c>
      <c r="H45" s="9">
        <f t="shared" si="32"/>
        <v>10</v>
      </c>
      <c r="I45" s="9">
        <f t="shared" si="33"/>
        <v>87.672802804837886</v>
      </c>
      <c r="J45" s="9">
        <f t="shared" si="34"/>
        <v>1.7401731851280091</v>
      </c>
      <c r="K45" s="9">
        <f t="shared" si="35"/>
        <v>0.40893619058382724</v>
      </c>
      <c r="L45" s="9">
        <f t="shared" si="36"/>
        <v>1.9213211686832828E-3</v>
      </c>
      <c r="M45" s="9">
        <f t="shared" si="37"/>
        <v>8.3114881511123798E-5</v>
      </c>
      <c r="N45" s="9">
        <f t="shared" si="38"/>
        <v>5.2433582180104874E-6</v>
      </c>
      <c r="O45" s="9">
        <f t="shared" si="39"/>
        <v>0.17707814004188213</v>
      </c>
      <c r="P45" s="9">
        <f t="shared" si="0"/>
        <v>2.6100000000000002E-2</v>
      </c>
      <c r="Q45" s="9">
        <f t="shared" si="40"/>
        <v>0</v>
      </c>
      <c r="S45" s="9">
        <f t="shared" si="1"/>
        <v>1.7437562165980729E-2</v>
      </c>
      <c r="T45" s="9">
        <f t="shared" si="2"/>
        <v>2.0488909684872191E-3</v>
      </c>
      <c r="U45" s="9">
        <f t="shared" si="22"/>
        <v>8.3114881511123798E-5</v>
      </c>
      <c r="V45" s="9">
        <f t="shared" si="23"/>
        <v>0</v>
      </c>
      <c r="X45" s="9">
        <f t="shared" si="3"/>
        <v>3.9465076678105611</v>
      </c>
      <c r="Y45" s="9">
        <f t="shared" si="24"/>
        <v>2.151113811762031</v>
      </c>
      <c r="AB45" s="9">
        <f t="shared" si="4"/>
        <v>1.0005657602710434</v>
      </c>
      <c r="AC45" s="9">
        <f t="shared" si="5"/>
        <v>7.1821051820894086E-2</v>
      </c>
      <c r="AD45" s="9">
        <f t="shared" si="6"/>
        <v>0.23611761649187882</v>
      </c>
      <c r="AE45" s="9">
        <f t="shared" si="41"/>
        <v>1.0731035556635971E-3</v>
      </c>
      <c r="AF45" s="9">
        <f t="shared" si="8"/>
        <v>5.1714841073672975E-5</v>
      </c>
      <c r="AG45" s="9">
        <f t="shared" si="9"/>
        <v>2.5293660067199738E-6</v>
      </c>
      <c r="AH45" s="9">
        <f t="shared" si="10"/>
        <v>3.8283810072816213E-2</v>
      </c>
      <c r="AI45" s="9">
        <f t="shared" si="11"/>
        <v>4.4602718410464676E-2</v>
      </c>
      <c r="AJ45" s="9">
        <f t="shared" si="12"/>
        <v>1.1876764023677985E-4</v>
      </c>
      <c r="AK45" s="9">
        <f t="shared" si="13"/>
        <v>9.8684056093421536E-6</v>
      </c>
      <c r="AM45" s="9">
        <v>0</v>
      </c>
      <c r="AN45" s="9">
        <f t="shared" si="25"/>
        <v>-1.0723868120919375</v>
      </c>
      <c r="AO45" s="9">
        <f t="shared" si="26"/>
        <v>0.79798538552724252</v>
      </c>
      <c r="AP45" s="9">
        <f t="shared" si="27"/>
        <v>0.19044179452575055</v>
      </c>
      <c r="AQ45" s="9">
        <f t="shared" si="28"/>
        <v>9.0262107435314435E-4</v>
      </c>
      <c r="AR45" s="9">
        <f t="shared" si="29"/>
        <v>3.9317069457610843E-5</v>
      </c>
      <c r="AS45" s="9">
        <f t="shared" si="30"/>
        <v>2.5293660067199738E-6</v>
      </c>
      <c r="AT45" s="9">
        <f t="shared" si="31"/>
        <v>8.3015164529127022E-2</v>
      </c>
    </row>
    <row r="46" spans="2:46">
      <c r="B46" s="18" t="s">
        <v>60</v>
      </c>
      <c r="C46" s="8" t="s">
        <v>197</v>
      </c>
      <c r="D46" s="34">
        <f>+EpiParameters!M17</f>
        <v>14</v>
      </c>
      <c r="E46" s="19" t="s">
        <v>5</v>
      </c>
      <c r="G46" s="14">
        <f t="shared" si="14"/>
        <v>17.916666666666664</v>
      </c>
      <c r="H46" s="9">
        <f t="shared" si="32"/>
        <v>10</v>
      </c>
      <c r="I46" s="9">
        <f t="shared" si="33"/>
        <v>87.225974966466239</v>
      </c>
      <c r="J46" s="9">
        <f t="shared" si="34"/>
        <v>2.0726670957643609</v>
      </c>
      <c r="K46" s="9">
        <f t="shared" si="35"/>
        <v>0.48828693830289022</v>
      </c>
      <c r="L46" s="9">
        <f t="shared" si="36"/>
        <v>2.297413282997094E-3</v>
      </c>
      <c r="M46" s="9">
        <f t="shared" si="37"/>
        <v>9.9496993785128365E-5</v>
      </c>
      <c r="N46" s="9">
        <f t="shared" si="38"/>
        <v>6.2972607208104797E-6</v>
      </c>
      <c r="O46" s="9">
        <f t="shared" si="39"/>
        <v>0.2116677919290185</v>
      </c>
      <c r="P46" s="9">
        <f t="shared" si="0"/>
        <v>2.6100000000000002E-2</v>
      </c>
      <c r="Q46" s="9">
        <f t="shared" si="40"/>
        <v>0</v>
      </c>
      <c r="S46" s="9">
        <f t="shared" si="1"/>
        <v>2.0777689884648096E-2</v>
      </c>
      <c r="T46" s="9">
        <f t="shared" si="2"/>
        <v>2.4474443096806848E-3</v>
      </c>
      <c r="U46" s="9">
        <f t="shared" si="22"/>
        <v>9.9496993785128365E-5</v>
      </c>
      <c r="V46" s="9">
        <f t="shared" si="23"/>
        <v>0</v>
      </c>
      <c r="X46" s="9">
        <f t="shared" si="3"/>
        <v>3.9268370759560693</v>
      </c>
      <c r="Y46" s="9">
        <f t="shared" si="24"/>
        <v>2.5633509443440334</v>
      </c>
      <c r="AB46" s="9">
        <f t="shared" si="4"/>
        <v>1.1861457849693247</v>
      </c>
      <c r="AC46" s="9">
        <f t="shared" si="5"/>
        <v>8.5354549249923736E-2</v>
      </c>
      <c r="AD46" s="9">
        <f t="shared" si="6"/>
        <v>0.28123247652332112</v>
      </c>
      <c r="AE46" s="9">
        <f t="shared" si="41"/>
        <v>1.2813305883464295E-3</v>
      </c>
      <c r="AF46" s="9">
        <f t="shared" si="8"/>
        <v>6.1837846138010837E-5</v>
      </c>
      <c r="AG46" s="9">
        <f t="shared" si="9"/>
        <v>3.0279091935810596E-6</v>
      </c>
      <c r="AH46" s="9">
        <f t="shared" si="10"/>
        <v>4.559867610681595E-2</v>
      </c>
      <c r="AI46" s="9">
        <f t="shared" si="11"/>
        <v>5.3257513798273912E-2</v>
      </c>
      <c r="AJ46" s="9">
        <f t="shared" si="12"/>
        <v>1.4201600373621714E-4</v>
      </c>
      <c r="AK46" s="9">
        <f t="shared" si="13"/>
        <v>1.1813488435887758E-5</v>
      </c>
      <c r="AM46" s="9">
        <v>0</v>
      </c>
      <c r="AN46" s="9">
        <f t="shared" si="25"/>
        <v>-1.2715003342192484</v>
      </c>
      <c r="AO46" s="9">
        <f t="shared" si="26"/>
        <v>0.94466918158911128</v>
      </c>
      <c r="AP46" s="9">
        <f t="shared" si="27"/>
        <v>0.22669363213670077</v>
      </c>
      <c r="AQ46" s="9">
        <f t="shared" si="28"/>
        <v>1.0774767384722015E-3</v>
      </c>
      <c r="AR46" s="9">
        <f t="shared" si="29"/>
        <v>4.6996448508542014E-5</v>
      </c>
      <c r="AS46" s="9">
        <f t="shared" si="30"/>
        <v>3.0279091935810596E-6</v>
      </c>
      <c r="AT46" s="9">
        <f t="shared" si="31"/>
        <v>9.9010019397261964E-2</v>
      </c>
    </row>
    <row r="47" spans="2:46">
      <c r="B47" s="18" t="s">
        <v>61</v>
      </c>
      <c r="C47" s="8" t="s">
        <v>48</v>
      </c>
      <c r="D47" s="34">
        <f>+EpiParameters!M18</f>
        <v>9</v>
      </c>
      <c r="E47" s="19" t="s">
        <v>5</v>
      </c>
      <c r="G47" s="14">
        <f t="shared" si="14"/>
        <v>18.333333333333332</v>
      </c>
      <c r="H47" s="9">
        <f t="shared" si="32"/>
        <v>10</v>
      </c>
      <c r="I47" s="9">
        <f t="shared" si="33"/>
        <v>86.696183160541551</v>
      </c>
      <c r="J47" s="9">
        <f t="shared" si="34"/>
        <v>2.4662792547598249</v>
      </c>
      <c r="K47" s="9">
        <f t="shared" si="35"/>
        <v>0.5827426183598492</v>
      </c>
      <c r="L47" s="9">
        <f t="shared" si="36"/>
        <v>2.7463619240271791E-3</v>
      </c>
      <c r="M47" s="9">
        <f t="shared" si="37"/>
        <v>1.1907884733035427E-4</v>
      </c>
      <c r="N47" s="9">
        <f t="shared" si="38"/>
        <v>7.5588895514692584E-6</v>
      </c>
      <c r="O47" s="9">
        <f t="shared" si="39"/>
        <v>0.25292196667787775</v>
      </c>
      <c r="P47" s="9">
        <f t="shared" si="0"/>
        <v>2.6100000000000002E-2</v>
      </c>
      <c r="Q47" s="9">
        <f t="shared" si="40"/>
        <v>0</v>
      </c>
      <c r="S47" s="9">
        <f t="shared" si="1"/>
        <v>2.4735327487729154E-2</v>
      </c>
      <c r="T47" s="9">
        <f t="shared" si="2"/>
        <v>2.9222825189743886E-3</v>
      </c>
      <c r="U47" s="9">
        <f t="shared" si="22"/>
        <v>1.1907884733035427E-4</v>
      </c>
      <c r="V47" s="9">
        <f t="shared" si="23"/>
        <v>0</v>
      </c>
      <c r="X47" s="9">
        <f t="shared" si="3"/>
        <v>3.9035083336072716</v>
      </c>
      <c r="Y47" s="9">
        <f t="shared" si="24"/>
        <v>3.0518873138910316</v>
      </c>
      <c r="AB47" s="9">
        <f t="shared" si="4"/>
        <v>1.4035006561729024</v>
      </c>
      <c r="AC47" s="9">
        <f t="shared" si="5"/>
        <v>0.10129551115805115</v>
      </c>
      <c r="AD47" s="9">
        <f t="shared" si="6"/>
        <v>0.33464024397917619</v>
      </c>
      <c r="AE47" s="9">
        <f t="shared" si="41"/>
        <v>1.5291949947151488E-3</v>
      </c>
      <c r="AF47" s="9">
        <f t="shared" si="8"/>
        <v>7.3921878729513253E-5</v>
      </c>
      <c r="AG47" s="9">
        <f t="shared" si="9"/>
        <v>3.6238274431815781E-6</v>
      </c>
      <c r="AH47" s="9">
        <f t="shared" si="10"/>
        <v>5.4258143604716154E-2</v>
      </c>
      <c r="AI47" s="9">
        <f t="shared" si="11"/>
        <v>6.3559805932982577E-2</v>
      </c>
      <c r="AJ47" s="9">
        <f t="shared" si="12"/>
        <v>1.6976803788425806E-4</v>
      </c>
      <c r="AK47" s="9">
        <f t="shared" si="13"/>
        <v>1.4138483308691141E-5</v>
      </c>
      <c r="AM47" s="9">
        <v>0</v>
      </c>
      <c r="AN47" s="9">
        <f t="shared" si="25"/>
        <v>-1.5047961673309536</v>
      </c>
      <c r="AO47" s="9">
        <f t="shared" si="26"/>
        <v>1.1158977797470611</v>
      </c>
      <c r="AP47" s="9">
        <f t="shared" si="27"/>
        <v>0.26955124305147848</v>
      </c>
      <c r="AQ47" s="9">
        <f t="shared" si="28"/>
        <v>1.2855050781013775E-3</v>
      </c>
      <c r="AR47" s="9">
        <f t="shared" si="29"/>
        <v>5.6159567977640535E-5</v>
      </c>
      <c r="AS47" s="9">
        <f t="shared" si="30"/>
        <v>3.6238274431815781E-6</v>
      </c>
      <c r="AT47" s="9">
        <f t="shared" si="31"/>
        <v>0.11800185605889167</v>
      </c>
    </row>
    <row r="48" spans="2:46">
      <c r="B48" s="18" t="s">
        <v>65</v>
      </c>
      <c r="C48" s="8" t="s">
        <v>50</v>
      </c>
      <c r="D48" s="34">
        <f>+EpiParameters!M19</f>
        <v>14</v>
      </c>
      <c r="E48" s="19" t="s">
        <v>5</v>
      </c>
      <c r="G48" s="14">
        <f t="shared" si="14"/>
        <v>18.75</v>
      </c>
      <c r="H48" s="9">
        <f t="shared" si="32"/>
        <v>10</v>
      </c>
      <c r="I48" s="9">
        <f t="shared" si="33"/>
        <v>86.06918475748698</v>
      </c>
      <c r="J48" s="9">
        <f t="shared" si="34"/>
        <v>2.9312366629877684</v>
      </c>
      <c r="K48" s="9">
        <f t="shared" si="35"/>
        <v>0.69505563629796552</v>
      </c>
      <c r="L48" s="9">
        <f t="shared" si="36"/>
        <v>3.2819890399027546E-3</v>
      </c>
      <c r="M48" s="9">
        <f t="shared" si="37"/>
        <v>1.4247866732103789E-4</v>
      </c>
      <c r="N48" s="9">
        <f t="shared" si="38"/>
        <v>9.0688176527949196E-6</v>
      </c>
      <c r="O48" s="9">
        <f t="shared" si="39"/>
        <v>0.30208940670241607</v>
      </c>
      <c r="P48" s="9">
        <f t="shared" si="0"/>
        <v>2.6100000000000002E-2</v>
      </c>
      <c r="Q48" s="9">
        <f t="shared" si="40"/>
        <v>0</v>
      </c>
      <c r="S48" s="9">
        <f t="shared" si="1"/>
        <v>2.9415308843186792E-2</v>
      </c>
      <c r="T48" s="9">
        <f t="shared" si="2"/>
        <v>3.4874830243257784E-3</v>
      </c>
      <c r="U48" s="9">
        <f t="shared" si="22"/>
        <v>1.4247866732103789E-4</v>
      </c>
      <c r="V48" s="9">
        <f t="shared" si="23"/>
        <v>0</v>
      </c>
      <c r="X48" s="9">
        <f t="shared" si="3"/>
        <v>3.8758899824826827</v>
      </c>
      <c r="Y48" s="9">
        <f t="shared" si="24"/>
        <v>3.6297167669929578</v>
      </c>
      <c r="AB48" s="9">
        <f t="shared" si="4"/>
        <v>1.6569754711138975</v>
      </c>
      <c r="AC48" s="9">
        <f t="shared" si="5"/>
        <v>0.12001286788840131</v>
      </c>
      <c r="AD48" s="9">
        <f t="shared" si="6"/>
        <v>0.39772858250735987</v>
      </c>
      <c r="AE48" s="9">
        <f t="shared" si="41"/>
        <v>1.8239194570441833E-3</v>
      </c>
      <c r="AF48" s="9">
        <f t="shared" si="8"/>
        <v>8.8338974436233872E-5</v>
      </c>
      <c r="AG48" s="9">
        <f t="shared" si="9"/>
        <v>4.3359346876571701E-6</v>
      </c>
      <c r="AH48" s="9">
        <f t="shared" si="10"/>
        <v>6.4487206585730913E-2</v>
      </c>
      <c r="AI48" s="9">
        <f t="shared" si="11"/>
        <v>7.5809800010961798E-2</v>
      </c>
      <c r="AJ48" s="9">
        <f t="shared" si="12"/>
        <v>2.0287815483725611E-4</v>
      </c>
      <c r="AK48" s="9">
        <f t="shared" si="13"/>
        <v>1.691679340978602E-5</v>
      </c>
      <c r="AM48" s="9">
        <v>0</v>
      </c>
      <c r="AN48" s="9">
        <f t="shared" si="25"/>
        <v>-1.7769883390022989</v>
      </c>
      <c r="AO48" s="9">
        <f t="shared" si="26"/>
        <v>1.314772549909208</v>
      </c>
      <c r="AP48" s="9">
        <f t="shared" si="27"/>
        <v>0.32009486303935386</v>
      </c>
      <c r="AQ48" s="9">
        <f t="shared" si="28"/>
        <v>1.5327023277706933E-3</v>
      </c>
      <c r="AR48" s="9">
        <f t="shared" si="29"/>
        <v>6.7086246338790689E-5</v>
      </c>
      <c r="AS48" s="9">
        <f t="shared" si="30"/>
        <v>4.3359346876571701E-6</v>
      </c>
      <c r="AT48" s="9">
        <f t="shared" si="31"/>
        <v>0.14051680154493973</v>
      </c>
    </row>
    <row r="49" spans="2:46" ht="15" thickBot="1">
      <c r="B49" s="21" t="s">
        <v>66</v>
      </c>
      <c r="C49" s="22" t="s">
        <v>51</v>
      </c>
      <c r="D49" s="58">
        <f>+EpiParameters!M20</f>
        <v>6.5</v>
      </c>
      <c r="E49" s="23" t="s">
        <v>5</v>
      </c>
      <c r="G49" s="14">
        <f t="shared" si="14"/>
        <v>19.166666666666668</v>
      </c>
      <c r="H49" s="9">
        <f t="shared" si="32"/>
        <v>10</v>
      </c>
      <c r="I49" s="9">
        <f t="shared" si="33"/>
        <v>85.328772949569355</v>
      </c>
      <c r="J49" s="9">
        <f t="shared" si="34"/>
        <v>3.4790585587832732</v>
      </c>
      <c r="K49" s="9">
        <f t="shared" si="35"/>
        <v>0.82842849589769663</v>
      </c>
      <c r="L49" s="9">
        <f t="shared" si="36"/>
        <v>3.920615009807212E-3</v>
      </c>
      <c r="M49" s="9">
        <f t="shared" si="37"/>
        <v>1.7043126996220076E-4</v>
      </c>
      <c r="N49" s="9">
        <f t="shared" si="38"/>
        <v>1.0875457105985413E-5</v>
      </c>
      <c r="O49" s="9">
        <f t="shared" si="39"/>
        <v>0.36063807401280779</v>
      </c>
      <c r="P49" s="9">
        <f t="shared" si="0"/>
        <v>2.6100000000000002E-2</v>
      </c>
      <c r="Q49" s="9">
        <f t="shared" si="40"/>
        <v>0</v>
      </c>
      <c r="S49" s="9">
        <f t="shared" si="1"/>
        <v>3.493638075382139E-2</v>
      </c>
      <c r="T49" s="9">
        <f t="shared" si="2"/>
        <v>4.1595007486909686E-3</v>
      </c>
      <c r="U49" s="9">
        <f t="shared" si="22"/>
        <v>1.7043126996220076E-4</v>
      </c>
      <c r="V49" s="9">
        <f t="shared" si="23"/>
        <v>0</v>
      </c>
      <c r="X49" s="9">
        <f t="shared" si="3"/>
        <v>3.8432622227476281</v>
      </c>
      <c r="Y49" s="9">
        <f t="shared" si="24"/>
        <v>4.3115781009607401</v>
      </c>
      <c r="AB49" s="9">
        <f t="shared" si="4"/>
        <v>1.9510499581142919</v>
      </c>
      <c r="AC49" s="9">
        <f t="shared" si="5"/>
        <v>0.14190729754738493</v>
      </c>
      <c r="AD49" s="9">
        <f t="shared" si="6"/>
        <v>0.47206049464274991</v>
      </c>
      <c r="AE49" s="9">
        <f t="shared" si="41"/>
        <v>2.173907775909189E-3</v>
      </c>
      <c r="AF49" s="9">
        <f t="shared" si="8"/>
        <v>1.0552841734533529E-4</v>
      </c>
      <c r="AG49" s="9">
        <f t="shared" si="9"/>
        <v>5.1865929769365173E-6</v>
      </c>
      <c r="AH49" s="9">
        <f t="shared" si="10"/>
        <v>7.6539288293232019E-2</v>
      </c>
      <c r="AI49" s="9">
        <f t="shared" si="11"/>
        <v>9.035679349625915E-2</v>
      </c>
      <c r="AJ49" s="9">
        <f t="shared" si="12"/>
        <v>2.4235520879146684E-4</v>
      </c>
      <c r="AK49" s="9">
        <f t="shared" si="13"/>
        <v>2.0235665020796442E-5</v>
      </c>
      <c r="AM49" s="9">
        <v>0</v>
      </c>
      <c r="AN49" s="9">
        <f t="shared" si="25"/>
        <v>-2.0929572556616769</v>
      </c>
      <c r="AO49" s="9">
        <f t="shared" si="26"/>
        <v>1.5443574727256952</v>
      </c>
      <c r="AP49" s="9">
        <f t="shared" si="27"/>
        <v>0.37952979337058157</v>
      </c>
      <c r="AQ49" s="9">
        <f t="shared" si="28"/>
        <v>1.8260241497723866E-3</v>
      </c>
      <c r="AR49" s="9">
        <f t="shared" si="29"/>
        <v>8.0106159347602328E-5</v>
      </c>
      <c r="AS49" s="9">
        <f t="shared" si="30"/>
        <v>5.1865929769365173E-6</v>
      </c>
      <c r="AT49" s="9">
        <f t="shared" si="31"/>
        <v>0.16715867266330342</v>
      </c>
    </row>
    <row r="50" spans="2:46">
      <c r="B50" s="33" t="s">
        <v>115</v>
      </c>
      <c r="G50" s="14">
        <f t="shared" si="14"/>
        <v>19.583333333333336</v>
      </c>
      <c r="H50" s="9">
        <f t="shared" si="32"/>
        <v>10</v>
      </c>
      <c r="I50" s="9">
        <f t="shared" si="33"/>
        <v>84.456707426376994</v>
      </c>
      <c r="J50" s="9">
        <f t="shared" si="34"/>
        <v>4.1225408390856479</v>
      </c>
      <c r="K50" s="9">
        <f t="shared" si="35"/>
        <v>0.98656590980210601</v>
      </c>
      <c r="L50" s="9">
        <f t="shared" si="36"/>
        <v>4.6814584055457084E-3</v>
      </c>
      <c r="M50" s="9">
        <f t="shared" si="37"/>
        <v>2.0380883635703515E-4</v>
      </c>
      <c r="N50" s="9">
        <f t="shared" si="38"/>
        <v>1.30365375130423E-5</v>
      </c>
      <c r="O50" s="9">
        <f t="shared" si="39"/>
        <v>0.4302875209558511</v>
      </c>
      <c r="P50" s="9">
        <f t="shared" si="0"/>
        <v>2.6100000000000002E-2</v>
      </c>
      <c r="Q50" s="9">
        <f t="shared" si="40"/>
        <v>0</v>
      </c>
      <c r="S50" s="9">
        <f t="shared" si="1"/>
        <v>4.143139753460795E-2</v>
      </c>
      <c r="T50" s="9">
        <f t="shared" si="2"/>
        <v>4.95747719653506E-3</v>
      </c>
      <c r="U50" s="9">
        <f t="shared" si="22"/>
        <v>2.0380883635703515E-4</v>
      </c>
      <c r="V50" s="9">
        <f t="shared" si="23"/>
        <v>0</v>
      </c>
      <c r="X50" s="9">
        <f t="shared" si="3"/>
        <v>3.8048131440644948</v>
      </c>
      <c r="Y50" s="9">
        <f t="shared" si="24"/>
        <v>5.1139920161296573</v>
      </c>
      <c r="AB50" s="9">
        <f t="shared" si="4"/>
        <v>2.2901224631235428</v>
      </c>
      <c r="AC50" s="9">
        <f t="shared" si="5"/>
        <v>0.16740286785338318</v>
      </c>
      <c r="AD50" s="9">
        <f t="shared" si="6"/>
        <v>0.55937220797005249</v>
      </c>
      <c r="AE50" s="9">
        <f t="shared" si="41"/>
        <v>2.5888816154756859E-3</v>
      </c>
      <c r="AF50" s="9">
        <f t="shared" si="8"/>
        <v>1.2600750014206269E-4</v>
      </c>
      <c r="AG50" s="9">
        <f t="shared" si="9"/>
        <v>6.2023446725559604E-6</v>
      </c>
      <c r="AH50" s="9">
        <f t="shared" si="10"/>
        <v>9.0695898459884267E-2</v>
      </c>
      <c r="AI50" s="9">
        <f t="shared" si="11"/>
        <v>0.1076048598326418</v>
      </c>
      <c r="AJ50" s="9">
        <f t="shared" si="12"/>
        <v>2.8938720748824252E-4</v>
      </c>
      <c r="AK50" s="9">
        <f t="shared" si="13"/>
        <v>2.4198654048133145E-5</v>
      </c>
      <c r="AM50" s="9">
        <v>0</v>
      </c>
      <c r="AN50" s="9">
        <f t="shared" si="25"/>
        <v>-2.4575253309769258</v>
      </c>
      <c r="AO50" s="9">
        <f t="shared" si="26"/>
        <v>1.8074572245469889</v>
      </c>
      <c r="AP50" s="9">
        <f t="shared" si="27"/>
        <v>0.44917846652193499</v>
      </c>
      <c r="AQ50" s="9">
        <f t="shared" si="28"/>
        <v>2.1734869078453805E-3</v>
      </c>
      <c r="AR50" s="9">
        <f t="shared" si="29"/>
        <v>9.5606501421373585E-5</v>
      </c>
      <c r="AS50" s="9">
        <f t="shared" si="30"/>
        <v>6.2023446725559604E-6</v>
      </c>
      <c r="AT50" s="9">
        <f t="shared" si="31"/>
        <v>0.19861434415406246</v>
      </c>
    </row>
    <row r="51" spans="2:46">
      <c r="G51" s="14">
        <f t="shared" si="14"/>
        <v>20.000000000000004</v>
      </c>
      <c r="H51" s="9">
        <f t="shared" si="32"/>
        <v>10</v>
      </c>
      <c r="I51" s="9">
        <f t="shared" si="33"/>
        <v>83.432738538469934</v>
      </c>
      <c r="J51" s="9">
        <f t="shared" si="34"/>
        <v>4.8756480159802287</v>
      </c>
      <c r="K51" s="9">
        <f t="shared" si="35"/>
        <v>1.1737236041862462</v>
      </c>
      <c r="L51" s="9">
        <f t="shared" si="36"/>
        <v>5.5870779504812859E-3</v>
      </c>
      <c r="M51" s="9">
        <f t="shared" si="37"/>
        <v>2.4364487861594093E-4</v>
      </c>
      <c r="N51" s="9">
        <f t="shared" si="38"/>
        <v>1.5620847793273958E-5</v>
      </c>
      <c r="O51" s="9">
        <f t="shared" si="39"/>
        <v>0.51304349768671065</v>
      </c>
      <c r="P51" s="9">
        <f t="shared" si="0"/>
        <v>2.6100000000000002E-2</v>
      </c>
      <c r="Q51" s="9">
        <f t="shared" si="40"/>
        <v>0</v>
      </c>
      <c r="S51" s="9">
        <f t="shared" si="1"/>
        <v>4.9046693440118305E-2</v>
      </c>
      <c r="T51" s="9">
        <f t="shared" si="2"/>
        <v>5.9035498060230583E-3</v>
      </c>
      <c r="U51" s="9">
        <f t="shared" si="22"/>
        <v>2.4364487861594093E-4</v>
      </c>
      <c r="V51" s="9">
        <f t="shared" si="23"/>
        <v>0</v>
      </c>
      <c r="X51" s="9">
        <f t="shared" si="3"/>
        <v>3.7596388707508996</v>
      </c>
      <c r="Y51" s="9">
        <f t="shared" si="24"/>
        <v>6.0552023429955719</v>
      </c>
      <c r="AB51" s="9">
        <f t="shared" si="4"/>
        <v>2.6781889283498894</v>
      </c>
      <c r="AC51" s="9">
        <f t="shared" si="5"/>
        <v>0.19693266256191566</v>
      </c>
      <c r="AD51" s="9">
        <f t="shared" si="6"/>
        <v>0.66155851510947405</v>
      </c>
      <c r="AE51" s="9">
        <f t="shared" si="41"/>
        <v>3.0800085735145149E-3</v>
      </c>
      <c r="AF51" s="9">
        <f t="shared" si="8"/>
        <v>1.5038342000539903E-4</v>
      </c>
      <c r="AG51" s="9">
        <f t="shared" si="9"/>
        <v>7.4146417883071423E-6</v>
      </c>
      <c r="AH51" s="9">
        <f t="shared" si="10"/>
        <v>0.10726425635156504</v>
      </c>
      <c r="AI51" s="9">
        <f t="shared" si="11"/>
        <v>0.12801817157462719</v>
      </c>
      <c r="AJ51" s="9">
        <f t="shared" si="12"/>
        <v>3.4536863217530649E-4</v>
      </c>
      <c r="AK51" s="9">
        <f t="shared" si="13"/>
        <v>2.8928471569790363E-5</v>
      </c>
      <c r="AM51" s="9">
        <v>0</v>
      </c>
      <c r="AN51" s="9">
        <f t="shared" si="25"/>
        <v>-2.8751215909118049</v>
      </c>
      <c r="AO51" s="9">
        <f t="shared" si="26"/>
        <v>2.1062988194507657</v>
      </c>
      <c r="AP51" s="9">
        <f t="shared" si="27"/>
        <v>0.53046033496133238</v>
      </c>
      <c r="AQ51" s="9">
        <f t="shared" si="28"/>
        <v>2.5842565213338095E-3</v>
      </c>
      <c r="AR51" s="9">
        <f t="shared" si="29"/>
        <v>1.1404030664730153E-4</v>
      </c>
      <c r="AS51" s="9">
        <f t="shared" si="30"/>
        <v>7.4146417883071423E-6</v>
      </c>
      <c r="AT51" s="9">
        <f t="shared" si="31"/>
        <v>0.23565672502993734</v>
      </c>
    </row>
    <row r="52" spans="2:46">
      <c r="B52" s="7" t="s">
        <v>116</v>
      </c>
      <c r="G52" s="14">
        <f t="shared" si="14"/>
        <v>20.416666666666671</v>
      </c>
      <c r="H52" s="9">
        <f t="shared" si="32"/>
        <v>10</v>
      </c>
      <c r="I52" s="9">
        <f t="shared" si="33"/>
        <v>82.234771208923348</v>
      </c>
      <c r="J52" s="9">
        <f t="shared" si="34"/>
        <v>5.7532725240847169</v>
      </c>
      <c r="K52" s="9">
        <f t="shared" si="35"/>
        <v>1.3947487437534687</v>
      </c>
      <c r="L52" s="9">
        <f t="shared" si="36"/>
        <v>6.6638515010370427E-3</v>
      </c>
      <c r="M52" s="9">
        <f t="shared" si="37"/>
        <v>2.9116167305231669E-4</v>
      </c>
      <c r="N52" s="9">
        <f t="shared" si="38"/>
        <v>1.8710281871735275E-5</v>
      </c>
      <c r="O52" s="9">
        <f t="shared" si="39"/>
        <v>0.61123379978251813</v>
      </c>
      <c r="P52" s="9">
        <f t="shared" si="0"/>
        <v>2.6100000000000002E-2</v>
      </c>
      <c r="Q52" s="9">
        <f t="shared" si="40"/>
        <v>0</v>
      </c>
      <c r="S52" s="9">
        <f t="shared" si="1"/>
        <v>5.7940246863593302E-2</v>
      </c>
      <c r="T52" s="9">
        <f t="shared" si="2"/>
        <v>7.0231408461412089E-3</v>
      </c>
      <c r="U52" s="9">
        <f t="shared" si="22"/>
        <v>2.9116167305231669E-4</v>
      </c>
      <c r="V52" s="9">
        <f t="shared" si="23"/>
        <v>0</v>
      </c>
      <c r="X52" s="9">
        <f t="shared" si="3"/>
        <v>3.7067496331662233</v>
      </c>
      <c r="Y52" s="9">
        <f t="shared" si="24"/>
        <v>7.1549762810122752</v>
      </c>
      <c r="AB52" s="9">
        <f t="shared" si="4"/>
        <v>3.1183927150297124</v>
      </c>
      <c r="AC52" s="9">
        <f t="shared" si="5"/>
        <v>0.23091645884782599</v>
      </c>
      <c r="AD52" s="9">
        <f t="shared" si="6"/>
        <v>0.78064011503267117</v>
      </c>
      <c r="AE52" s="9">
        <f t="shared" si="41"/>
        <v>3.6600082620282886E-3</v>
      </c>
      <c r="AF52" s="9">
        <f t="shared" si="8"/>
        <v>1.7936617101390828E-4</v>
      </c>
      <c r="AG52" s="9">
        <f t="shared" si="9"/>
        <v>8.8606808418499696E-6</v>
      </c>
      <c r="AH52" s="9">
        <f t="shared" si="10"/>
        <v>0.12657199552986378</v>
      </c>
      <c r="AI52" s="9">
        <f t="shared" si="11"/>
        <v>0.15212540954658563</v>
      </c>
      <c r="AJ52" s="9">
        <f t="shared" si="12"/>
        <v>4.1193004614053586E-4</v>
      </c>
      <c r="AK52" s="9">
        <f t="shared" si="13"/>
        <v>3.4570241036683373E-5</v>
      </c>
      <c r="AM52" s="9">
        <v>0</v>
      </c>
      <c r="AN52" s="9">
        <f t="shared" si="25"/>
        <v>-3.3493091738775385</v>
      </c>
      <c r="AO52" s="9">
        <f t="shared" si="26"/>
        <v>2.4420970633150034</v>
      </c>
      <c r="AP52" s="9">
        <f t="shared" si="27"/>
        <v>0.62485469722405729</v>
      </c>
      <c r="AQ52" s="9">
        <f t="shared" si="28"/>
        <v>3.0687120448738446E-3</v>
      </c>
      <c r="AR52" s="9">
        <f t="shared" si="29"/>
        <v>1.3593524913537493E-4</v>
      </c>
      <c r="AS52" s="9">
        <f t="shared" si="30"/>
        <v>8.8606808418499696E-6</v>
      </c>
      <c r="AT52" s="9">
        <f t="shared" si="31"/>
        <v>0.27914390536362665</v>
      </c>
    </row>
    <row r="53" spans="2:46">
      <c r="B53" s="32" t="s">
        <v>117</v>
      </c>
      <c r="G53" s="14">
        <f t="shared" si="14"/>
        <v>20.833333333333339</v>
      </c>
      <c r="H53" s="9">
        <f t="shared" si="32"/>
        <v>10</v>
      </c>
      <c r="I53" s="9">
        <f t="shared" si="33"/>
        <v>80.8392257198077</v>
      </c>
      <c r="J53" s="9">
        <f t="shared" si="34"/>
        <v>6.7708129671326382</v>
      </c>
      <c r="K53" s="9">
        <f t="shared" si="35"/>
        <v>1.6551048675968265</v>
      </c>
      <c r="L53" s="9">
        <f t="shared" si="36"/>
        <v>7.9424815197344824E-3</v>
      </c>
      <c r="M53" s="9">
        <f t="shared" si="37"/>
        <v>3.4780136019205642E-4</v>
      </c>
      <c r="N53" s="9">
        <f t="shared" si="38"/>
        <v>2.2402232222506107E-5</v>
      </c>
      <c r="O53" s="9">
        <f t="shared" si="39"/>
        <v>0.72754376035069623</v>
      </c>
      <c r="P53" s="9">
        <f t="shared" si="0"/>
        <v>2.6100000000000002E-2</v>
      </c>
      <c r="Q53" s="9">
        <f t="shared" si="40"/>
        <v>0</v>
      </c>
      <c r="S53" s="9">
        <f t="shared" si="1"/>
        <v>6.8278160214793548E-2</v>
      </c>
      <c r="T53" s="9">
        <f t="shared" si="2"/>
        <v>8.345195464018124E-3</v>
      </c>
      <c r="U53" s="9">
        <f t="shared" si="22"/>
        <v>3.4780136019205642E-4</v>
      </c>
      <c r="V53" s="9">
        <f t="shared" si="23"/>
        <v>0</v>
      </c>
      <c r="X53" s="9">
        <f t="shared" si="3"/>
        <v>3.6450842777362125</v>
      </c>
      <c r="Y53" s="9">
        <f t="shared" si="24"/>
        <v>8.4342081176093906</v>
      </c>
      <c r="AB53" s="9">
        <f t="shared" si="4"/>
        <v>3.6124257804040765</v>
      </c>
      <c r="AC53" s="9">
        <f t="shared" si="5"/>
        <v>0.26972840286214089</v>
      </c>
      <c r="AD53" s="9">
        <f t="shared" si="6"/>
        <v>0.91870638691289885</v>
      </c>
      <c r="AE53" s="9">
        <f t="shared" si="41"/>
        <v>4.3432177423049622E-3</v>
      </c>
      <c r="AF53" s="9">
        <f t="shared" si="8"/>
        <v>2.1378214960549464E-4</v>
      </c>
      <c r="AG53" s="9">
        <f t="shared" si="9"/>
        <v>1.0584349295414911E-5</v>
      </c>
      <c r="AH53" s="9">
        <f t="shared" si="10"/>
        <v>0.14895788527691806</v>
      </c>
      <c r="AI53" s="9">
        <f t="shared" si="11"/>
        <v>0.18052248260007686</v>
      </c>
      <c r="AJ53" s="9">
        <f t="shared" si="12"/>
        <v>4.90969340836215E-4</v>
      </c>
      <c r="AK53" s="9">
        <f t="shared" si="13"/>
        <v>4.1295190842529934E-5</v>
      </c>
      <c r="AM53" s="9">
        <v>0</v>
      </c>
      <c r="AN53" s="9">
        <f t="shared" si="25"/>
        <v>-3.8821541832662172</v>
      </c>
      <c r="AO53" s="9">
        <f t="shared" si="26"/>
        <v>2.8144899110764001</v>
      </c>
      <c r="AP53" s="9">
        <f t="shared" si="27"/>
        <v>0.73384068657051704</v>
      </c>
      <c r="AQ53" s="9">
        <f t="shared" si="28"/>
        <v>3.6384662518632524E-3</v>
      </c>
      <c r="AR53" s="9">
        <f t="shared" si="29"/>
        <v>1.6190260946754979E-4</v>
      </c>
      <c r="AS53" s="9">
        <f t="shared" si="30"/>
        <v>1.0584349295414911E-5</v>
      </c>
      <c r="AT53" s="9">
        <f t="shared" si="31"/>
        <v>0.33001263240867362</v>
      </c>
    </row>
    <row r="54" spans="2:46">
      <c r="B54" s="7" t="s">
        <v>118</v>
      </c>
      <c r="G54" s="14">
        <f t="shared" si="14"/>
        <v>21.250000000000007</v>
      </c>
      <c r="H54" s="9">
        <f t="shared" si="32"/>
        <v>10</v>
      </c>
      <c r="I54" s="9">
        <f t="shared" si="33"/>
        <v>79.221661476780099</v>
      </c>
      <c r="J54" s="9">
        <f t="shared" si="34"/>
        <v>7.9435170967478079</v>
      </c>
      <c r="K54" s="9">
        <f t="shared" si="35"/>
        <v>1.9608718203345428</v>
      </c>
      <c r="L54" s="9">
        <f t="shared" si="36"/>
        <v>9.4585091246775083E-3</v>
      </c>
      <c r="M54" s="9">
        <f t="shared" si="37"/>
        <v>4.1526078080353568E-4</v>
      </c>
      <c r="N54" s="9">
        <f t="shared" si="38"/>
        <v>2.6812377762262332E-5</v>
      </c>
      <c r="O54" s="9">
        <f t="shared" si="39"/>
        <v>0.86504902385431059</v>
      </c>
      <c r="P54" s="9">
        <f t="shared" si="0"/>
        <v>2.6100000000000002E-2</v>
      </c>
      <c r="Q54" s="9">
        <f t="shared" si="40"/>
        <v>0</v>
      </c>
      <c r="S54" s="9">
        <f t="shared" si="1"/>
        <v>8.0228904800159428E-2</v>
      </c>
      <c r="T54" s="9">
        <f t="shared" si="2"/>
        <v>9.9023264306527334E-3</v>
      </c>
      <c r="U54" s="9">
        <f t="shared" si="22"/>
        <v>4.1526078080353568E-4</v>
      </c>
      <c r="V54" s="9">
        <f t="shared" si="23"/>
        <v>0</v>
      </c>
      <c r="X54" s="9">
        <f t="shared" si="3"/>
        <v>3.5735361655386684</v>
      </c>
      <c r="Y54" s="9">
        <f t="shared" si="24"/>
        <v>9.914262686987831</v>
      </c>
      <c r="AB54" s="9">
        <f t="shared" si="4"/>
        <v>4.1597744932398193</v>
      </c>
      <c r="AC54" s="9">
        <f t="shared" si="5"/>
        <v>0.31365282788799914</v>
      </c>
      <c r="AD54" s="9">
        <f t="shared" si="6"/>
        <v>1.0778262413626436</v>
      </c>
      <c r="AE54" s="9">
        <f t="shared" si="41"/>
        <v>5.1455913442080342E-3</v>
      </c>
      <c r="AF54" s="9">
        <f t="shared" si="8"/>
        <v>2.5458799088327508E-4</v>
      </c>
      <c r="AG54" s="9">
        <f t="shared" si="9"/>
        <v>1.2637285691707119E-5</v>
      </c>
      <c r="AH54" s="9">
        <f t="shared" si="10"/>
        <v>0.1747573761284518</v>
      </c>
      <c r="AI54" s="9">
        <f t="shared" si="11"/>
        <v>0.2138725201027874</v>
      </c>
      <c r="AJ54" s="9">
        <f t="shared" si="12"/>
        <v>5.846835121615095E-4</v>
      </c>
      <c r="AK54" s="9">
        <f t="shared" si="13"/>
        <v>4.9304790479343428E-5</v>
      </c>
      <c r="AM54" s="9">
        <v>0</v>
      </c>
      <c r="AN54" s="9">
        <f t="shared" si="25"/>
        <v>-4.4734273211278186</v>
      </c>
      <c r="AO54" s="9">
        <f t="shared" si="26"/>
        <v>3.2208437036367235</v>
      </c>
      <c r="AP54" s="9">
        <f t="shared" si="27"/>
        <v>0.85880812991564826</v>
      </c>
      <c r="AQ54" s="9">
        <f t="shared" si="28"/>
        <v>4.3063198411632496E-3</v>
      </c>
      <c r="AR54" s="9">
        <f t="shared" si="29"/>
        <v>1.9264591471222453E-4</v>
      </c>
      <c r="AS54" s="9">
        <f t="shared" si="30"/>
        <v>1.2637285691707119E-5</v>
      </c>
      <c r="AT54" s="9">
        <f t="shared" si="31"/>
        <v>0.38926388453388006</v>
      </c>
    </row>
    <row r="55" spans="2:46">
      <c r="G55" s="14">
        <f t="shared" si="14"/>
        <v>21.666666666666675</v>
      </c>
      <c r="H55" s="9">
        <f t="shared" si="32"/>
        <v>10</v>
      </c>
      <c r="I55" s="9">
        <f t="shared" si="33"/>
        <v>77.357733426310176</v>
      </c>
      <c r="J55" s="9">
        <f t="shared" si="34"/>
        <v>9.2855353065964472</v>
      </c>
      <c r="K55" s="9">
        <f t="shared" si="35"/>
        <v>2.3187085411327306</v>
      </c>
      <c r="L55" s="9">
        <f t="shared" si="36"/>
        <v>1.1252809058495534E-2</v>
      </c>
      <c r="M55" s="9">
        <f t="shared" si="37"/>
        <v>4.955299119336295E-4</v>
      </c>
      <c r="N55" s="9">
        <f t="shared" si="38"/>
        <v>3.2077913467140312E-5</v>
      </c>
      <c r="O55" s="9">
        <f t="shared" si="39"/>
        <v>1.0272423090767611</v>
      </c>
      <c r="P55" s="9">
        <f t="shared" si="0"/>
        <v>2.6100000000000002E-2</v>
      </c>
      <c r="Q55" s="9">
        <f t="shared" si="40"/>
        <v>0</v>
      </c>
      <c r="S55" s="9">
        <f t="shared" si="1"/>
        <v>9.3954750188426486E-2</v>
      </c>
      <c r="T55" s="9">
        <f t="shared" si="2"/>
        <v>1.1730808970546545E-2</v>
      </c>
      <c r="U55" s="9">
        <f t="shared" si="22"/>
        <v>4.955299119336295E-4</v>
      </c>
      <c r="V55" s="9">
        <f t="shared" si="23"/>
        <v>0</v>
      </c>
      <c r="X55" s="9">
        <f t="shared" si="3"/>
        <v>3.4909936376481623</v>
      </c>
      <c r="Y55" s="9">
        <f t="shared" si="24"/>
        <v>11.615992186699607</v>
      </c>
      <c r="AB55" s="9">
        <f t="shared" si="4"/>
        <v>4.7568280862156698</v>
      </c>
      <c r="AC55" s="9">
        <f t="shared" si="5"/>
        <v>0.36282710318246808</v>
      </c>
      <c r="AD55" s="9">
        <f t="shared" si="6"/>
        <v>1.2599196925813216</v>
      </c>
      <c r="AE55" s="9">
        <f t="shared" si="41"/>
        <v>6.0846030195682325E-3</v>
      </c>
      <c r="AF55" s="9">
        <f t="shared" si="8"/>
        <v>3.0288389134404669E-4</v>
      </c>
      <c r="AG55" s="9">
        <f t="shared" si="9"/>
        <v>1.5080049345797566E-5</v>
      </c>
      <c r="AH55" s="9">
        <f t="shared" si="10"/>
        <v>0.20428177674512188</v>
      </c>
      <c r="AI55" s="9">
        <f t="shared" si="11"/>
        <v>0.25290181333286144</v>
      </c>
      <c r="AJ55" s="9">
        <f t="shared" si="12"/>
        <v>6.9559925726966443E-4</v>
      </c>
      <c r="AK55" s="9">
        <f t="shared" si="13"/>
        <v>5.8835314129253495E-5</v>
      </c>
      <c r="AM55" s="9">
        <v>0</v>
      </c>
      <c r="AN55" s="9">
        <f t="shared" si="25"/>
        <v>-5.1196551893981379</v>
      </c>
      <c r="AO55" s="9">
        <f t="shared" si="26"/>
        <v>3.6554537200716948</v>
      </c>
      <c r="AP55" s="9">
        <f t="shared" si="27"/>
        <v>1.0009332762288918</v>
      </c>
      <c r="AQ55" s="9">
        <f t="shared" si="28"/>
        <v>5.0861198709545212E-3</v>
      </c>
      <c r="AR55" s="9">
        <f t="shared" si="29"/>
        <v>2.2896852786899561E-4</v>
      </c>
      <c r="AS55" s="9">
        <f t="shared" si="30"/>
        <v>1.5080049345797566E-5</v>
      </c>
      <c r="AT55" s="9">
        <f t="shared" si="31"/>
        <v>0.45793802464938221</v>
      </c>
    </row>
    <row r="56" spans="2:46">
      <c r="G56" s="14">
        <f t="shared" si="14"/>
        <v>22.083333333333343</v>
      </c>
      <c r="H56" s="9">
        <f t="shared" si="32"/>
        <v>10</v>
      </c>
      <c r="I56" s="9">
        <f t="shared" si="33"/>
        <v>75.22454376406094</v>
      </c>
      <c r="J56" s="9">
        <f t="shared" si="34"/>
        <v>10.80864102329299</v>
      </c>
      <c r="K56" s="9">
        <f t="shared" si="35"/>
        <v>2.7357640728947699</v>
      </c>
      <c r="L56" s="9">
        <f t="shared" si="36"/>
        <v>1.3372025671393256E-2</v>
      </c>
      <c r="M56" s="9">
        <f t="shared" si="37"/>
        <v>5.9093346521237793E-4</v>
      </c>
      <c r="N56" s="9">
        <f t="shared" si="38"/>
        <v>3.8361267361222646E-5</v>
      </c>
      <c r="O56" s="9">
        <f t="shared" si="39"/>
        <v>1.2180498193473375</v>
      </c>
      <c r="P56" s="9">
        <f t="shared" si="0"/>
        <v>2.6100000000000002E-2</v>
      </c>
      <c r="Q56" s="9">
        <f t="shared" si="40"/>
        <v>0</v>
      </c>
      <c r="S56" s="9">
        <f t="shared" si="1"/>
        <v>0.10959985640921777</v>
      </c>
      <c r="T56" s="9">
        <f t="shared" si="2"/>
        <v>1.3870353771237267E-2</v>
      </c>
      <c r="U56" s="9">
        <f t="shared" si="22"/>
        <v>5.9093346521237793E-4</v>
      </c>
      <c r="V56" s="9">
        <f t="shared" si="23"/>
        <v>0</v>
      </c>
      <c r="X56" s="9">
        <f t="shared" si="3"/>
        <v>3.3963980221805796</v>
      </c>
      <c r="Y56" s="9">
        <f t="shared" si="24"/>
        <v>13.558368055324364</v>
      </c>
      <c r="AB56" s="9">
        <f t="shared" si="4"/>
        <v>5.3959078597014072</v>
      </c>
      <c r="AC56" s="9">
        <f t="shared" si="5"/>
        <v>0.41717197250872057</v>
      </c>
      <c r="AD56" s="9">
        <f t="shared" si="6"/>
        <v>1.4665842329644603</v>
      </c>
      <c r="AE56" s="9">
        <f t="shared" si="41"/>
        <v>7.1790128183294296E-3</v>
      </c>
      <c r="AF56" s="9">
        <f t="shared" si="8"/>
        <v>3.5992534392524146E-4</v>
      </c>
      <c r="AG56" s="9">
        <f t="shared" si="9"/>
        <v>1.7983386271703768E-5</v>
      </c>
      <c r="AH56" s="9">
        <f t="shared" si="10"/>
        <v>0.23779010251244584</v>
      </c>
      <c r="AI56" s="9">
        <f t="shared" si="11"/>
        <v>0.29839010924071824</v>
      </c>
      <c r="AJ56" s="9">
        <f t="shared" si="12"/>
        <v>8.2659992512621784E-4</v>
      </c>
      <c r="AK56" s="9">
        <f t="shared" si="13"/>
        <v>7.0162779719169178E-5</v>
      </c>
      <c r="AM56" s="9">
        <v>0</v>
      </c>
      <c r="AN56" s="9">
        <f t="shared" si="25"/>
        <v>-5.8130798322101276</v>
      </c>
      <c r="AO56" s="9">
        <f t="shared" si="26"/>
        <v>4.1087054967332213</v>
      </c>
      <c r="AP56" s="9">
        <f t="shared" si="27"/>
        <v>1.1610151109054128</v>
      </c>
      <c r="AQ56" s="9">
        <f t="shared" si="28"/>
        <v>5.9924875492779707E-3</v>
      </c>
      <c r="AR56" s="9">
        <f t="shared" si="29"/>
        <v>2.7177917793436851E-4</v>
      </c>
      <c r="AS56" s="9">
        <f t="shared" si="30"/>
        <v>1.7983386271703768E-5</v>
      </c>
      <c r="AT56" s="9">
        <f t="shared" si="31"/>
        <v>0.5370769744580095</v>
      </c>
    </row>
    <row r="57" spans="2:46">
      <c r="G57" s="14">
        <f t="shared" si="14"/>
        <v>22.500000000000011</v>
      </c>
      <c r="H57" s="9">
        <f t="shared" si="32"/>
        <v>10</v>
      </c>
      <c r="I57" s="9">
        <f t="shared" si="33"/>
        <v>72.802427167306718</v>
      </c>
      <c r="J57" s="9">
        <f t="shared" si="34"/>
        <v>12.520601646931837</v>
      </c>
      <c r="K57" s="9">
        <f t="shared" si="35"/>
        <v>3.2195203691053598</v>
      </c>
      <c r="L57" s="9">
        <f t="shared" si="36"/>
        <v>1.5868895483592417E-2</v>
      </c>
      <c r="M57" s="9">
        <f t="shared" si="37"/>
        <v>7.0417478935169849E-4</v>
      </c>
      <c r="N57" s="9">
        <f t="shared" si="38"/>
        <v>4.585434497443257E-5</v>
      </c>
      <c r="O57" s="9">
        <f t="shared" si="39"/>
        <v>1.4418318920381754</v>
      </c>
      <c r="P57" s="9">
        <f t="shared" si="0"/>
        <v>2.6100000000000002E-2</v>
      </c>
      <c r="Q57" s="9">
        <f t="shared" si="40"/>
        <v>0</v>
      </c>
      <c r="S57" s="9">
        <f t="shared" si="1"/>
        <v>0.12727471306676233</v>
      </c>
      <c r="T57" s="9">
        <f t="shared" si="2"/>
        <v>1.6363571925111665E-2</v>
      </c>
      <c r="U57" s="9">
        <f t="shared" si="22"/>
        <v>7.0417478935169849E-4</v>
      </c>
      <c r="V57" s="9">
        <f t="shared" si="23"/>
        <v>0</v>
      </c>
      <c r="X57" s="9">
        <f t="shared" si="3"/>
        <v>3.2888212258479563</v>
      </c>
      <c r="Y57" s="9">
        <f t="shared" si="24"/>
        <v>15.756695086310142</v>
      </c>
      <c r="AB57" s="9">
        <f t="shared" si="4"/>
        <v>6.064331906815311</v>
      </c>
      <c r="AC57" s="9">
        <f t="shared" si="5"/>
        <v>0.47631251272734199</v>
      </c>
      <c r="AD57" s="9">
        <f t="shared" si="6"/>
        <v>1.698873792093496</v>
      </c>
      <c r="AE57" s="9">
        <f t="shared" si="41"/>
        <v>8.4484543925689264E-3</v>
      </c>
      <c r="AF57" s="9">
        <f t="shared" si="8"/>
        <v>4.2713182018970866E-4</v>
      </c>
      <c r="AG57" s="9">
        <f t="shared" si="9"/>
        <v>2.1429565230589975E-5</v>
      </c>
      <c r="AH57" s="9">
        <f t="shared" si="10"/>
        <v>0.27545323623250045</v>
      </c>
      <c r="AI57" s="9">
        <f t="shared" si="11"/>
        <v>0.35115346537304193</v>
      </c>
      <c r="AJ57" s="9">
        <f t="shared" si="12"/>
        <v>9.8094545590313382E-4</v>
      </c>
      <c r="AK57" s="9">
        <f t="shared" si="13"/>
        <v>8.360816155727288E-5</v>
      </c>
      <c r="AM57" s="9">
        <v>0</v>
      </c>
      <c r="AN57" s="9">
        <f t="shared" si="25"/>
        <v>-6.5406444195426534</v>
      </c>
      <c r="AO57" s="9">
        <f t="shared" si="26"/>
        <v>4.566317391216657</v>
      </c>
      <c r="AP57" s="9">
        <f t="shared" si="27"/>
        <v>1.3392718723278851</v>
      </c>
      <c r="AQ57" s="9">
        <f t="shared" si="28"/>
        <v>7.0403771164760844E-3</v>
      </c>
      <c r="AR57" s="9">
        <f t="shared" si="29"/>
        <v>3.2209409340184581E-4</v>
      </c>
      <c r="AS57" s="9">
        <f t="shared" si="30"/>
        <v>2.1429565230589975E-5</v>
      </c>
      <c r="AT57" s="9">
        <f t="shared" si="31"/>
        <v>0.62767125522300271</v>
      </c>
    </row>
    <row r="58" spans="2:46">
      <c r="G58" s="14">
        <f t="shared" si="14"/>
        <v>22.916666666666679</v>
      </c>
      <c r="H58" s="9">
        <f t="shared" si="32"/>
        <v>10</v>
      </c>
      <c r="I58" s="9">
        <f t="shared" si="33"/>
        <v>70.077158659163942</v>
      </c>
      <c r="J58" s="9">
        <f t="shared" si="34"/>
        <v>14.423233893272116</v>
      </c>
      <c r="K58" s="9">
        <f t="shared" si="35"/>
        <v>3.777550315908647</v>
      </c>
      <c r="L58" s="9">
        <f t="shared" si="36"/>
        <v>1.8802385948790794E-2</v>
      </c>
      <c r="M58" s="9">
        <f t="shared" si="37"/>
        <v>8.3838066160246802E-4</v>
      </c>
      <c r="N58" s="9">
        <f t="shared" si="38"/>
        <v>5.4783330487178416E-5</v>
      </c>
      <c r="O58" s="9">
        <f t="shared" si="39"/>
        <v>1.7033615817144274</v>
      </c>
      <c r="P58" s="9">
        <f t="shared" si="0"/>
        <v>2.6100000000000002E-2</v>
      </c>
      <c r="Q58" s="9">
        <f t="shared" si="40"/>
        <v>0</v>
      </c>
      <c r="S58" s="9">
        <f t="shared" si="1"/>
        <v>0.14703702715547168</v>
      </c>
      <c r="T58" s="9">
        <f t="shared" si="2"/>
        <v>1.9255035746196685E-2</v>
      </c>
      <c r="U58" s="9">
        <f t="shared" si="22"/>
        <v>8.3838066160246802E-4</v>
      </c>
      <c r="V58" s="9">
        <f t="shared" si="23"/>
        <v>0</v>
      </c>
      <c r="X58" s="9">
        <f t="shared" si="3"/>
        <v>3.1675629542817254</v>
      </c>
      <c r="Y58" s="9">
        <f t="shared" si="24"/>
        <v>18.220424975791158</v>
      </c>
      <c r="AB58" s="9">
        <f t="shared" si="4"/>
        <v>6.7436989676406478</v>
      </c>
      <c r="AC58" s="9">
        <f t="shared" si="5"/>
        <v>0.53949675421844301</v>
      </c>
      <c r="AD58" s="9">
        <f t="shared" si="6"/>
        <v>1.9570348733616278</v>
      </c>
      <c r="AE58" s="9">
        <f t="shared" si="41"/>
        <v>9.9128000138905565E-3</v>
      </c>
      <c r="AF58" s="9">
        <f t="shared" si="8"/>
        <v>5.0609050532345718E-4</v>
      </c>
      <c r="AG58" s="9">
        <f t="shared" si="9"/>
        <v>2.5513740831897524E-5</v>
      </c>
      <c r="AH58" s="9">
        <f t="shared" si="10"/>
        <v>0.31731114565198659</v>
      </c>
      <c r="AI58" s="9">
        <f t="shared" si="11"/>
        <v>0.41201785731237922</v>
      </c>
      <c r="AJ58" s="9">
        <f t="shared" si="12"/>
        <v>1.1622809587266793E-3</v>
      </c>
      <c r="AK58" s="9">
        <f t="shared" si="13"/>
        <v>9.9542708517421006E-5</v>
      </c>
      <c r="AM58" s="9">
        <v>0</v>
      </c>
      <c r="AN58" s="9">
        <f t="shared" si="25"/>
        <v>-7.2831957218590908</v>
      </c>
      <c r="AO58" s="9">
        <f t="shared" si="26"/>
        <v>5.0088497028454766</v>
      </c>
      <c r="AP58" s="9">
        <f t="shared" si="27"/>
        <v>1.5351042160353581</v>
      </c>
      <c r="AQ58" s="9">
        <f t="shared" si="28"/>
        <v>8.2444285498404195E-3</v>
      </c>
      <c r="AR58" s="9">
        <f t="shared" si="29"/>
        <v>3.8103405597413867E-4</v>
      </c>
      <c r="AS58" s="9">
        <f t="shared" si="30"/>
        <v>2.5513740831897524E-5</v>
      </c>
      <c r="AT58" s="9">
        <f t="shared" si="31"/>
        <v>0.7305908266316099</v>
      </c>
    </row>
    <row r="59" spans="2:46">
      <c r="G59" s="14">
        <f t="shared" si="14"/>
        <v>23.333333333333346</v>
      </c>
      <c r="H59" s="9">
        <f t="shared" si="32"/>
        <v>10</v>
      </c>
      <c r="I59" s="9">
        <f t="shared" si="33"/>
        <v>67.042493775055974</v>
      </c>
      <c r="J59" s="9">
        <f t="shared" si="34"/>
        <v>16.510254602791072</v>
      </c>
      <c r="K59" s="9">
        <f t="shared" si="35"/>
        <v>4.4171770725900483</v>
      </c>
      <c r="L59" s="9">
        <f t="shared" si="36"/>
        <v>2.2237564511224311E-2</v>
      </c>
      <c r="M59" s="9">
        <f t="shared" si="37"/>
        <v>9.9714485159169293E-4</v>
      </c>
      <c r="N59" s="9">
        <f t="shared" si="38"/>
        <v>6.5414055833802419E-5</v>
      </c>
      <c r="O59" s="9">
        <f t="shared" si="39"/>
        <v>2.0077744261442656</v>
      </c>
      <c r="P59" s="9">
        <f t="shared" si="0"/>
        <v>2.6100000000000002E-2</v>
      </c>
      <c r="Q59" s="9">
        <f t="shared" si="40"/>
        <v>0</v>
      </c>
      <c r="S59" s="9">
        <f t="shared" si="1"/>
        <v>0.16886984423257126</v>
      </c>
      <c r="T59" s="9">
        <f t="shared" si="2"/>
        <v>2.2589839531301562E-2</v>
      </c>
      <c r="U59" s="9">
        <f t="shared" si="22"/>
        <v>9.9714485159169293E-4</v>
      </c>
      <c r="V59" s="9">
        <f t="shared" si="23"/>
        <v>0</v>
      </c>
      <c r="X59" s="9">
        <f t="shared" si="3"/>
        <v>3.0322642557282236</v>
      </c>
      <c r="Y59" s="9">
        <f t="shared" si="24"/>
        <v>20.95066638474394</v>
      </c>
      <c r="AB59" s="9">
        <f t="shared" si="4"/>
        <v>7.4096422599897505</v>
      </c>
      <c r="AC59" s="9">
        <f t="shared" si="5"/>
        <v>0.6055239545662594</v>
      </c>
      <c r="AD59" s="9">
        <f t="shared" si="6"/>
        <v>2.2402149382610625</v>
      </c>
      <c r="AE59" s="9">
        <f t="shared" si="41"/>
        <v>1.1591266637038907E-2</v>
      </c>
      <c r="AF59" s="9">
        <f t="shared" si="8"/>
        <v>5.9855277363734052E-4</v>
      </c>
      <c r="AG59" s="9">
        <f t="shared" si="9"/>
        <v>3.0345279275340197E-5</v>
      </c>
      <c r="AH59" s="9">
        <f t="shared" si="10"/>
        <v>0.36322560126140363</v>
      </c>
      <c r="AI59" s="9">
        <f t="shared" si="11"/>
        <v>0.48178202290341954</v>
      </c>
      <c r="AJ59" s="9">
        <f t="shared" si="12"/>
        <v>1.3746286173598292E-3</v>
      </c>
      <c r="AK59" s="9">
        <f t="shared" si="13"/>
        <v>1.1839311646563713E-4</v>
      </c>
      <c r="AM59" s="9">
        <v>0</v>
      </c>
      <c r="AN59" s="9">
        <f t="shared" si="25"/>
        <v>-8.0151662145560092</v>
      </c>
      <c r="AO59" s="9">
        <f t="shared" si="26"/>
        <v>5.4117256750335434</v>
      </c>
      <c r="AP59" s="9">
        <f t="shared" si="27"/>
        <v>1.7468416487206042</v>
      </c>
      <c r="AQ59" s="9">
        <f t="shared" si="28"/>
        <v>9.6180852460417375E-3</v>
      </c>
      <c r="AR59" s="9">
        <f t="shared" si="29"/>
        <v>4.4981437789636317E-4</v>
      </c>
      <c r="AS59" s="9">
        <f t="shared" si="30"/>
        <v>3.0345279275340197E-5</v>
      </c>
      <c r="AT59" s="9">
        <f t="shared" si="31"/>
        <v>0.84650064589864871</v>
      </c>
    </row>
    <row r="60" spans="2:46">
      <c r="G60" s="14">
        <f t="shared" si="14"/>
        <v>23.750000000000014</v>
      </c>
      <c r="H60" s="9">
        <f t="shared" si="32"/>
        <v>10</v>
      </c>
      <c r="I60" s="9">
        <f t="shared" si="33"/>
        <v>63.702841185657626</v>
      </c>
      <c r="J60" s="9">
        <f t="shared" si="34"/>
        <v>18.765140300721722</v>
      </c>
      <c r="K60" s="9">
        <f t="shared" si="35"/>
        <v>5.1450277595569691</v>
      </c>
      <c r="L60" s="9">
        <f t="shared" si="36"/>
        <v>2.6245100030408378E-2</v>
      </c>
      <c r="M60" s="9">
        <f t="shared" si="37"/>
        <v>1.1845675090485115E-3</v>
      </c>
      <c r="N60" s="9">
        <f t="shared" si="38"/>
        <v>7.8057922198527532E-5</v>
      </c>
      <c r="O60" s="9">
        <f t="shared" si="39"/>
        <v>2.3604830286020371</v>
      </c>
      <c r="P60" s="9">
        <f t="shared" si="0"/>
        <v>2.6100000000000002E-2</v>
      </c>
      <c r="Q60" s="9">
        <f t="shared" si="40"/>
        <v>0</v>
      </c>
      <c r="S60" s="9">
        <f t="shared" si="1"/>
        <v>0.19265864275682962</v>
      </c>
      <c r="T60" s="9">
        <f t="shared" si="2"/>
        <v>2.6411581507449051E-2</v>
      </c>
      <c r="U60" s="9">
        <f t="shared" si="22"/>
        <v>1.1845675090485115E-3</v>
      </c>
      <c r="V60" s="9">
        <f t="shared" si="23"/>
        <v>0</v>
      </c>
      <c r="X60" s="9">
        <f t="shared" si="3"/>
        <v>2.8830293209303584</v>
      </c>
      <c r="Y60" s="9">
        <f t="shared" si="24"/>
        <v>23.937597727818151</v>
      </c>
      <c r="AB60" s="9">
        <f t="shared" si="4"/>
        <v>8.0323435712385187</v>
      </c>
      <c r="AC60" s="9">
        <f t="shared" si="5"/>
        <v>0.67269969707412669</v>
      </c>
      <c r="AD60" s="9">
        <f t="shared" si="6"/>
        <v>2.5461719780587115</v>
      </c>
      <c r="AE60" s="9">
        <f t="shared" si="41"/>
        <v>1.3501244717143035E-2</v>
      </c>
      <c r="AF60" s="9">
        <f t="shared" si="8"/>
        <v>7.064207687699478E-4</v>
      </c>
      <c r="AG60" s="9">
        <f t="shared" si="9"/>
        <v>3.6048957004784498E-5</v>
      </c>
      <c r="AH60" s="9">
        <f t="shared" si="10"/>
        <v>0.41283308661587798</v>
      </c>
      <c r="AI60" s="9">
        <f t="shared" si="11"/>
        <v>0.56116878294855199</v>
      </c>
      <c r="AJ60" s="9">
        <f t="shared" si="12"/>
        <v>1.6223568704684741E-3</v>
      </c>
      <c r="AK60" s="9">
        <f t="shared" si="13"/>
        <v>1.4064620484809657E-4</v>
      </c>
      <c r="AM60" s="9">
        <v>0</v>
      </c>
      <c r="AN60" s="9">
        <f t="shared" si="25"/>
        <v>-8.7050432683126449</v>
      </c>
      <c r="AO60" s="9">
        <f t="shared" si="26"/>
        <v>5.7460382036380553</v>
      </c>
      <c r="AP60" s="9">
        <f t="shared" si="27"/>
        <v>1.9715019503930165</v>
      </c>
      <c r="AQ60" s="9">
        <f t="shared" si="28"/>
        <v>1.1172467077904613E-2</v>
      </c>
      <c r="AR60" s="9">
        <f t="shared" si="29"/>
        <v>5.2972560691706672E-4</v>
      </c>
      <c r="AS60" s="9">
        <f t="shared" si="30"/>
        <v>3.6048957004784498E-5</v>
      </c>
      <c r="AT60" s="9">
        <f t="shared" si="31"/>
        <v>0.97576487263974654</v>
      </c>
    </row>
    <row r="61" spans="2:46">
      <c r="G61" s="14">
        <f t="shared" si="14"/>
        <v>24.166666666666682</v>
      </c>
      <c r="H61" s="9">
        <f t="shared" si="32"/>
        <v>10</v>
      </c>
      <c r="I61" s="9">
        <f t="shared" si="33"/>
        <v>60.07573982386068</v>
      </c>
      <c r="J61" s="9">
        <f t="shared" si="34"/>
        <v>21.159322885570919</v>
      </c>
      <c r="K61" s="9">
        <f t="shared" si="35"/>
        <v>5.9664869055540617</v>
      </c>
      <c r="L61" s="9">
        <f t="shared" si="36"/>
        <v>3.0900294646201979E-2</v>
      </c>
      <c r="M61" s="9">
        <f t="shared" si="37"/>
        <v>1.4052865119306233E-3</v>
      </c>
      <c r="N61" s="9">
        <f t="shared" si="38"/>
        <v>9.3078320950521116E-5</v>
      </c>
      <c r="O61" s="9">
        <f t="shared" si="39"/>
        <v>2.767051725535266</v>
      </c>
      <c r="P61" s="9">
        <f t="shared" si="0"/>
        <v>2.6100000000000002E-2</v>
      </c>
      <c r="Q61" s="9">
        <f t="shared" si="40"/>
        <v>0</v>
      </c>
      <c r="S61" s="9">
        <f t="shared" si="1"/>
        <v>0.21817028205496611</v>
      </c>
      <c r="T61" s="9">
        <f t="shared" si="2"/>
        <v>3.0759730311352752E-2</v>
      </c>
      <c r="U61" s="9">
        <f t="shared" si="22"/>
        <v>1.4052865119306233E-3</v>
      </c>
      <c r="V61" s="9">
        <f t="shared" si="23"/>
        <v>0</v>
      </c>
      <c r="X61" s="9">
        <f t="shared" si="3"/>
        <v>2.7205417016833273</v>
      </c>
      <c r="Y61" s="9">
        <f t="shared" si="24"/>
        <v>27.15811537228311</v>
      </c>
      <c r="AB61" s="9">
        <f t="shared" si="4"/>
        <v>8.5780722209643034</v>
      </c>
      <c r="AC61" s="9">
        <f t="shared" si="5"/>
        <v>0.73883876469214949</v>
      </c>
      <c r="AD61" s="9">
        <f t="shared" si="6"/>
        <v>2.8710296934931514</v>
      </c>
      <c r="AE61" s="9">
        <f t="shared" si="41"/>
        <v>1.5656863981711799E-2</v>
      </c>
      <c r="AF61" s="9">
        <f t="shared" si="8"/>
        <v>8.3172134508523903E-4</v>
      </c>
      <c r="AG61" s="9">
        <f t="shared" si="9"/>
        <v>4.2765914699688064E-5</v>
      </c>
      <c r="AH61" s="9">
        <f t="shared" si="10"/>
        <v>0.4655051034825603</v>
      </c>
      <c r="AI61" s="9">
        <f t="shared" si="11"/>
        <v>0.65076542863134224</v>
      </c>
      <c r="AJ61" s="9">
        <f t="shared" si="12"/>
        <v>1.9101205657696991E-3</v>
      </c>
      <c r="AK61" s="9">
        <f t="shared" si="13"/>
        <v>1.6685263872045581E-4</v>
      </c>
      <c r="AM61" s="9">
        <v>0</v>
      </c>
      <c r="AN61" s="9">
        <f t="shared" si="25"/>
        <v>-9.3169109856564525</v>
      </c>
      <c r="AO61" s="9">
        <f t="shared" si="26"/>
        <v>5.9803761886807418</v>
      </c>
      <c r="AP61" s="9">
        <f t="shared" si="27"/>
        <v>2.2046074008800973</v>
      </c>
      <c r="AQ61" s="9">
        <f t="shared" si="28"/>
        <v>1.291502207085686E-2</v>
      </c>
      <c r="AR61" s="9">
        <f t="shared" si="29"/>
        <v>6.2210279166509527E-4</v>
      </c>
      <c r="AS61" s="9">
        <f t="shared" si="30"/>
        <v>4.2765914699688064E-5</v>
      </c>
      <c r="AT61" s="9">
        <f t="shared" si="31"/>
        <v>1.1183475053183927</v>
      </c>
    </row>
    <row r="62" spans="2:46">
      <c r="G62" s="14">
        <f t="shared" si="14"/>
        <v>24.58333333333335</v>
      </c>
      <c r="H62" s="9">
        <f t="shared" si="32"/>
        <v>10</v>
      </c>
      <c r="I62" s="9">
        <f t="shared" si="33"/>
        <v>56.193693579837145</v>
      </c>
      <c r="J62" s="9">
        <f t="shared" si="34"/>
        <v>23.651146297521237</v>
      </c>
      <c r="K62" s="9">
        <f t="shared" si="35"/>
        <v>6.8850733225874379</v>
      </c>
      <c r="L62" s="9">
        <f t="shared" si="36"/>
        <v>3.6281553842392351E-2</v>
      </c>
      <c r="M62" s="9">
        <f t="shared" si="37"/>
        <v>1.664496008457747E-3</v>
      </c>
      <c r="N62" s="9">
        <f t="shared" si="38"/>
        <v>1.1089745207539119E-4</v>
      </c>
      <c r="O62" s="9">
        <f t="shared" si="39"/>
        <v>3.2330298527512644</v>
      </c>
      <c r="P62" s="9">
        <f t="shared" si="0"/>
        <v>2.6100000000000002E-2</v>
      </c>
      <c r="Q62" s="9">
        <f t="shared" si="40"/>
        <v>0</v>
      </c>
      <c r="S62" s="9">
        <f t="shared" si="1"/>
        <v>0.2450377819754781</v>
      </c>
      <c r="T62" s="9">
        <f t="shared" si="2"/>
        <v>3.5666412834336456E-2</v>
      </c>
      <c r="U62" s="9">
        <f t="shared" si="22"/>
        <v>1.664496008457747E-3</v>
      </c>
      <c r="V62" s="9">
        <f t="shared" si="23"/>
        <v>0</v>
      </c>
      <c r="X62" s="9">
        <f t="shared" si="3"/>
        <v>2.5461554435112213</v>
      </c>
      <c r="Y62" s="9">
        <f t="shared" si="24"/>
        <v>30.574165669959527</v>
      </c>
      <c r="AB62" s="9">
        <f t="shared" si="4"/>
        <v>9.0118843367624919</v>
      </c>
      <c r="AC62" s="9">
        <f t="shared" si="5"/>
        <v>0.80133670040204918</v>
      </c>
      <c r="AD62" s="9">
        <f t="shared" si="6"/>
        <v>3.2091359289969983</v>
      </c>
      <c r="AE62" s="9">
        <f t="shared" si="41"/>
        <v>1.8067358266640431E-2</v>
      </c>
      <c r="AF62" s="9">
        <f t="shared" si="8"/>
        <v>9.7656488745767036E-4</v>
      </c>
      <c r="AG62" s="9">
        <f t="shared" si="9"/>
        <v>5.065422154937007E-5</v>
      </c>
      <c r="AH62" s="9">
        <f t="shared" si="10"/>
        <v>0.52032521854546732</v>
      </c>
      <c r="AI62" s="9">
        <f t="shared" si="11"/>
        <v>0.75095575719121721</v>
      </c>
      <c r="AJ62" s="9">
        <f t="shared" si="12"/>
        <v>2.242766386078857E-3</v>
      </c>
      <c r="AK62" s="9">
        <f t="shared" si="13"/>
        <v>1.9762913028268793E-4</v>
      </c>
      <c r="AM62" s="9">
        <v>0</v>
      </c>
      <c r="AN62" s="9">
        <f t="shared" si="25"/>
        <v>-9.8132210371645403</v>
      </c>
      <c r="AO62" s="9">
        <f t="shared" si="26"/>
        <v>6.0837598896220744</v>
      </c>
      <c r="AP62" s="9">
        <f t="shared" si="27"/>
        <v>2.4401128135391406</v>
      </c>
      <c r="AQ62" s="9">
        <f t="shared" si="28"/>
        <v>1.4848026993103905E-2</v>
      </c>
      <c r="AR62" s="9">
        <f t="shared" si="29"/>
        <v>7.2828153562561244E-4</v>
      </c>
      <c r="AS62" s="9">
        <f t="shared" si="30"/>
        <v>5.065422154937007E-5</v>
      </c>
      <c r="AT62" s="9">
        <f t="shared" si="31"/>
        <v>1.2737213712530462</v>
      </c>
    </row>
    <row r="63" spans="2:46">
      <c r="G63" s="14">
        <f t="shared" si="14"/>
        <v>25.000000000000018</v>
      </c>
      <c r="H63" s="9">
        <f t="shared" si="32"/>
        <v>10</v>
      </c>
      <c r="I63" s="9">
        <f t="shared" si="33"/>
        <v>52.104851481018578</v>
      </c>
      <c r="J63" s="9">
        <f t="shared" si="34"/>
        <v>26.186046251530442</v>
      </c>
      <c r="K63" s="9">
        <f t="shared" si="35"/>
        <v>7.9017869948954162</v>
      </c>
      <c r="L63" s="9">
        <f t="shared" si="36"/>
        <v>4.2468231756185665E-2</v>
      </c>
      <c r="M63" s="9">
        <f t="shared" si="37"/>
        <v>1.9679466483017529E-3</v>
      </c>
      <c r="N63" s="9">
        <f t="shared" si="38"/>
        <v>1.3200337772096212E-4</v>
      </c>
      <c r="O63" s="9">
        <f t="shared" si="39"/>
        <v>3.7637470907733688</v>
      </c>
      <c r="P63" s="9">
        <f t="shared" si="0"/>
        <v>2.6100000000000002E-2</v>
      </c>
      <c r="Q63" s="9">
        <f t="shared" si="40"/>
        <v>0</v>
      </c>
      <c r="S63" s="9">
        <f t="shared" si="1"/>
        <v>0.27275557962123614</v>
      </c>
      <c r="T63" s="9">
        <f t="shared" si="2"/>
        <v>4.1152766460692422E-2</v>
      </c>
      <c r="U63" s="9">
        <f t="shared" si="22"/>
        <v>1.9679466483017529E-3</v>
      </c>
      <c r="V63" s="9">
        <f t="shared" si="23"/>
        <v>0</v>
      </c>
      <c r="X63" s="9">
        <f t="shared" si="3"/>
        <v>2.3619379755823107</v>
      </c>
      <c r="Y63" s="9">
        <f t="shared" si="24"/>
        <v>34.132269424830348</v>
      </c>
      <c r="AB63" s="9">
        <f t="shared" si="4"/>
        <v>9.3013670602291327</v>
      </c>
      <c r="AC63" s="9">
        <f t="shared" si="5"/>
        <v>0.85732447116177879</v>
      </c>
      <c r="AD63" s="9">
        <f t="shared" si="6"/>
        <v>3.5530870600115807</v>
      </c>
      <c r="AE63" s="9">
        <f t="shared" si="41"/>
        <v>2.0735351665042846E-2</v>
      </c>
      <c r="AF63" s="9">
        <f t="shared" si="8"/>
        <v>1.1430873149938675E-3</v>
      </c>
      <c r="AG63" s="9">
        <f t="shared" si="9"/>
        <v>5.9888882288628048E-5</v>
      </c>
      <c r="AH63" s="9">
        <f t="shared" si="10"/>
        <v>0.57609301753366982</v>
      </c>
      <c r="AI63" s="9">
        <f t="shared" si="11"/>
        <v>0.86184883702667969</v>
      </c>
      <c r="AJ63" s="9">
        <f t="shared" si="12"/>
        <v>2.6251996558011663E-3</v>
      </c>
      <c r="AK63" s="9">
        <f t="shared" si="13"/>
        <v>2.3365846632877578E-4</v>
      </c>
      <c r="AM63" s="9">
        <v>0</v>
      </c>
      <c r="AN63" s="9">
        <f t="shared" si="25"/>
        <v>-10.158691531390911</v>
      </c>
      <c r="AO63" s="9">
        <f t="shared" si="26"/>
        <v>6.0295114538456609</v>
      </c>
      <c r="AP63" s="9">
        <f t="shared" si="27"/>
        <v>2.670502871319858</v>
      </c>
      <c r="AQ63" s="9">
        <f t="shared" si="28"/>
        <v>1.6967064694247812E-2</v>
      </c>
      <c r="AR63" s="9">
        <f t="shared" si="29"/>
        <v>8.4953996637646351E-4</v>
      </c>
      <c r="AS63" s="9">
        <f t="shared" si="30"/>
        <v>5.9888882288628048E-5</v>
      </c>
      <c r="AT63" s="9">
        <f t="shared" si="31"/>
        <v>1.4408007126824793</v>
      </c>
    </row>
    <row r="64" spans="2:46">
      <c r="G64" s="14">
        <f t="shared" si="14"/>
        <v>25.416666666666686</v>
      </c>
      <c r="H64" s="9">
        <f t="shared" si="32"/>
        <v>10</v>
      </c>
      <c r="I64" s="9">
        <f t="shared" si="33"/>
        <v>47.872063342939022</v>
      </c>
      <c r="J64" s="9">
        <f t="shared" si="34"/>
        <v>28.698342690632806</v>
      </c>
      <c r="K64" s="9">
        <f t="shared" si="35"/>
        <v>9.0144965246120279</v>
      </c>
      <c r="L64" s="9">
        <f t="shared" si="36"/>
        <v>4.953784204545561E-2</v>
      </c>
      <c r="M64" s="9">
        <f t="shared" si="37"/>
        <v>2.3219216342919469E-3</v>
      </c>
      <c r="N64" s="9">
        <f t="shared" si="38"/>
        <v>1.5695707867455721E-4</v>
      </c>
      <c r="O64" s="9">
        <f t="shared" si="39"/>
        <v>4.3640807210577366</v>
      </c>
      <c r="P64" s="9">
        <f t="shared" si="0"/>
        <v>2.6100000000000002E-2</v>
      </c>
      <c r="Q64" s="9">
        <f t="shared" si="40"/>
        <v>0</v>
      </c>
      <c r="S64" s="9">
        <f t="shared" si="1"/>
        <v>0.30068965830871008</v>
      </c>
      <c r="T64" s="9">
        <f t="shared" si="2"/>
        <v>4.7225129148230904E-2</v>
      </c>
      <c r="U64" s="9">
        <f t="shared" si="22"/>
        <v>2.3219216342919469E-3</v>
      </c>
      <c r="V64" s="9">
        <f t="shared" si="23"/>
        <v>0</v>
      </c>
      <c r="X64" s="9">
        <f t="shared" si="3"/>
        <v>2.170642390681726</v>
      </c>
      <c r="Y64" s="9">
        <f t="shared" si="24"/>
        <v>37.764698978924578</v>
      </c>
      <c r="AB64" s="9">
        <f t="shared" si="4"/>
        <v>9.420969884996774</v>
      </c>
      <c r="AC64" s="9">
        <f t="shared" si="5"/>
        <v>0.90390611215812977</v>
      </c>
      <c r="AD64" s="9">
        <f t="shared" si="6"/>
        <v>3.8939712042976273</v>
      </c>
      <c r="AE64" s="9">
        <f t="shared" si="41"/>
        <v>2.3655251102299667E-2</v>
      </c>
      <c r="AF64" s="9">
        <f t="shared" si="8"/>
        <v>1.33337500792183E-3</v>
      </c>
      <c r="AG64" s="9">
        <f t="shared" si="9"/>
        <v>7.0661108399218699E-5</v>
      </c>
      <c r="AH64" s="9">
        <f t="shared" si="10"/>
        <v>0.63136353919392185</v>
      </c>
      <c r="AI64" s="9">
        <f t="shared" si="11"/>
        <v>0.98321219632177004</v>
      </c>
      <c r="AJ64" s="9">
        <f t="shared" si="12"/>
        <v>3.0622119289890333E-3</v>
      </c>
      <c r="AK64" s="9">
        <f t="shared" si="13"/>
        <v>2.7568666481504717E-4</v>
      </c>
      <c r="AM64" s="9">
        <v>0</v>
      </c>
      <c r="AN64" s="9">
        <f t="shared" si="25"/>
        <v>-10.324875997154903</v>
      </c>
      <c r="AO64" s="9">
        <f t="shared" si="26"/>
        <v>5.7995412536633539</v>
      </c>
      <c r="AP64" s="9">
        <f t="shared" si="27"/>
        <v>2.8871037568735578</v>
      </c>
      <c r="AQ64" s="9">
        <f t="shared" si="28"/>
        <v>1.9259664165388803E-2</v>
      </c>
      <c r="AR64" s="9">
        <f t="shared" si="29"/>
        <v>9.8702723470756406E-4</v>
      </c>
      <c r="AS64" s="9">
        <f t="shared" si="30"/>
        <v>7.0661108399218699E-5</v>
      </c>
      <c r="AT64" s="9">
        <f t="shared" si="31"/>
        <v>1.6179136341094957</v>
      </c>
    </row>
    <row r="65" spans="7:46">
      <c r="G65" s="14">
        <f t="shared" si="14"/>
        <v>25.833333333333353</v>
      </c>
      <c r="H65" s="9">
        <f t="shared" si="32"/>
        <v>10</v>
      </c>
      <c r="I65" s="9">
        <f t="shared" si="33"/>
        <v>43.570031677457798</v>
      </c>
      <c r="J65" s="9">
        <f t="shared" si="34"/>
        <v>31.114818212992546</v>
      </c>
      <c r="K65" s="9">
        <f t="shared" si="35"/>
        <v>10.217456423309347</v>
      </c>
      <c r="L65" s="9">
        <f t="shared" si="36"/>
        <v>5.7562702114367634E-2</v>
      </c>
      <c r="M65" s="9">
        <f t="shared" si="37"/>
        <v>2.7331829820867663E-3</v>
      </c>
      <c r="N65" s="9">
        <f t="shared" si="38"/>
        <v>1.8639920717423175E-4</v>
      </c>
      <c r="O65" s="9">
        <f t="shared" si="39"/>
        <v>5.038211401936695</v>
      </c>
      <c r="P65" s="9">
        <f t="shared" si="0"/>
        <v>2.6100000000000002E-2</v>
      </c>
      <c r="Q65" s="9">
        <f t="shared" si="40"/>
        <v>0</v>
      </c>
      <c r="S65" s="9">
        <f t="shared" si="1"/>
        <v>0.32810535766243698</v>
      </c>
      <c r="T65" s="9">
        <f t="shared" si="2"/>
        <v>5.3871473251455831E-2</v>
      </c>
      <c r="U65" s="9">
        <f t="shared" si="22"/>
        <v>2.7331829820867663E-3</v>
      </c>
      <c r="V65" s="9">
        <f t="shared" si="23"/>
        <v>0</v>
      </c>
      <c r="X65" s="9">
        <f t="shared" si="3"/>
        <v>1.9755940886070327</v>
      </c>
      <c r="Y65" s="9">
        <f t="shared" si="24"/>
        <v>41.392570521398341</v>
      </c>
      <c r="AB65" s="9">
        <f t="shared" si="4"/>
        <v>9.3561284424307622</v>
      </c>
      <c r="AC65" s="9">
        <f t="shared" si="5"/>
        <v>0.93845780491569064</v>
      </c>
      <c r="AD65" s="9">
        <f t="shared" si="6"/>
        <v>4.2218537653707529</v>
      </c>
      <c r="AE65" s="9">
        <f t="shared" si="41"/>
        <v>2.6811979644153178E-2</v>
      </c>
      <c r="AF65" s="9">
        <f t="shared" si="8"/>
        <v>1.5493744825888687E-3</v>
      </c>
      <c r="AG65" s="9">
        <f t="shared" si="9"/>
        <v>8.3176682675178368E-5</v>
      </c>
      <c r="AH65" s="9">
        <f t="shared" si="10"/>
        <v>0.68452600068583613</v>
      </c>
      <c r="AI65" s="9">
        <f t="shared" si="11"/>
        <v>1.1144191739778084</v>
      </c>
      <c r="AJ65" s="9">
        <f t="shared" si="12"/>
        <v>3.5582735501016637E-3</v>
      </c>
      <c r="AK65" s="9">
        <f t="shared" si="13"/>
        <v>3.2451659415737359E-4</v>
      </c>
      <c r="AM65" s="9">
        <v>0</v>
      </c>
      <c r="AN65" s="9">
        <f t="shared" si="25"/>
        <v>-10.294586247346453</v>
      </c>
      <c r="AO65" s="9">
        <f t="shared" si="26"/>
        <v>5.3882064812898651</v>
      </c>
      <c r="AP65" s="9">
        <f t="shared" si="27"/>
        <v>3.0806226117487912</v>
      </c>
      <c r="AQ65" s="9">
        <f t="shared" si="28"/>
        <v>2.1704331611462648E-2</v>
      </c>
      <c r="AR65" s="9">
        <f t="shared" si="29"/>
        <v>1.1416812057563166E-3</v>
      </c>
      <c r="AS65" s="9">
        <f t="shared" si="30"/>
        <v>8.3176682675178368E-5</v>
      </c>
      <c r="AT65" s="9">
        <f t="shared" si="31"/>
        <v>1.8028279648079037</v>
      </c>
    </row>
    <row r="66" spans="7:46">
      <c r="G66" s="14">
        <f t="shared" si="14"/>
        <v>26.250000000000021</v>
      </c>
      <c r="H66" s="9">
        <f t="shared" si="32"/>
        <v>10</v>
      </c>
      <c r="I66" s="9">
        <f t="shared" si="33"/>
        <v>39.28062074106343</v>
      </c>
      <c r="J66" s="9">
        <f t="shared" si="34"/>
        <v>33.35990424686333</v>
      </c>
      <c r="K66" s="9">
        <f t="shared" si="35"/>
        <v>11.50104917820468</v>
      </c>
      <c r="L66" s="9">
        <f t="shared" si="36"/>
        <v>6.6606173619143769E-2</v>
      </c>
      <c r="M66" s="9">
        <f t="shared" si="37"/>
        <v>3.2088834844852328E-3</v>
      </c>
      <c r="N66" s="9">
        <f t="shared" si="38"/>
        <v>2.210561582888895E-4</v>
      </c>
      <c r="O66" s="9">
        <f t="shared" si="39"/>
        <v>5.7893897206066569</v>
      </c>
      <c r="P66" s="9">
        <f t="shared" si="0"/>
        <v>2.6100000000000002E-2</v>
      </c>
      <c r="Q66" s="9">
        <f t="shared" si="40"/>
        <v>0</v>
      </c>
      <c r="S66" s="9">
        <f t="shared" si="1"/>
        <v>0.35421266343255181</v>
      </c>
      <c r="T66" s="9">
        <f t="shared" si="2"/>
        <v>6.1058587451786252E-2</v>
      </c>
      <c r="U66" s="9">
        <f t="shared" si="22"/>
        <v>3.2088834844852328E-3</v>
      </c>
      <c r="V66" s="9">
        <f t="shared" si="23"/>
        <v>0</v>
      </c>
      <c r="X66" s="9">
        <f t="shared" si="3"/>
        <v>1.7804911419608751</v>
      </c>
      <c r="Y66" s="9">
        <f t="shared" si="24"/>
        <v>44.930768482171636</v>
      </c>
      <c r="AB66" s="9">
        <f t="shared" si="4"/>
        <v>9.1062045863990644</v>
      </c>
      <c r="AC66" s="9">
        <f t="shared" si="5"/>
        <v>0.95894371586963167</v>
      </c>
      <c r="AD66" s="9">
        <f t="shared" si="6"/>
        <v>4.5264811252606707</v>
      </c>
      <c r="AE66" s="9">
        <f t="shared" si="41"/>
        <v>3.018029964374944E-2</v>
      </c>
      <c r="AF66" s="9">
        <f t="shared" si="8"/>
        <v>1.7927911998180338E-3</v>
      </c>
      <c r="AG66" s="9">
        <f t="shared" si="9"/>
        <v>9.7653280105991754E-5</v>
      </c>
      <c r="AH66" s="9">
        <f t="shared" si="10"/>
        <v>0.73391789343099334</v>
      </c>
      <c r="AI66" s="9">
        <f t="shared" si="11"/>
        <v>1.2544207867442703</v>
      </c>
      <c r="AJ66" s="9">
        <f t="shared" si="12"/>
        <v>4.117301258575257E-3</v>
      </c>
      <c r="AK66" s="9">
        <f t="shared" si="13"/>
        <v>3.8099752056773757E-4</v>
      </c>
      <c r="AM66" s="9">
        <v>0</v>
      </c>
      <c r="AN66" s="9">
        <f t="shared" si="25"/>
        <v>-10.065148302268696</v>
      </c>
      <c r="AO66" s="9">
        <f t="shared" si="26"/>
        <v>4.8047492835770322</v>
      </c>
      <c r="AP66" s="9">
        <f t="shared" si="27"/>
        <v>3.241880038872651</v>
      </c>
      <c r="AQ66" s="9">
        <f t="shared" si="28"/>
        <v>2.4270207185356149E-2</v>
      </c>
      <c r="AR66" s="9">
        <f t="shared" si="29"/>
        <v>1.3141403991443045E-3</v>
      </c>
      <c r="AS66" s="9">
        <f t="shared" si="30"/>
        <v>9.7653280105991754E-5</v>
      </c>
      <c r="AT66" s="9">
        <f t="shared" si="31"/>
        <v>1.9928369789544067</v>
      </c>
    </row>
    <row r="67" spans="7:46">
      <c r="G67" s="14">
        <f t="shared" si="14"/>
        <v>26.666666666666689</v>
      </c>
      <c r="H67" s="9">
        <f t="shared" si="32"/>
        <v>10</v>
      </c>
      <c r="I67" s="9">
        <f t="shared" si="33"/>
        <v>35.086808948451463</v>
      </c>
      <c r="J67" s="9">
        <f t="shared" si="34"/>
        <v>35.361883115020433</v>
      </c>
      <c r="K67" s="9">
        <f t="shared" si="35"/>
        <v>12.851832527734954</v>
      </c>
      <c r="L67" s="9">
        <f t="shared" si="36"/>
        <v>7.6718759946375531E-2</v>
      </c>
      <c r="M67" s="9">
        <f t="shared" si="37"/>
        <v>3.7564419841286945E-3</v>
      </c>
      <c r="N67" s="9">
        <f t="shared" si="38"/>
        <v>2.6174502499971949E-4</v>
      </c>
      <c r="O67" s="9">
        <f t="shared" si="39"/>
        <v>6.6197384618376622</v>
      </c>
      <c r="P67" s="9">
        <f t="shared" ref="P67:P130" si="42">+capIC*($H$3+$I$3)/1000000</f>
        <v>2.6100000000000002E-2</v>
      </c>
      <c r="Q67" s="9">
        <f t="shared" si="40"/>
        <v>0</v>
      </c>
      <c r="S67" s="9">
        <f t="shared" ref="S67:S130" si="43">rfi_ps*J67/($H67+$I67+rfi_ps*$J67+rfi_s*$K67+$O67)</f>
        <v>0.3782248267348069</v>
      </c>
      <c r="T67" s="9">
        <f t="shared" ref="T67:T130" si="44">rfi_s*K67/($H67+$I67+rfi_ps*$J67+rfi_s*$K67+$O67)</f>
        <v>6.8730532749295012E-2</v>
      </c>
      <c r="U67" s="9">
        <f t="shared" si="22"/>
        <v>3.7564419841286945E-3</v>
      </c>
      <c r="V67" s="9">
        <f t="shared" si="23"/>
        <v>0</v>
      </c>
      <c r="X67" s="9">
        <f t="shared" ref="X67:X130" si="45">+(AB67*(fs_ps*ts_ps+fr_ps*tr_ps)+AC67*(fsh_s*tsh_s+fr_s*tr_s))/(J67+K67+L67+M67)</f>
        <v>1.5891368469610825</v>
      </c>
      <c r="Y67" s="9">
        <f t="shared" si="24"/>
        <v>48.294190844685893</v>
      </c>
      <c r="AB67" s="9">
        <f t="shared" ref="AB67:AB130" si="46">+pi_ps*S67*ni_h*I67</f>
        <v>8.6853811569415331</v>
      </c>
      <c r="AC67" s="9">
        <f t="shared" ref="AC67:AC130" si="47">+pi_s*T67*ni_h*I67</f>
        <v>0.9641877392961945</v>
      </c>
      <c r="AD67" s="9">
        <f t="shared" ref="AD67:AD130" si="48">+fs_ps*J67/ts_ps</f>
        <v>4.7981221795282618</v>
      </c>
      <c r="AE67" s="9">
        <f t="shared" ref="AE67:AE130" si="49">+fsh_s*K67/tsh_s</f>
        <v>3.3724936799102864E-2</v>
      </c>
      <c r="AF67" s="9">
        <f t="shared" ref="AF67:AF130" si="50">+fsc_sh*L67/tsc_sh</f>
        <v>2.064984523495923E-3</v>
      </c>
      <c r="AG67" s="9">
        <f t="shared" ref="AG67:AG130" si="51">+fd_sc*U67/td_sc + V67/td_nc</f>
        <v>1.1431667215454328E-4</v>
      </c>
      <c r="AH67" s="9">
        <f t="shared" ref="AH67:AH130" si="52">+fr_ps*J67/tr_ps</f>
        <v>0.77796142853044969</v>
      </c>
      <c r="AI67" s="9">
        <f t="shared" ref="AI67:AI130" si="53">+fr_s*K67/tr_s</f>
        <v>1.4017508855712484</v>
      </c>
      <c r="AJ67" s="9">
        <f t="shared" ref="AJ67:AJ130" si="54">+fr_sh*L67/tr_sh</f>
        <v>4.7424169520639946E-3</v>
      </c>
      <c r="AK67" s="9">
        <f t="shared" ref="AK67:AK130" si="55">+fr_sc*U67/tr_sc</f>
        <v>4.4601029891840299E-4</v>
      </c>
      <c r="AM67" s="9">
        <v>0</v>
      </c>
      <c r="AN67" s="9">
        <f t="shared" si="25"/>
        <v>-9.649568896237728</v>
      </c>
      <c r="AO67" s="9">
        <f t="shared" si="26"/>
        <v>4.0734852881790165</v>
      </c>
      <c r="AP67" s="9">
        <f t="shared" si="27"/>
        <v>3.3626463571579106</v>
      </c>
      <c r="AQ67" s="9">
        <f t="shared" si="28"/>
        <v>2.6917535323542942E-2</v>
      </c>
      <c r="AR67" s="9">
        <f t="shared" si="29"/>
        <v>1.5046575524229767E-3</v>
      </c>
      <c r="AS67" s="9">
        <f t="shared" si="30"/>
        <v>1.1431667215454328E-4</v>
      </c>
      <c r="AT67" s="9">
        <f t="shared" si="31"/>
        <v>2.18490074135268</v>
      </c>
    </row>
    <row r="68" spans="7:46">
      <c r="G68" s="14">
        <f t="shared" ref="G68:G131" si="56">G67+tFinal/876</f>
        <v>27.083333333333357</v>
      </c>
      <c r="H68" s="9">
        <f t="shared" si="32"/>
        <v>10</v>
      </c>
      <c r="I68" s="9">
        <f t="shared" si="33"/>
        <v>31.066155241685731</v>
      </c>
      <c r="J68" s="9">
        <f t="shared" si="34"/>
        <v>37.059168651761695</v>
      </c>
      <c r="K68" s="9">
        <f t="shared" si="35"/>
        <v>14.252935176550753</v>
      </c>
      <c r="L68" s="9">
        <f t="shared" si="36"/>
        <v>8.7934399664518451E-2</v>
      </c>
      <c r="M68" s="9">
        <f t="shared" si="37"/>
        <v>4.383382630971603E-3</v>
      </c>
      <c r="N68" s="9">
        <f t="shared" si="38"/>
        <v>3.0937697173077933E-4</v>
      </c>
      <c r="O68" s="9">
        <f t="shared" si="39"/>
        <v>7.5301137707346149</v>
      </c>
      <c r="P68" s="9">
        <f t="shared" si="42"/>
        <v>2.6100000000000002E-2</v>
      </c>
      <c r="Q68" s="9">
        <f t="shared" si="40"/>
        <v>0</v>
      </c>
      <c r="S68" s="9">
        <f t="shared" si="43"/>
        <v>0.39942237175367928</v>
      </c>
      <c r="T68" s="9">
        <f t="shared" si="44"/>
        <v>7.6808808451221428E-2</v>
      </c>
      <c r="U68" s="9">
        <f t="shared" ref="U68:U131" si="57">+IF(M68&gt;=P68,P68,M68)</f>
        <v>4.383382630971603E-3</v>
      </c>
      <c r="V68" s="9">
        <f t="shared" ref="V68:V131" si="58">+M68-U68</f>
        <v>0</v>
      </c>
      <c r="X68" s="9">
        <f t="shared" si="45"/>
        <v>1.4051414086762908</v>
      </c>
      <c r="Y68" s="9">
        <f t="shared" ref="Y68:Y131" si="59">+SUM(J68:M68)</f>
        <v>51.404421610607933</v>
      </c>
      <c r="AB68" s="9">
        <f t="shared" si="46"/>
        <v>8.1211002530271532</v>
      </c>
      <c r="AC68" s="9">
        <f t="shared" si="47"/>
        <v>0.95403994417685078</v>
      </c>
      <c r="AD68" s="9">
        <f t="shared" si="48"/>
        <v>5.0284205307880558</v>
      </c>
      <c r="AE68" s="9">
        <f t="shared" si="49"/>
        <v>3.7401618562454178E-2</v>
      </c>
      <c r="AF68" s="9">
        <f t="shared" si="50"/>
        <v>2.3668679540318131E-3</v>
      </c>
      <c r="AG68" s="9">
        <f t="shared" si="51"/>
        <v>1.333958350135224E-4</v>
      </c>
      <c r="AH68" s="9">
        <f t="shared" si="52"/>
        <v>0.81530171033875742</v>
      </c>
      <c r="AI68" s="9">
        <f t="shared" si="53"/>
        <v>1.5545693162903971</v>
      </c>
      <c r="AJ68" s="9">
        <f t="shared" si="54"/>
        <v>5.4357185638828137E-3</v>
      </c>
      <c r="AK68" s="9">
        <f t="shared" si="55"/>
        <v>5.2044828744156693E-4</v>
      </c>
      <c r="AM68" s="9">
        <v>0</v>
      </c>
      <c r="AN68" s="9">
        <f t="shared" ref="AN68:AN131" si="60">-AB68-AC68</f>
        <v>-9.0751401972040036</v>
      </c>
      <c r="AO68" s="9">
        <f t="shared" ref="AO68:AO131" si="61">+(AB68+AC68)-AH68-AD68</f>
        <v>3.2314179560771894</v>
      </c>
      <c r="AP68" s="9">
        <f t="shared" ref="AP68:AP131" si="62">+AD68-AI68-AE68</f>
        <v>3.4364495959352044</v>
      </c>
      <c r="AQ68" s="9">
        <f t="shared" ref="AQ68:AQ131" si="63">+AE68-AF68-AJ68</f>
        <v>2.959903204453955E-2</v>
      </c>
      <c r="AR68" s="9">
        <f t="shared" ref="AR68:AR131" si="64">+AF68-AG68-AK68</f>
        <v>1.7130238315767239E-3</v>
      </c>
      <c r="AS68" s="9">
        <f t="shared" ref="AS68:AS131" si="65">+AG68</f>
        <v>1.333958350135224E-4</v>
      </c>
      <c r="AT68" s="9">
        <f t="shared" ref="AT68:AT131" si="66">+SUM(AH68:AK68)</f>
        <v>2.3758271934804793</v>
      </c>
    </row>
    <row r="69" spans="7:46">
      <c r="G69" s="14">
        <f t="shared" si="56"/>
        <v>27.500000000000025</v>
      </c>
      <c r="H69" s="9">
        <f t="shared" ref="H69:H132" si="67">+H68+AM68*($G69-$G68)</f>
        <v>10</v>
      </c>
      <c r="I69" s="9">
        <f t="shared" ref="I69:I132" si="68">+I68+AN68*($G69-$G68)</f>
        <v>27.284846826184051</v>
      </c>
      <c r="J69" s="9">
        <f t="shared" ref="J69:J132" si="69">+J68+AO68*($G69-$G68)</f>
        <v>38.405592800127195</v>
      </c>
      <c r="K69" s="9">
        <f t="shared" ref="K69:K132" si="70">+K68+AP68*($G69-$G68)</f>
        <v>15.684789174857093</v>
      </c>
      <c r="L69" s="9">
        <f t="shared" ref="L69:L132" si="71">+L68+AQ68*($G69-$G68)</f>
        <v>0.10026732968307664</v>
      </c>
      <c r="M69" s="9">
        <f t="shared" ref="M69:M132" si="72">+M68+AR68*($G69-$G68)</f>
        <v>5.0971425607952399E-3</v>
      </c>
      <c r="N69" s="9">
        <f t="shared" ref="N69:N132" si="73">+N68+AS68*($G69-$G68)</f>
        <v>3.6495856965308048E-4</v>
      </c>
      <c r="O69" s="9">
        <f t="shared" ref="O69:O132" si="74">+O68+AT68*($G69-$G68)</f>
        <v>8.5200417680181513</v>
      </c>
      <c r="P69" s="9">
        <f t="shared" si="42"/>
        <v>2.6100000000000002E-2</v>
      </c>
      <c r="Q69" s="9">
        <f t="shared" ref="Q69:Q132" si="75">+SUM(H69:O69)-SUM($H$3:$O$3)</f>
        <v>0</v>
      </c>
      <c r="S69" s="9">
        <f t="shared" si="43"/>
        <v>0.41721230749746491</v>
      </c>
      <c r="T69" s="9">
        <f t="shared" si="44"/>
        <v>8.5194454858560517E-2</v>
      </c>
      <c r="U69" s="9">
        <f t="shared" si="57"/>
        <v>5.0971425607952399E-3</v>
      </c>
      <c r="V69" s="9">
        <f t="shared" si="58"/>
        <v>0</v>
      </c>
      <c r="X69" s="9">
        <f t="shared" si="45"/>
        <v>1.2316408138677379</v>
      </c>
      <c r="Y69" s="9">
        <f t="shared" si="59"/>
        <v>54.19574644722816</v>
      </c>
      <c r="AB69" s="9">
        <f t="shared" si="46"/>
        <v>7.4502973944171442</v>
      </c>
      <c r="AC69" s="9">
        <f t="shared" si="47"/>
        <v>0.92939615334923842</v>
      </c>
      <c r="AD69" s="9">
        <f t="shared" si="48"/>
        <v>5.2111118073898073</v>
      </c>
      <c r="AE69" s="9">
        <f t="shared" si="49"/>
        <v>4.1158996002147182E-2</v>
      </c>
      <c r="AF69" s="9">
        <f t="shared" si="50"/>
        <v>2.69882469623518E-3</v>
      </c>
      <c r="AG69" s="9">
        <f t="shared" si="51"/>
        <v>1.5511709684571453E-4</v>
      </c>
      <c r="AH69" s="9">
        <f t="shared" si="52"/>
        <v>0.84492304160279841</v>
      </c>
      <c r="AI69" s="9">
        <f t="shared" si="53"/>
        <v>1.7107418003157848</v>
      </c>
      <c r="AJ69" s="9">
        <f t="shared" si="54"/>
        <v>6.1980861572786252E-3</v>
      </c>
      <c r="AK69" s="9">
        <f t="shared" si="55"/>
        <v>6.0519451299267404E-4</v>
      </c>
      <c r="AM69" s="9">
        <v>0</v>
      </c>
      <c r="AN69" s="9">
        <f t="shared" si="60"/>
        <v>-8.379693547766383</v>
      </c>
      <c r="AO69" s="9">
        <f t="shared" si="61"/>
        <v>2.3236586987737775</v>
      </c>
      <c r="AP69" s="9">
        <f t="shared" si="62"/>
        <v>3.4592110110718752</v>
      </c>
      <c r="AQ69" s="9">
        <f t="shared" si="63"/>
        <v>3.2262085148633372E-2</v>
      </c>
      <c r="AR69" s="9">
        <f t="shared" si="64"/>
        <v>1.9385130863967916E-3</v>
      </c>
      <c r="AS69" s="9">
        <f t="shared" si="65"/>
        <v>1.5511709684571453E-4</v>
      </c>
      <c r="AT69" s="9">
        <f t="shared" si="66"/>
        <v>2.5624681225888541</v>
      </c>
    </row>
    <row r="70" spans="7:46">
      <c r="G70" s="14">
        <f t="shared" si="56"/>
        <v>27.916666666666693</v>
      </c>
      <c r="H70" s="9">
        <f t="shared" si="67"/>
        <v>10</v>
      </c>
      <c r="I70" s="9">
        <f t="shared" si="68"/>
        <v>23.79330784794805</v>
      </c>
      <c r="J70" s="9">
        <f t="shared" si="69"/>
        <v>39.373783924616269</v>
      </c>
      <c r="K70" s="9">
        <f t="shared" si="70"/>
        <v>17.126127096137044</v>
      </c>
      <c r="L70" s="9">
        <f t="shared" si="71"/>
        <v>0.11370986516167392</v>
      </c>
      <c r="M70" s="9">
        <f t="shared" si="72"/>
        <v>5.9048563467939052E-3</v>
      </c>
      <c r="N70" s="9">
        <f t="shared" si="73"/>
        <v>4.2959069333879505E-4</v>
      </c>
      <c r="O70" s="9">
        <f t="shared" si="74"/>
        <v>9.5877368190968433</v>
      </c>
      <c r="P70" s="9">
        <f t="shared" si="42"/>
        <v>2.6100000000000002E-2</v>
      </c>
      <c r="Q70" s="9">
        <f t="shared" si="75"/>
        <v>0</v>
      </c>
      <c r="S70" s="9">
        <f t="shared" si="43"/>
        <v>0.43117271984737271</v>
      </c>
      <c r="T70" s="9">
        <f t="shared" si="44"/>
        <v>9.377202372308141E-2</v>
      </c>
      <c r="U70" s="9">
        <f t="shared" si="57"/>
        <v>5.9048563467939052E-3</v>
      </c>
      <c r="V70" s="9">
        <f t="shared" si="58"/>
        <v>0</v>
      </c>
      <c r="X70" s="9">
        <f t="shared" si="45"/>
        <v>1.0710795370144708</v>
      </c>
      <c r="Y70" s="9">
        <f t="shared" si="59"/>
        <v>56.619525742261786</v>
      </c>
      <c r="AB70" s="9">
        <f t="shared" si="46"/>
        <v>6.7143051734238863</v>
      </c>
      <c r="AC70" s="9">
        <f t="shared" si="47"/>
        <v>0.89206424931702344</v>
      </c>
      <c r="AD70" s="9">
        <f t="shared" si="48"/>
        <v>5.3424820540851874</v>
      </c>
      <c r="AE70" s="9">
        <f t="shared" si="49"/>
        <v>4.4941260531070649E-2</v>
      </c>
      <c r="AF70" s="9">
        <f t="shared" si="50"/>
        <v>3.0606479027005975E-3</v>
      </c>
      <c r="AG70" s="9">
        <f t="shared" si="51"/>
        <v>1.7969757817853921E-4</v>
      </c>
      <c r="AH70" s="9">
        <f t="shared" si="52"/>
        <v>0.86622324634155812</v>
      </c>
      <c r="AI70" s="9">
        <f t="shared" si="53"/>
        <v>1.8679486969355057</v>
      </c>
      <c r="AJ70" s="9">
        <f t="shared" si="54"/>
        <v>7.0290446891550663E-3</v>
      </c>
      <c r="AK70" s="9">
        <f t="shared" si="55"/>
        <v>7.0109607853151702E-4</v>
      </c>
      <c r="AM70" s="9">
        <v>0</v>
      </c>
      <c r="AN70" s="9">
        <f t="shared" si="60"/>
        <v>-7.6063694227409098</v>
      </c>
      <c r="AO70" s="9">
        <f t="shared" si="61"/>
        <v>1.3976641223141639</v>
      </c>
      <c r="AP70" s="9">
        <f t="shared" si="62"/>
        <v>3.4295920966186109</v>
      </c>
      <c r="AQ70" s="9">
        <f t="shared" si="63"/>
        <v>3.485156793921499E-2</v>
      </c>
      <c r="AR70" s="9">
        <f t="shared" si="64"/>
        <v>2.1798542459905415E-3</v>
      </c>
      <c r="AS70" s="9">
        <f t="shared" si="65"/>
        <v>1.7969757817853921E-4</v>
      </c>
      <c r="AT70" s="9">
        <f t="shared" si="66"/>
        <v>2.7419020840447508</v>
      </c>
    </row>
    <row r="71" spans="7:46">
      <c r="G71" s="14">
        <f t="shared" si="56"/>
        <v>28.333333333333361</v>
      </c>
      <c r="H71" s="9">
        <f t="shared" si="67"/>
        <v>10</v>
      </c>
      <c r="I71" s="9">
        <f t="shared" si="68"/>
        <v>20.62398725513933</v>
      </c>
      <c r="J71" s="9">
        <f t="shared" si="69"/>
        <v>39.956143975580503</v>
      </c>
      <c r="K71" s="9">
        <f t="shared" si="70"/>
        <v>18.55512380306147</v>
      </c>
      <c r="L71" s="9">
        <f t="shared" si="71"/>
        <v>0.12823135180301354</v>
      </c>
      <c r="M71" s="9">
        <f t="shared" si="72"/>
        <v>6.8131289492899668E-3</v>
      </c>
      <c r="N71" s="9">
        <f t="shared" si="73"/>
        <v>5.0446468424651995E-4</v>
      </c>
      <c r="O71" s="9">
        <f t="shared" si="74"/>
        <v>10.730196020782159</v>
      </c>
      <c r="P71" s="9">
        <f t="shared" si="42"/>
        <v>2.6100000000000002E-2</v>
      </c>
      <c r="Q71" s="9">
        <f t="shared" si="75"/>
        <v>0</v>
      </c>
      <c r="S71" s="9">
        <f t="shared" si="43"/>
        <v>0.44107600198169361</v>
      </c>
      <c r="T71" s="9">
        <f t="shared" si="44"/>
        <v>0.10241503569928519</v>
      </c>
      <c r="U71" s="9">
        <f t="shared" si="57"/>
        <v>6.8131289492899668E-3</v>
      </c>
      <c r="V71" s="9">
        <f t="shared" si="58"/>
        <v>0</v>
      </c>
      <c r="X71" s="9">
        <f t="shared" si="45"/>
        <v>0.92508927384173389</v>
      </c>
      <c r="Y71" s="9">
        <f t="shared" si="59"/>
        <v>58.646312259394278</v>
      </c>
      <c r="AB71" s="9">
        <f t="shared" si="46"/>
        <v>5.9536189975171068</v>
      </c>
      <c r="AC71" s="9">
        <f t="shared" si="47"/>
        <v>0.84450917970497674</v>
      </c>
      <c r="AD71" s="9">
        <f t="shared" si="48"/>
        <v>5.4215003198238634</v>
      </c>
      <c r="AE71" s="9">
        <f t="shared" si="49"/>
        <v>4.8691140053944107E-2</v>
      </c>
      <c r="AF71" s="9">
        <f t="shared" si="50"/>
        <v>3.4515124734194021E-3</v>
      </c>
      <c r="AG71" s="9">
        <f t="shared" si="51"/>
        <v>2.073382822717184E-4</v>
      </c>
      <c r="AH71" s="9">
        <f t="shared" si="52"/>
        <v>0.87903516746277111</v>
      </c>
      <c r="AI71" s="9">
        <f t="shared" si="53"/>
        <v>2.0238095358537627</v>
      </c>
      <c r="AJ71" s="9">
        <f t="shared" si="54"/>
        <v>7.9266992454226099E-3</v>
      </c>
      <c r="AK71" s="9">
        <f t="shared" si="55"/>
        <v>8.0893720496185838E-4</v>
      </c>
      <c r="AM71" s="9">
        <v>0</v>
      </c>
      <c r="AN71" s="9">
        <f t="shared" si="60"/>
        <v>-6.7981281772220834</v>
      </c>
      <c r="AO71" s="9">
        <f t="shared" si="61"/>
        <v>0.49759268993544925</v>
      </c>
      <c r="AP71" s="9">
        <f t="shared" si="62"/>
        <v>3.3489996439161565</v>
      </c>
      <c r="AQ71" s="9">
        <f t="shared" si="63"/>
        <v>3.7312928335102094E-2</v>
      </c>
      <c r="AR71" s="9">
        <f t="shared" si="64"/>
        <v>2.4352369861858256E-3</v>
      </c>
      <c r="AS71" s="9">
        <f t="shared" si="65"/>
        <v>2.073382822717184E-4</v>
      </c>
      <c r="AT71" s="9">
        <f t="shared" si="66"/>
        <v>2.9115803397669184</v>
      </c>
    </row>
    <row r="72" spans="7:46">
      <c r="G72" s="14">
        <f t="shared" si="56"/>
        <v>28.750000000000028</v>
      </c>
      <c r="H72" s="9">
        <f t="shared" si="67"/>
        <v>10</v>
      </c>
      <c r="I72" s="9">
        <f t="shared" si="68"/>
        <v>17.791433847963454</v>
      </c>
      <c r="J72" s="9">
        <f t="shared" si="69"/>
        <v>40.163474263053608</v>
      </c>
      <c r="K72" s="9">
        <f t="shared" si="70"/>
        <v>19.950540321359874</v>
      </c>
      <c r="L72" s="9">
        <f t="shared" si="71"/>
        <v>0.1437784052759728</v>
      </c>
      <c r="M72" s="9">
        <f t="shared" si="72"/>
        <v>7.8278110268673977E-3</v>
      </c>
      <c r="N72" s="9">
        <f t="shared" si="73"/>
        <v>5.9085563519306952E-4</v>
      </c>
      <c r="O72" s="9">
        <f t="shared" si="74"/>
        <v>11.943354495685046</v>
      </c>
      <c r="P72" s="9">
        <f t="shared" si="42"/>
        <v>2.6100000000000002E-2</v>
      </c>
      <c r="Q72" s="9">
        <f t="shared" si="75"/>
        <v>0</v>
      </c>
      <c r="S72" s="9">
        <f t="shared" si="43"/>
        <v>0.44688878946160893</v>
      </c>
      <c r="T72" s="9">
        <f t="shared" si="44"/>
        <v>0.11099230055303087</v>
      </c>
      <c r="U72" s="9">
        <f t="shared" si="57"/>
        <v>7.8278110268673977E-3</v>
      </c>
      <c r="V72" s="9">
        <f t="shared" si="58"/>
        <v>0</v>
      </c>
      <c r="X72" s="9">
        <f t="shared" si="45"/>
        <v>0.79447325525115564</v>
      </c>
      <c r="Y72" s="9">
        <f t="shared" si="59"/>
        <v>60.26562080071632</v>
      </c>
      <c r="AB72" s="9">
        <f t="shared" si="46"/>
        <v>5.2036177668775467</v>
      </c>
      <c r="AC72" s="9">
        <f t="shared" si="47"/>
        <v>0.7895357974564724</v>
      </c>
      <c r="AD72" s="9">
        <f t="shared" si="48"/>
        <v>5.4496321941241357</v>
      </c>
      <c r="AE72" s="9">
        <f t="shared" si="49"/>
        <v>5.2352900646177092E-2</v>
      </c>
      <c r="AF72" s="9">
        <f t="shared" si="50"/>
        <v>3.8699815001615526E-3</v>
      </c>
      <c r="AG72" s="9">
        <f t="shared" si="51"/>
        <v>2.3821725734802721E-4</v>
      </c>
      <c r="AH72" s="9">
        <f t="shared" si="52"/>
        <v>0.88359643378717956</v>
      </c>
      <c r="AI72" s="9">
        <f t="shared" si="53"/>
        <v>2.1760077796485149</v>
      </c>
      <c r="AJ72" s="9">
        <f t="shared" si="54"/>
        <v>8.8877498410832173E-3</v>
      </c>
      <c r="AK72" s="9">
        <f t="shared" si="55"/>
        <v>9.294125533472606E-4</v>
      </c>
      <c r="AM72" s="9">
        <v>0</v>
      </c>
      <c r="AN72" s="9">
        <f t="shared" si="60"/>
        <v>-5.993153564334019</v>
      </c>
      <c r="AO72" s="9">
        <f t="shared" si="61"/>
        <v>-0.340075063577296</v>
      </c>
      <c r="AP72" s="9">
        <f t="shared" si="62"/>
        <v>3.2212715138294437</v>
      </c>
      <c r="AQ72" s="9">
        <f t="shared" si="63"/>
        <v>3.9595169304932322E-2</v>
      </c>
      <c r="AR72" s="9">
        <f t="shared" si="64"/>
        <v>2.7023516894662649E-3</v>
      </c>
      <c r="AS72" s="9">
        <f t="shared" si="65"/>
        <v>2.3821725734802721E-4</v>
      </c>
      <c r="AT72" s="9">
        <f t="shared" si="66"/>
        <v>3.0694213758301245</v>
      </c>
    </row>
    <row r="73" spans="7:46">
      <c r="G73" s="14">
        <f t="shared" si="56"/>
        <v>29.166666666666696</v>
      </c>
      <c r="H73" s="9">
        <f t="shared" si="67"/>
        <v>10</v>
      </c>
      <c r="I73" s="9">
        <f t="shared" si="68"/>
        <v>15.29428652949094</v>
      </c>
      <c r="J73" s="9">
        <f t="shared" si="69"/>
        <v>40.021776319896404</v>
      </c>
      <c r="K73" s="9">
        <f t="shared" si="70"/>
        <v>21.292736785455478</v>
      </c>
      <c r="L73" s="9">
        <f t="shared" si="71"/>
        <v>0.1602763924863613</v>
      </c>
      <c r="M73" s="9">
        <f t="shared" si="72"/>
        <v>8.9537908974783448E-3</v>
      </c>
      <c r="N73" s="9">
        <f t="shared" si="73"/>
        <v>6.9011282575474778E-4</v>
      </c>
      <c r="O73" s="9">
        <f t="shared" si="74"/>
        <v>13.222280068947601</v>
      </c>
      <c r="P73" s="9">
        <f t="shared" si="42"/>
        <v>2.6100000000000002E-2</v>
      </c>
      <c r="Q73" s="9">
        <f t="shared" si="75"/>
        <v>0</v>
      </c>
      <c r="S73" s="9">
        <f t="shared" si="43"/>
        <v>0.44875153747267899</v>
      </c>
      <c r="T73" s="9">
        <f t="shared" si="44"/>
        <v>0.11937436625875066</v>
      </c>
      <c r="U73" s="9">
        <f t="shared" si="57"/>
        <v>8.9537908974783448E-3</v>
      </c>
      <c r="V73" s="9">
        <f t="shared" si="58"/>
        <v>0</v>
      </c>
      <c r="X73" s="9">
        <f t="shared" si="45"/>
        <v>0.67928288113977797</v>
      </c>
      <c r="Y73" s="9">
        <f t="shared" si="59"/>
        <v>61.483743288735717</v>
      </c>
      <c r="AB73" s="9">
        <f t="shared" si="46"/>
        <v>4.4919007227875101</v>
      </c>
      <c r="AC73" s="9">
        <f t="shared" si="47"/>
        <v>0.72997556595397528</v>
      </c>
      <c r="AD73" s="9">
        <f t="shared" si="48"/>
        <v>5.4304057281114329</v>
      </c>
      <c r="AE73" s="9">
        <f t="shared" si="49"/>
        <v>5.5875004659431085E-2</v>
      </c>
      <c r="AF73" s="9">
        <f t="shared" si="50"/>
        <v>4.3140461367914811E-3</v>
      </c>
      <c r="AG73" s="9">
        <f t="shared" si="51"/>
        <v>2.7248326551881566E-4</v>
      </c>
      <c r="AH73" s="9">
        <f t="shared" si="52"/>
        <v>0.88047907903772094</v>
      </c>
      <c r="AI73" s="9">
        <f t="shared" si="53"/>
        <v>2.3224013058710513</v>
      </c>
      <c r="AJ73" s="9">
        <f t="shared" si="54"/>
        <v>9.9075829858859942E-3</v>
      </c>
      <c r="AK73" s="9">
        <f t="shared" si="55"/>
        <v>1.0631025240134195E-3</v>
      </c>
      <c r="AM73" s="9">
        <v>0</v>
      </c>
      <c r="AN73" s="9">
        <f t="shared" si="60"/>
        <v>-5.2218762887414858</v>
      </c>
      <c r="AO73" s="9">
        <f t="shared" si="61"/>
        <v>-1.0890085184076677</v>
      </c>
      <c r="AP73" s="9">
        <f t="shared" si="62"/>
        <v>3.0521294175809506</v>
      </c>
      <c r="AQ73" s="9">
        <f t="shared" si="63"/>
        <v>4.1653375536753606E-2</v>
      </c>
      <c r="AR73" s="9">
        <f t="shared" si="64"/>
        <v>2.9784603472592461E-3</v>
      </c>
      <c r="AS73" s="9">
        <f t="shared" si="65"/>
        <v>2.7248326551881566E-4</v>
      </c>
      <c r="AT73" s="9">
        <f t="shared" si="66"/>
        <v>3.2138510704186718</v>
      </c>
    </row>
    <row r="74" spans="7:46">
      <c r="G74" s="14">
        <f t="shared" si="56"/>
        <v>29.583333333333364</v>
      </c>
      <c r="H74" s="9">
        <f t="shared" si="67"/>
        <v>10</v>
      </c>
      <c r="I74" s="9">
        <f t="shared" si="68"/>
        <v>13.118504742515315</v>
      </c>
      <c r="J74" s="9">
        <f t="shared" si="69"/>
        <v>39.568022770559871</v>
      </c>
      <c r="K74" s="9">
        <f t="shared" si="70"/>
        <v>22.564457376114213</v>
      </c>
      <c r="L74" s="9">
        <f t="shared" si="71"/>
        <v>0.17763196562667535</v>
      </c>
      <c r="M74" s="9">
        <f t="shared" si="72"/>
        <v>1.0194816042169701E-2</v>
      </c>
      <c r="N74" s="9">
        <f t="shared" si="73"/>
        <v>8.0364751972092125E-4</v>
      </c>
      <c r="O74" s="9">
        <f t="shared" si="74"/>
        <v>14.561384681622052</v>
      </c>
      <c r="P74" s="9">
        <f t="shared" si="42"/>
        <v>2.6100000000000002E-2</v>
      </c>
      <c r="Q74" s="9">
        <f t="shared" si="75"/>
        <v>0</v>
      </c>
      <c r="S74" s="9">
        <f t="shared" si="43"/>
        <v>0.44694408453457812</v>
      </c>
      <c r="T74" s="9">
        <f t="shared" si="44"/>
        <v>0.12743940736521386</v>
      </c>
      <c r="U74" s="9">
        <f t="shared" si="57"/>
        <v>1.0194816042169701E-2</v>
      </c>
      <c r="V74" s="9">
        <f t="shared" si="58"/>
        <v>0</v>
      </c>
      <c r="X74" s="9">
        <f t="shared" si="45"/>
        <v>0.57895768018786364</v>
      </c>
      <c r="Y74" s="9">
        <f t="shared" si="59"/>
        <v>62.32030692834293</v>
      </c>
      <c r="AB74" s="9">
        <f t="shared" si="46"/>
        <v>3.8373596774017522</v>
      </c>
      <c r="AC74" s="9">
        <f t="shared" si="47"/>
        <v>0.66843025975848414</v>
      </c>
      <c r="AD74" s="9">
        <f t="shared" si="48"/>
        <v>5.3688375994563575</v>
      </c>
      <c r="AE74" s="9">
        <f t="shared" si="49"/>
        <v>5.9212170503564795E-2</v>
      </c>
      <c r="AF74" s="9">
        <f t="shared" si="50"/>
        <v>4.7811938064905293E-3</v>
      </c>
      <c r="AG74" s="9">
        <f t="shared" si="51"/>
        <v>3.1025035075549424E-4</v>
      </c>
      <c r="AH74" s="9">
        <f t="shared" si="52"/>
        <v>0.87049650095231723</v>
      </c>
      <c r="AI74" s="9">
        <f t="shared" si="53"/>
        <v>2.4611080202876954</v>
      </c>
      <c r="AJ74" s="9">
        <f t="shared" si="54"/>
        <v>1.0980428328158766E-2</v>
      </c>
      <c r="AK74" s="9">
        <f t="shared" si="55"/>
        <v>1.2104520633082299E-3</v>
      </c>
      <c r="AM74" s="9">
        <v>0</v>
      </c>
      <c r="AN74" s="9">
        <f t="shared" si="60"/>
        <v>-4.5057899371602366</v>
      </c>
      <c r="AO74" s="9">
        <f t="shared" si="61"/>
        <v>-1.7335441632484381</v>
      </c>
      <c r="AP74" s="9">
        <f t="shared" si="62"/>
        <v>2.8485174086650975</v>
      </c>
      <c r="AQ74" s="9">
        <f t="shared" si="63"/>
        <v>4.3450548368915501E-2</v>
      </c>
      <c r="AR74" s="9">
        <f t="shared" si="64"/>
        <v>3.2604913924268054E-3</v>
      </c>
      <c r="AS74" s="9">
        <f t="shared" si="65"/>
        <v>3.1025035075549424E-4</v>
      </c>
      <c r="AT74" s="9">
        <f t="shared" si="66"/>
        <v>3.3437954016314793</v>
      </c>
    </row>
    <row r="75" spans="7:46">
      <c r="G75" s="14">
        <f t="shared" si="56"/>
        <v>30.000000000000032</v>
      </c>
      <c r="H75" s="9">
        <f t="shared" si="67"/>
        <v>10</v>
      </c>
      <c r="I75" s="9">
        <f t="shared" si="68"/>
        <v>11.241092268698544</v>
      </c>
      <c r="J75" s="9">
        <f t="shared" si="69"/>
        <v>38.845712702539686</v>
      </c>
      <c r="K75" s="9">
        <f t="shared" si="70"/>
        <v>23.751339629724672</v>
      </c>
      <c r="L75" s="9">
        <f t="shared" si="71"/>
        <v>0.1957363607803902</v>
      </c>
      <c r="M75" s="9">
        <f t="shared" si="72"/>
        <v>1.155335412234754E-2</v>
      </c>
      <c r="N75" s="9">
        <f t="shared" si="73"/>
        <v>9.329184992023776E-4</v>
      </c>
      <c r="O75" s="9">
        <f t="shared" si="74"/>
        <v>15.954632765635171</v>
      </c>
      <c r="P75" s="9">
        <f t="shared" si="42"/>
        <v>2.6100000000000002E-2</v>
      </c>
      <c r="Q75" s="9">
        <f t="shared" si="75"/>
        <v>0</v>
      </c>
      <c r="S75" s="9">
        <f t="shared" si="43"/>
        <v>0.4418447533624843</v>
      </c>
      <c r="T75" s="9">
        <f t="shared" si="44"/>
        <v>0.13507803140445646</v>
      </c>
      <c r="U75" s="9">
        <f t="shared" si="57"/>
        <v>1.155335412234754E-2</v>
      </c>
      <c r="V75" s="9">
        <f t="shared" si="58"/>
        <v>0</v>
      </c>
      <c r="X75" s="9">
        <f t="shared" si="45"/>
        <v>0.49249430874759348</v>
      </c>
      <c r="Y75" s="9">
        <f t="shared" si="59"/>
        <v>62.80434204716709</v>
      </c>
      <c r="AB75" s="9">
        <f t="shared" si="46"/>
        <v>3.2506723144281935</v>
      </c>
      <c r="AC75" s="9">
        <f t="shared" si="47"/>
        <v>0.6071014324613877</v>
      </c>
      <c r="AD75" s="9">
        <f t="shared" si="48"/>
        <v>5.2708300372857755</v>
      </c>
      <c r="AE75" s="9">
        <f t="shared" si="49"/>
        <v>6.2326709142673874E-2</v>
      </c>
      <c r="AF75" s="9">
        <f t="shared" si="50"/>
        <v>5.2684969879523659E-3</v>
      </c>
      <c r="AG75" s="9">
        <f t="shared" si="51"/>
        <v>3.515936093436274E-4</v>
      </c>
      <c r="AH75" s="9">
        <f t="shared" si="52"/>
        <v>0.85460567945587318</v>
      </c>
      <c r="AI75" s="9">
        <f t="shared" si="53"/>
        <v>2.590561407302884</v>
      </c>
      <c r="AJ75" s="9">
        <f t="shared" si="54"/>
        <v>1.2099562560044883E-2</v>
      </c>
      <c r="AK75" s="9">
        <f t="shared" si="55"/>
        <v>1.3717541618877436E-3</v>
      </c>
      <c r="AM75" s="9">
        <v>0</v>
      </c>
      <c r="AN75" s="9">
        <f t="shared" si="60"/>
        <v>-3.8577737468895812</v>
      </c>
      <c r="AO75" s="9">
        <f t="shared" si="61"/>
        <v>-2.2676619698520675</v>
      </c>
      <c r="AP75" s="9">
        <f t="shared" si="62"/>
        <v>2.6179419208402175</v>
      </c>
      <c r="AQ75" s="9">
        <f t="shared" si="63"/>
        <v>4.4958649594676631E-2</v>
      </c>
      <c r="AR75" s="9">
        <f t="shared" si="64"/>
        <v>3.5451492167209945E-3</v>
      </c>
      <c r="AS75" s="9">
        <f t="shared" si="65"/>
        <v>3.515936093436274E-4</v>
      </c>
      <c r="AT75" s="9">
        <f t="shared" si="66"/>
        <v>3.4586384034806898</v>
      </c>
    </row>
    <row r="76" spans="7:46">
      <c r="G76" s="14">
        <f t="shared" si="56"/>
        <v>30.4166666666667</v>
      </c>
      <c r="H76" s="9">
        <f t="shared" si="67"/>
        <v>10</v>
      </c>
      <c r="I76" s="9">
        <f t="shared" si="68"/>
        <v>9.6336865408278811</v>
      </c>
      <c r="J76" s="9">
        <f t="shared" si="69"/>
        <v>37.900853548434654</v>
      </c>
      <c r="K76" s="9">
        <f t="shared" si="70"/>
        <v>24.842148763408098</v>
      </c>
      <c r="L76" s="9">
        <f t="shared" si="71"/>
        <v>0.21446913144483884</v>
      </c>
      <c r="M76" s="9">
        <f t="shared" si="72"/>
        <v>1.3030499629314626E-2</v>
      </c>
      <c r="N76" s="9">
        <f t="shared" si="73"/>
        <v>1.0794158364288895E-3</v>
      </c>
      <c r="O76" s="9">
        <f t="shared" si="74"/>
        <v>17.395732100418797</v>
      </c>
      <c r="P76" s="9">
        <f t="shared" si="42"/>
        <v>2.6100000000000002E-2</v>
      </c>
      <c r="Q76" s="9">
        <f t="shared" si="75"/>
        <v>0</v>
      </c>
      <c r="S76" s="9">
        <f t="shared" si="43"/>
        <v>0.43388974567737509</v>
      </c>
      <c r="T76" s="9">
        <f t="shared" si="44"/>
        <v>0.14219671326478386</v>
      </c>
      <c r="U76" s="9">
        <f t="shared" si="57"/>
        <v>1.3030499629314626E-2</v>
      </c>
      <c r="V76" s="9">
        <f t="shared" si="58"/>
        <v>0</v>
      </c>
      <c r="X76" s="9">
        <f t="shared" si="45"/>
        <v>0.41861431909543728</v>
      </c>
      <c r="Y76" s="9">
        <f t="shared" si="59"/>
        <v>62.970501942916904</v>
      </c>
      <c r="AB76" s="9">
        <f t="shared" si="46"/>
        <v>2.7356899504422407</v>
      </c>
      <c r="AC76" s="9">
        <f t="shared" si="47"/>
        <v>0.54770927038040251</v>
      </c>
      <c r="AD76" s="9">
        <f t="shared" si="48"/>
        <v>5.1426256187287791</v>
      </c>
      <c r="AE76" s="9">
        <f t="shared" si="49"/>
        <v>6.5189138995690427E-2</v>
      </c>
      <c r="AF76" s="9">
        <f t="shared" si="50"/>
        <v>5.7727137079739517E-3</v>
      </c>
      <c r="AG76" s="9">
        <f t="shared" si="51"/>
        <v>3.9654634902601079E-4</v>
      </c>
      <c r="AH76" s="9">
        <f t="shared" si="52"/>
        <v>0.83381877806556248</v>
      </c>
      <c r="AI76" s="9">
        <f t="shared" si="53"/>
        <v>2.7095360878264736</v>
      </c>
      <c r="AJ76" s="9">
        <f t="shared" si="54"/>
        <v>1.3257540207497793E-2</v>
      </c>
      <c r="AK76" s="9">
        <f t="shared" si="55"/>
        <v>1.5471387710183915E-3</v>
      </c>
      <c r="AM76" s="9">
        <v>0</v>
      </c>
      <c r="AN76" s="9">
        <f t="shared" si="60"/>
        <v>-3.283399220822643</v>
      </c>
      <c r="AO76" s="9">
        <f t="shared" si="61"/>
        <v>-2.6930451759716987</v>
      </c>
      <c r="AP76" s="9">
        <f t="shared" si="62"/>
        <v>2.3679003919066153</v>
      </c>
      <c r="AQ76" s="9">
        <f t="shared" si="63"/>
        <v>4.6158885080218683E-2</v>
      </c>
      <c r="AR76" s="9">
        <f t="shared" si="64"/>
        <v>3.8290285879295496E-3</v>
      </c>
      <c r="AS76" s="9">
        <f t="shared" si="65"/>
        <v>3.9654634902601079E-4</v>
      </c>
      <c r="AT76" s="9">
        <f t="shared" si="66"/>
        <v>3.5581595448705521</v>
      </c>
    </row>
    <row r="77" spans="7:46">
      <c r="G77" s="14">
        <f t="shared" si="56"/>
        <v>30.833333333333368</v>
      </c>
      <c r="H77" s="9">
        <f t="shared" si="67"/>
        <v>10</v>
      </c>
      <c r="I77" s="9">
        <f t="shared" si="68"/>
        <v>8.2656035321517756</v>
      </c>
      <c r="J77" s="9">
        <f t="shared" si="69"/>
        <v>36.778751391779778</v>
      </c>
      <c r="K77" s="9">
        <f t="shared" si="70"/>
        <v>25.828773926702524</v>
      </c>
      <c r="L77" s="9">
        <f t="shared" si="71"/>
        <v>0.23370200022826335</v>
      </c>
      <c r="M77" s="9">
        <f t="shared" si="72"/>
        <v>1.462592820761861E-2</v>
      </c>
      <c r="N77" s="9">
        <f t="shared" si="73"/>
        <v>1.2446434818563946E-3</v>
      </c>
      <c r="O77" s="9">
        <f t="shared" si="74"/>
        <v>18.878298577448199</v>
      </c>
      <c r="P77" s="9">
        <f t="shared" si="42"/>
        <v>2.6100000000000002E-2</v>
      </c>
      <c r="Q77" s="9">
        <f t="shared" si="75"/>
        <v>0</v>
      </c>
      <c r="S77" s="9">
        <f t="shared" si="43"/>
        <v>0.42353759634078636</v>
      </c>
      <c r="T77" s="9">
        <f t="shared" si="44"/>
        <v>0.14871979623253578</v>
      </c>
      <c r="U77" s="9">
        <f t="shared" si="57"/>
        <v>1.462592820761861E-2</v>
      </c>
      <c r="V77" s="9">
        <f t="shared" si="58"/>
        <v>0</v>
      </c>
      <c r="X77" s="9">
        <f t="shared" si="45"/>
        <v>0.35590983077486021</v>
      </c>
      <c r="Y77" s="9">
        <f t="shared" si="59"/>
        <v>62.855853246918187</v>
      </c>
      <c r="AB77" s="9">
        <f t="shared" si="46"/>
        <v>2.2911921630309857</v>
      </c>
      <c r="AC77" s="9">
        <f t="shared" si="47"/>
        <v>0.4914862519787509</v>
      </c>
      <c r="AD77" s="9">
        <f t="shared" si="48"/>
        <v>4.9903717574728637</v>
      </c>
      <c r="AE77" s="9">
        <f t="shared" si="49"/>
        <v>6.7778176100298057E-2</v>
      </c>
      <c r="AF77" s="9">
        <f t="shared" si="50"/>
        <v>6.2903912148570091E-3</v>
      </c>
      <c r="AG77" s="9">
        <f t="shared" si="51"/>
        <v>4.4509869896314675E-4</v>
      </c>
      <c r="AH77" s="9">
        <f t="shared" si="52"/>
        <v>0.80913253061915535</v>
      </c>
      <c r="AI77" s="9">
        <f t="shared" si="53"/>
        <v>2.8171474104444929</v>
      </c>
      <c r="AJ77" s="9">
        <f t="shared" si="54"/>
        <v>1.4446431725284165E-2</v>
      </c>
      <c r="AK77" s="9">
        <f t="shared" si="55"/>
        <v>1.7365673792915396E-3</v>
      </c>
      <c r="AM77" s="9">
        <v>0</v>
      </c>
      <c r="AN77" s="9">
        <f t="shared" si="60"/>
        <v>-2.7826784150097366</v>
      </c>
      <c r="AO77" s="9">
        <f t="shared" si="61"/>
        <v>-3.0168258730822823</v>
      </c>
      <c r="AP77" s="9">
        <f t="shared" si="62"/>
        <v>2.1054461709280727</v>
      </c>
      <c r="AQ77" s="9">
        <f t="shared" si="63"/>
        <v>4.7041353160156882E-2</v>
      </c>
      <c r="AR77" s="9">
        <f t="shared" si="64"/>
        <v>4.1087251366023229E-3</v>
      </c>
      <c r="AS77" s="9">
        <f t="shared" si="65"/>
        <v>4.4509869896314675E-4</v>
      </c>
      <c r="AT77" s="9">
        <f t="shared" si="66"/>
        <v>3.6424629401682243</v>
      </c>
    </row>
    <row r="78" spans="7:46">
      <c r="G78" s="14">
        <f t="shared" si="56"/>
        <v>31.250000000000036</v>
      </c>
      <c r="H78" s="9">
        <f t="shared" si="67"/>
        <v>10</v>
      </c>
      <c r="I78" s="9">
        <f t="shared" si="68"/>
        <v>7.1061541925643823</v>
      </c>
      <c r="J78" s="9">
        <f t="shared" si="69"/>
        <v>35.521740611328823</v>
      </c>
      <c r="K78" s="9">
        <f t="shared" si="70"/>
        <v>26.706043164589225</v>
      </c>
      <c r="L78" s="9">
        <f t="shared" si="71"/>
        <v>0.25330256404499546</v>
      </c>
      <c r="M78" s="9">
        <f t="shared" si="72"/>
        <v>1.6337897014536248E-2</v>
      </c>
      <c r="N78" s="9">
        <f t="shared" si="73"/>
        <v>1.4301012730910396E-3</v>
      </c>
      <c r="O78" s="9">
        <f t="shared" si="74"/>
        <v>20.395991469184963</v>
      </c>
      <c r="P78" s="9">
        <f t="shared" si="42"/>
        <v>2.6100000000000002E-2</v>
      </c>
      <c r="Q78" s="9">
        <f t="shared" si="75"/>
        <v>0</v>
      </c>
      <c r="S78" s="9">
        <f t="shared" si="43"/>
        <v>0.4112411695821005</v>
      </c>
      <c r="T78" s="9">
        <f t="shared" si="44"/>
        <v>0.15459017825287935</v>
      </c>
      <c r="U78" s="9">
        <f t="shared" si="57"/>
        <v>1.6337897014536248E-2</v>
      </c>
      <c r="V78" s="9">
        <f t="shared" si="58"/>
        <v>0</v>
      </c>
      <c r="X78" s="9">
        <f t="shared" si="45"/>
        <v>0.30295673530743034</v>
      </c>
      <c r="Y78" s="9">
        <f t="shared" si="59"/>
        <v>62.497424236977579</v>
      </c>
      <c r="AB78" s="9">
        <f t="shared" si="46"/>
        <v>1.9126089771376831</v>
      </c>
      <c r="AC78" s="9">
        <f t="shared" si="47"/>
        <v>0.43922246709753632</v>
      </c>
      <c r="AD78" s="9">
        <f t="shared" si="48"/>
        <v>4.8198126476548122</v>
      </c>
      <c r="AE78" s="9">
        <f t="shared" si="49"/>
        <v>7.0080248551030525E-2</v>
      </c>
      <c r="AF78" s="9">
        <f t="shared" si="50"/>
        <v>6.8179657085224044E-3</v>
      </c>
      <c r="AG78" s="9">
        <f t="shared" si="51"/>
        <v>4.9719762067312824E-4</v>
      </c>
      <c r="AH78" s="9">
        <f t="shared" si="52"/>
        <v>0.78147829344923425</v>
      </c>
      <c r="AI78" s="9">
        <f t="shared" si="53"/>
        <v>2.9128312694146681</v>
      </c>
      <c r="AJ78" s="9">
        <f t="shared" si="54"/>
        <v>1.5658052535884533E-2</v>
      </c>
      <c r="AK78" s="9">
        <f t="shared" si="55"/>
        <v>1.9398330553058131E-3</v>
      </c>
      <c r="AM78" s="9">
        <v>0</v>
      </c>
      <c r="AN78" s="9">
        <f t="shared" si="60"/>
        <v>-2.3518314442352195</v>
      </c>
      <c r="AO78" s="9">
        <f t="shared" si="61"/>
        <v>-3.2494594968688268</v>
      </c>
      <c r="AP78" s="9">
        <f t="shared" si="62"/>
        <v>1.8369011296891136</v>
      </c>
      <c r="AQ78" s="9">
        <f t="shared" si="63"/>
        <v>4.7604230306623585E-2</v>
      </c>
      <c r="AR78" s="9">
        <f t="shared" si="64"/>
        <v>4.3809350325434634E-3</v>
      </c>
      <c r="AS78" s="9">
        <f t="shared" si="65"/>
        <v>4.9719762067312824E-4</v>
      </c>
      <c r="AT78" s="9">
        <f t="shared" si="66"/>
        <v>3.7119074484550927</v>
      </c>
    </row>
    <row r="79" spans="7:46">
      <c r="G79" s="14">
        <f t="shared" si="56"/>
        <v>31.666666666666703</v>
      </c>
      <c r="H79" s="9">
        <f t="shared" si="67"/>
        <v>10</v>
      </c>
      <c r="I79" s="9">
        <f t="shared" si="68"/>
        <v>6.1262244241330377</v>
      </c>
      <c r="J79" s="9">
        <f t="shared" si="69"/>
        <v>34.167799154300141</v>
      </c>
      <c r="K79" s="9">
        <f t="shared" si="70"/>
        <v>27.471418635293023</v>
      </c>
      <c r="L79" s="9">
        <f t="shared" si="71"/>
        <v>0.27313766000608869</v>
      </c>
      <c r="M79" s="9">
        <f t="shared" si="72"/>
        <v>1.8163286611429363E-2</v>
      </c>
      <c r="N79" s="9">
        <f t="shared" si="73"/>
        <v>1.6372669483715103E-3</v>
      </c>
      <c r="O79" s="9">
        <f t="shared" si="74"/>
        <v>21.942619572707923</v>
      </c>
      <c r="P79" s="9">
        <f t="shared" si="42"/>
        <v>2.6100000000000002E-2</v>
      </c>
      <c r="Q79" s="9">
        <f t="shared" si="75"/>
        <v>0</v>
      </c>
      <c r="S79" s="9">
        <f t="shared" si="43"/>
        <v>0.39742775640232492</v>
      </c>
      <c r="T79" s="9">
        <f t="shared" si="44"/>
        <v>0.15976891318209863</v>
      </c>
      <c r="U79" s="9">
        <f t="shared" si="57"/>
        <v>1.8163286611429363E-2</v>
      </c>
      <c r="V79" s="9">
        <f t="shared" si="58"/>
        <v>0</v>
      </c>
      <c r="X79" s="9">
        <f t="shared" si="45"/>
        <v>0.25839367642201588</v>
      </c>
      <c r="Y79" s="9">
        <f t="shared" si="59"/>
        <v>61.930518736210679</v>
      </c>
      <c r="AB79" s="9">
        <f t="shared" si="46"/>
        <v>1.5934780111947029</v>
      </c>
      <c r="AC79" s="9">
        <f t="shared" si="47"/>
        <v>0.39133906736931551</v>
      </c>
      <c r="AD79" s="9">
        <f t="shared" si="48"/>
        <v>4.6361013754462146</v>
      </c>
      <c r="AE79" s="9">
        <f t="shared" si="49"/>
        <v>7.2088696709794259E-2</v>
      </c>
      <c r="AF79" s="9">
        <f t="shared" si="50"/>
        <v>7.351852937804308E-3</v>
      </c>
      <c r="AG79" s="9">
        <f t="shared" si="51"/>
        <v>5.5274818287640579E-4</v>
      </c>
      <c r="AH79" s="9">
        <f t="shared" si="52"/>
        <v>0.75169158139460313</v>
      </c>
      <c r="AI79" s="9">
        <f t="shared" si="53"/>
        <v>2.9963108620360517</v>
      </c>
      <c r="AJ79" s="9">
        <f t="shared" si="54"/>
        <v>1.6884171094076226E-2</v>
      </c>
      <c r="AK79" s="9">
        <f t="shared" si="55"/>
        <v>2.1565654215163566E-3</v>
      </c>
      <c r="AM79" s="9">
        <v>0</v>
      </c>
      <c r="AN79" s="9">
        <f t="shared" si="60"/>
        <v>-1.9848170785640185</v>
      </c>
      <c r="AO79" s="9">
        <f t="shared" si="61"/>
        <v>-3.4029758782767994</v>
      </c>
      <c r="AP79" s="9">
        <f t="shared" si="62"/>
        <v>1.5677018167003687</v>
      </c>
      <c r="AQ79" s="9">
        <f t="shared" si="63"/>
        <v>4.7852672677913724E-2</v>
      </c>
      <c r="AR79" s="9">
        <f t="shared" si="64"/>
        <v>4.642539333411546E-3</v>
      </c>
      <c r="AS79" s="9">
        <f t="shared" si="65"/>
        <v>5.5274818287640579E-4</v>
      </c>
      <c r="AT79" s="9">
        <f t="shared" si="66"/>
        <v>3.7670431799462478</v>
      </c>
    </row>
    <row r="80" spans="7:46">
      <c r="G80" s="14">
        <f t="shared" si="56"/>
        <v>32.083333333333371</v>
      </c>
      <c r="H80" s="9">
        <f t="shared" si="67"/>
        <v>10</v>
      </c>
      <c r="I80" s="9">
        <f t="shared" si="68"/>
        <v>5.2992173080646943</v>
      </c>
      <c r="J80" s="9">
        <f t="shared" si="69"/>
        <v>32.749892538351467</v>
      </c>
      <c r="K80" s="9">
        <f t="shared" si="70"/>
        <v>28.124627725584844</v>
      </c>
      <c r="L80" s="9">
        <f t="shared" si="71"/>
        <v>0.29307627362188615</v>
      </c>
      <c r="M80" s="9">
        <f t="shared" si="72"/>
        <v>2.0097678000350845E-2</v>
      </c>
      <c r="N80" s="9">
        <f t="shared" si="73"/>
        <v>1.86757869123668E-3</v>
      </c>
      <c r="O80" s="9">
        <f t="shared" si="74"/>
        <v>23.51222089768553</v>
      </c>
      <c r="P80" s="9">
        <f t="shared" si="42"/>
        <v>2.6100000000000002E-2</v>
      </c>
      <c r="Q80" s="9">
        <f t="shared" si="75"/>
        <v>0</v>
      </c>
      <c r="S80" s="9">
        <f t="shared" si="43"/>
        <v>0.38248655133414583</v>
      </c>
      <c r="T80" s="9">
        <f t="shared" si="44"/>
        <v>0.1642340025042589</v>
      </c>
      <c r="U80" s="9">
        <f t="shared" si="57"/>
        <v>2.0097678000350845E-2</v>
      </c>
      <c r="V80" s="9">
        <f t="shared" si="58"/>
        <v>0</v>
      </c>
      <c r="X80" s="9">
        <f t="shared" si="45"/>
        <v>0.22097056944884169</v>
      </c>
      <c r="Y80" s="9">
        <f t="shared" si="59"/>
        <v>61.187694215558551</v>
      </c>
      <c r="AB80" s="9">
        <f t="shared" si="46"/>
        <v>1.3265477159638817</v>
      </c>
      <c r="AC80" s="9">
        <f t="shared" si="47"/>
        <v>0.3479708216519547</v>
      </c>
      <c r="AD80" s="9">
        <f t="shared" si="48"/>
        <v>4.4437109091253353</v>
      </c>
      <c r="AE80" s="9">
        <f t="shared" si="49"/>
        <v>7.3802805202816596E-2</v>
      </c>
      <c r="AF80" s="9">
        <f t="shared" si="50"/>
        <v>7.8885264784789196E-3</v>
      </c>
      <c r="AG80" s="9">
        <f t="shared" si="51"/>
        <v>6.1161590588669479E-4</v>
      </c>
      <c r="AH80" s="9">
        <f t="shared" si="52"/>
        <v>0.72049763584373239</v>
      </c>
      <c r="AI80" s="9">
        <f t="shared" si="53"/>
        <v>3.0675564543516809</v>
      </c>
      <c r="AJ80" s="9">
        <f t="shared" si="54"/>
        <v>1.8116688659249397E-2</v>
      </c>
      <c r="AK80" s="9">
        <f t="shared" si="55"/>
        <v>2.3862398009539434E-3</v>
      </c>
      <c r="AM80" s="9">
        <v>0</v>
      </c>
      <c r="AN80" s="9">
        <f t="shared" si="60"/>
        <v>-1.6745185376158362</v>
      </c>
      <c r="AO80" s="9">
        <f t="shared" si="61"/>
        <v>-3.4896900073532313</v>
      </c>
      <c r="AP80" s="9">
        <f t="shared" si="62"/>
        <v>1.3023516495708378</v>
      </c>
      <c r="AQ80" s="9">
        <f t="shared" si="63"/>
        <v>4.7797590065088283E-2</v>
      </c>
      <c r="AR80" s="9">
        <f t="shared" si="64"/>
        <v>4.8906707716382808E-3</v>
      </c>
      <c r="AS80" s="9">
        <f t="shared" si="65"/>
        <v>6.1161590588669479E-4</v>
      </c>
      <c r="AT80" s="9">
        <f t="shared" si="66"/>
        <v>3.8085570186556161</v>
      </c>
    </row>
    <row r="81" spans="7:46">
      <c r="G81" s="14">
        <f t="shared" si="56"/>
        <v>32.500000000000036</v>
      </c>
      <c r="H81" s="9">
        <f t="shared" si="67"/>
        <v>10</v>
      </c>
      <c r="I81" s="9">
        <f t="shared" si="68"/>
        <v>4.6015012507247661</v>
      </c>
      <c r="J81" s="9">
        <f t="shared" si="69"/>
        <v>31.29585503528763</v>
      </c>
      <c r="K81" s="9">
        <f t="shared" si="70"/>
        <v>28.667274246239355</v>
      </c>
      <c r="L81" s="9">
        <f t="shared" si="71"/>
        <v>0.31299193614900617</v>
      </c>
      <c r="M81" s="9">
        <f t="shared" si="72"/>
        <v>2.2135457488533451E-2</v>
      </c>
      <c r="N81" s="9">
        <f t="shared" si="73"/>
        <v>2.1224186520228012E-3</v>
      </c>
      <c r="O81" s="9">
        <f t="shared" si="74"/>
        <v>25.099119655458694</v>
      </c>
      <c r="P81" s="9">
        <f t="shared" si="42"/>
        <v>2.6100000000000002E-2</v>
      </c>
      <c r="Q81" s="9">
        <f t="shared" si="75"/>
        <v>0</v>
      </c>
      <c r="S81" s="9">
        <f t="shared" si="43"/>
        <v>0.3667621418900287</v>
      </c>
      <c r="T81" s="9">
        <f t="shared" si="44"/>
        <v>0.16797864913491686</v>
      </c>
      <c r="U81" s="9">
        <f t="shared" si="57"/>
        <v>2.2135457488533451E-2</v>
      </c>
      <c r="V81" s="9">
        <f t="shared" si="58"/>
        <v>0</v>
      </c>
      <c r="X81" s="9">
        <f t="shared" si="45"/>
        <v>0.18957300246801506</v>
      </c>
      <c r="Y81" s="9">
        <f t="shared" si="59"/>
        <v>60.298256675164524</v>
      </c>
      <c r="AB81" s="9">
        <f t="shared" si="46"/>
        <v>1.1045338302828662</v>
      </c>
      <c r="AC81" s="9">
        <f t="shared" si="47"/>
        <v>0.3090449498426171</v>
      </c>
      <c r="AD81" s="9">
        <f t="shared" si="48"/>
        <v>4.2464179773370665</v>
      </c>
      <c r="AE81" s="9">
        <f t="shared" si="49"/>
        <v>7.5226782645242213E-2</v>
      </c>
      <c r="AF81" s="9">
        <f t="shared" si="50"/>
        <v>8.4245822609552816E-3</v>
      </c>
      <c r="AG81" s="9">
        <f t="shared" si="51"/>
        <v>6.7362995286467759E-4</v>
      </c>
      <c r="AH81" s="9">
        <f t="shared" si="52"/>
        <v>0.68850881077632808</v>
      </c>
      <c r="AI81" s="9">
        <f t="shared" si="53"/>
        <v>3.1267429741914068</v>
      </c>
      <c r="AJ81" s="9">
        <f t="shared" si="54"/>
        <v>1.9347787488873554E-2</v>
      </c>
      <c r="AK81" s="9">
        <f t="shared" si="55"/>
        <v>2.6281896680074414E-3</v>
      </c>
      <c r="AM81" s="9">
        <v>0</v>
      </c>
      <c r="AN81" s="9">
        <f t="shared" si="60"/>
        <v>-1.4135787801254833</v>
      </c>
      <c r="AO81" s="9">
        <f t="shared" si="61"/>
        <v>-3.5213480079879114</v>
      </c>
      <c r="AP81" s="9">
        <f t="shared" si="62"/>
        <v>1.0444482205004175</v>
      </c>
      <c r="AQ81" s="9">
        <f t="shared" si="63"/>
        <v>4.745441289541337E-2</v>
      </c>
      <c r="AR81" s="9">
        <f t="shared" si="64"/>
        <v>5.1227626400831621E-3</v>
      </c>
      <c r="AS81" s="9">
        <f t="shared" si="65"/>
        <v>6.7362995286467759E-4</v>
      </c>
      <c r="AT81" s="9">
        <f t="shared" si="66"/>
        <v>3.8372277621246158</v>
      </c>
    </row>
    <row r="82" spans="7:46">
      <c r="G82" s="14">
        <f t="shared" si="56"/>
        <v>32.9166666666667</v>
      </c>
      <c r="H82" s="9">
        <f t="shared" si="67"/>
        <v>10</v>
      </c>
      <c r="I82" s="9">
        <f t="shared" si="68"/>
        <v>4.0125100923391512</v>
      </c>
      <c r="J82" s="9">
        <f t="shared" si="69"/>
        <v>29.82862669862601</v>
      </c>
      <c r="K82" s="9">
        <f t="shared" si="70"/>
        <v>29.102461004781194</v>
      </c>
      <c r="L82" s="9">
        <f t="shared" si="71"/>
        <v>0.33276460818876163</v>
      </c>
      <c r="M82" s="9">
        <f t="shared" si="72"/>
        <v>2.4269941921901423E-2</v>
      </c>
      <c r="N82" s="9">
        <f t="shared" si="73"/>
        <v>2.4030977990497485E-3</v>
      </c>
      <c r="O82" s="9">
        <f t="shared" si="74"/>
        <v>26.697964556343941</v>
      </c>
      <c r="P82" s="9">
        <f t="shared" si="42"/>
        <v>2.6100000000000002E-2</v>
      </c>
      <c r="Q82" s="9">
        <f t="shared" si="75"/>
        <v>0</v>
      </c>
      <c r="S82" s="9">
        <f t="shared" si="43"/>
        <v>0.35055247817477253</v>
      </c>
      <c r="T82" s="9">
        <f t="shared" si="44"/>
        <v>0.17100921087125776</v>
      </c>
      <c r="U82" s="9">
        <f t="shared" si="57"/>
        <v>2.4269941921901423E-2</v>
      </c>
      <c r="V82" s="9">
        <f t="shared" si="58"/>
        <v>0</v>
      </c>
      <c r="X82" s="9">
        <f t="shared" si="45"/>
        <v>0.16322930617253884</v>
      </c>
      <c r="Y82" s="9">
        <f t="shared" si="59"/>
        <v>59.288122253517862</v>
      </c>
      <c r="AB82" s="9">
        <f t="shared" si="46"/>
        <v>0.92058555673050591</v>
      </c>
      <c r="AC82" s="9">
        <f t="shared" si="47"/>
        <v>0.27434917779744811</v>
      </c>
      <c r="AD82" s="9">
        <f t="shared" si="48"/>
        <v>4.0473352304802344</v>
      </c>
      <c r="AE82" s="9">
        <f t="shared" si="49"/>
        <v>7.6368771221264911E-2</v>
      </c>
      <c r="AF82" s="9">
        <f t="shared" si="50"/>
        <v>8.9567892697598427E-3</v>
      </c>
      <c r="AG82" s="9">
        <f t="shared" si="51"/>
        <v>7.3858694094522165E-4</v>
      </c>
      <c r="AH82" s="9">
        <f t="shared" si="52"/>
        <v>0.65622978736977233</v>
      </c>
      <c r="AI82" s="9">
        <f t="shared" si="53"/>
        <v>3.1742088451369268</v>
      </c>
      <c r="AJ82" s="9">
        <f t="shared" si="54"/>
        <v>2.0570047274283031E-2</v>
      </c>
      <c r="AK82" s="9">
        <f t="shared" si="55"/>
        <v>2.8816215176634247E-3</v>
      </c>
      <c r="AM82" s="9">
        <v>0</v>
      </c>
      <c r="AN82" s="9">
        <f t="shared" si="60"/>
        <v>-1.194934734527954</v>
      </c>
      <c r="AO82" s="9">
        <f t="shared" si="61"/>
        <v>-3.5086302833220526</v>
      </c>
      <c r="AP82" s="9">
        <f t="shared" si="62"/>
        <v>0.7967576141220426</v>
      </c>
      <c r="AQ82" s="9">
        <f t="shared" si="63"/>
        <v>4.684193467722203E-2</v>
      </c>
      <c r="AR82" s="9">
        <f t="shared" si="64"/>
        <v>5.3365808111511953E-3</v>
      </c>
      <c r="AS82" s="9">
        <f t="shared" si="65"/>
        <v>7.3858694094522165E-4</v>
      </c>
      <c r="AT82" s="9">
        <f t="shared" si="66"/>
        <v>3.8538903012986454</v>
      </c>
    </row>
    <row r="83" spans="7:46">
      <c r="G83" s="14">
        <f t="shared" si="56"/>
        <v>33.333333333333364</v>
      </c>
      <c r="H83" s="9">
        <f t="shared" si="67"/>
        <v>10</v>
      </c>
      <c r="I83" s="9">
        <f t="shared" si="68"/>
        <v>3.5146206196191732</v>
      </c>
      <c r="J83" s="9">
        <f t="shared" si="69"/>
        <v>28.366697413908497</v>
      </c>
      <c r="K83" s="9">
        <f t="shared" si="70"/>
        <v>29.434443343998709</v>
      </c>
      <c r="L83" s="9">
        <f t="shared" si="71"/>
        <v>0.35228208097093738</v>
      </c>
      <c r="M83" s="9">
        <f t="shared" si="72"/>
        <v>2.6493517259881076E-2</v>
      </c>
      <c r="N83" s="9">
        <f t="shared" si="73"/>
        <v>2.7108423577769224E-3</v>
      </c>
      <c r="O83" s="9">
        <f t="shared" si="74"/>
        <v>28.303752181885034</v>
      </c>
      <c r="P83" s="9">
        <f t="shared" si="42"/>
        <v>2.6100000000000002E-2</v>
      </c>
      <c r="Q83" s="9">
        <f t="shared" si="75"/>
        <v>0</v>
      </c>
      <c r="S83" s="9">
        <f t="shared" si="43"/>
        <v>0.33410991368201515</v>
      </c>
      <c r="T83" s="9">
        <f t="shared" si="44"/>
        <v>0.1733430434541825</v>
      </c>
      <c r="U83" s="9">
        <f t="shared" si="57"/>
        <v>2.6100000000000002E-2</v>
      </c>
      <c r="V83" s="9">
        <f t="shared" si="58"/>
        <v>3.9351725988107447E-4</v>
      </c>
      <c r="X83" s="9">
        <f t="shared" si="45"/>
        <v>0.14110630043572803</v>
      </c>
      <c r="Y83" s="9">
        <f t="shared" si="59"/>
        <v>58.179916356138023</v>
      </c>
      <c r="AB83" s="9">
        <f t="shared" si="46"/>
        <v>0.76853348115460962</v>
      </c>
      <c r="AC83" s="9">
        <f t="shared" si="47"/>
        <v>0.24358631887133703</v>
      </c>
      <c r="AD83" s="9">
        <f t="shared" si="48"/>
        <v>3.8489714922401328</v>
      </c>
      <c r="AE83" s="9">
        <f t="shared" si="49"/>
        <v>7.7239937522597196E-2</v>
      </c>
      <c r="AF83" s="9">
        <f t="shared" si="50"/>
        <v>9.4821272608993853E-3</v>
      </c>
      <c r="AG83" s="9">
        <f t="shared" si="51"/>
        <v>1.1877968350321971E-3</v>
      </c>
      <c r="AH83" s="9">
        <f t="shared" si="52"/>
        <v>0.6240673431059871</v>
      </c>
      <c r="AI83" s="9">
        <f t="shared" si="53"/>
        <v>3.2104181979267254</v>
      </c>
      <c r="AJ83" s="9">
        <f t="shared" si="54"/>
        <v>2.1776531761888603E-2</v>
      </c>
      <c r="AK83" s="9">
        <f t="shared" si="55"/>
        <v>3.0989081825179357E-3</v>
      </c>
      <c r="AM83" s="9">
        <v>0</v>
      </c>
      <c r="AN83" s="9">
        <f t="shared" si="60"/>
        <v>-1.0121198000259466</v>
      </c>
      <c r="AO83" s="9">
        <f t="shared" si="61"/>
        <v>-3.4609190353201731</v>
      </c>
      <c r="AP83" s="9">
        <f t="shared" si="62"/>
        <v>0.56131335679081018</v>
      </c>
      <c r="AQ83" s="9">
        <f t="shared" si="63"/>
        <v>4.5981278499809201E-2</v>
      </c>
      <c r="AR83" s="9">
        <f t="shared" si="64"/>
        <v>5.1954222433492521E-3</v>
      </c>
      <c r="AS83" s="9">
        <f t="shared" si="65"/>
        <v>1.1877968350321971E-3</v>
      </c>
      <c r="AT83" s="9">
        <f t="shared" si="66"/>
        <v>3.8593609809771197</v>
      </c>
    </row>
    <row r="84" spans="7:46">
      <c r="G84" s="14">
        <f t="shared" si="56"/>
        <v>33.750000000000028</v>
      </c>
      <c r="H84" s="9">
        <f t="shared" si="67"/>
        <v>10</v>
      </c>
      <c r="I84" s="9">
        <f t="shared" si="68"/>
        <v>3.0929040362750313</v>
      </c>
      <c r="J84" s="9">
        <f t="shared" si="69"/>
        <v>26.924647815858432</v>
      </c>
      <c r="K84" s="9">
        <f t="shared" si="70"/>
        <v>29.668323909328212</v>
      </c>
      <c r="L84" s="9">
        <f t="shared" si="71"/>
        <v>0.37144094701252445</v>
      </c>
      <c r="M84" s="9">
        <f t="shared" si="72"/>
        <v>2.8658276527943252E-2</v>
      </c>
      <c r="N84" s="9">
        <f t="shared" si="73"/>
        <v>3.2057577057070016E-3</v>
      </c>
      <c r="O84" s="9">
        <f t="shared" si="74"/>
        <v>29.911819257292159</v>
      </c>
      <c r="P84" s="9">
        <f t="shared" si="42"/>
        <v>2.6100000000000002E-2</v>
      </c>
      <c r="Q84" s="9">
        <f t="shared" si="75"/>
        <v>0</v>
      </c>
      <c r="S84" s="9">
        <f t="shared" si="43"/>
        <v>0.3176442373573633</v>
      </c>
      <c r="T84" s="9">
        <f t="shared" si="44"/>
        <v>0.17500641394275052</v>
      </c>
      <c r="U84" s="9">
        <f t="shared" si="57"/>
        <v>2.6100000000000002E-2</v>
      </c>
      <c r="V84" s="9">
        <f t="shared" si="58"/>
        <v>2.5582765279432498E-3</v>
      </c>
      <c r="X84" s="9">
        <f t="shared" si="45"/>
        <v>0.12249877346340653</v>
      </c>
      <c r="Y84" s="9">
        <f t="shared" si="59"/>
        <v>56.993070948727109</v>
      </c>
      <c r="AB84" s="9">
        <f t="shared" si="46"/>
        <v>0.64298731279511567</v>
      </c>
      <c r="AC84" s="9">
        <f t="shared" si="47"/>
        <v>0.2164155353983456</v>
      </c>
      <c r="AD84" s="9">
        <f t="shared" si="48"/>
        <v>3.6533051546223594</v>
      </c>
      <c r="AE84" s="9">
        <f t="shared" si="49"/>
        <v>7.785367157704072E-2</v>
      </c>
      <c r="AF84" s="9">
        <f t="shared" si="50"/>
        <v>9.9978128883946964E-3</v>
      </c>
      <c r="AG84" s="9">
        <f t="shared" si="51"/>
        <v>3.3525561030943725E-3</v>
      </c>
      <c r="AH84" s="9">
        <f t="shared" si="52"/>
        <v>0.59234225194888557</v>
      </c>
      <c r="AI84" s="9">
        <f t="shared" si="53"/>
        <v>3.2359275786987696</v>
      </c>
      <c r="AJ84" s="9">
        <f t="shared" si="54"/>
        <v>2.2960848755039353E-2</v>
      </c>
      <c r="AK84" s="9">
        <f t="shared" si="55"/>
        <v>3.0989081825179357E-3</v>
      </c>
      <c r="AM84" s="9">
        <v>0</v>
      </c>
      <c r="AN84" s="9">
        <f t="shared" si="60"/>
        <v>-0.85940284819346124</v>
      </c>
      <c r="AO84" s="9">
        <f t="shared" si="61"/>
        <v>-3.3862445583777836</v>
      </c>
      <c r="AP84" s="9">
        <f t="shared" si="62"/>
        <v>0.33952390434654911</v>
      </c>
      <c r="AQ84" s="9">
        <f t="shared" si="63"/>
        <v>4.4895009933606664E-2</v>
      </c>
      <c r="AR84" s="9">
        <f t="shared" si="64"/>
        <v>3.5463486027823878E-3</v>
      </c>
      <c r="AS84" s="9">
        <f t="shared" si="65"/>
        <v>3.3525561030943725E-3</v>
      </c>
      <c r="AT84" s="9">
        <f t="shared" si="66"/>
        <v>3.8543295875852128</v>
      </c>
    </row>
    <row r="85" spans="7:46">
      <c r="G85" s="14">
        <f t="shared" si="56"/>
        <v>34.166666666666693</v>
      </c>
      <c r="H85" s="9">
        <f t="shared" si="67"/>
        <v>10</v>
      </c>
      <c r="I85" s="9">
        <f t="shared" si="68"/>
        <v>2.7348195161944244</v>
      </c>
      <c r="J85" s="9">
        <f t="shared" si="69"/>
        <v>25.513712583201031</v>
      </c>
      <c r="K85" s="9">
        <f t="shared" si="70"/>
        <v>29.809792202805941</v>
      </c>
      <c r="L85" s="9">
        <f t="shared" si="71"/>
        <v>0.39014720115152712</v>
      </c>
      <c r="M85" s="9">
        <f t="shared" si="72"/>
        <v>3.013592177910257E-2</v>
      </c>
      <c r="N85" s="9">
        <f t="shared" si="73"/>
        <v>4.6026560819963152E-3</v>
      </c>
      <c r="O85" s="9">
        <f t="shared" si="74"/>
        <v>31.517789918785986</v>
      </c>
      <c r="P85" s="9">
        <f t="shared" si="42"/>
        <v>2.6100000000000002E-2</v>
      </c>
      <c r="Q85" s="9">
        <f t="shared" si="75"/>
        <v>0</v>
      </c>
      <c r="S85" s="9">
        <f t="shared" si="43"/>
        <v>0.30132686348231147</v>
      </c>
      <c r="T85" s="9">
        <f t="shared" si="44"/>
        <v>0.17603261689647851</v>
      </c>
      <c r="U85" s="9">
        <f t="shared" si="57"/>
        <v>2.6100000000000002E-2</v>
      </c>
      <c r="V85" s="9">
        <f t="shared" si="58"/>
        <v>4.0359217791025685E-3</v>
      </c>
      <c r="X85" s="9">
        <f t="shared" si="45"/>
        <v>0.10681597892459874</v>
      </c>
      <c r="Y85" s="9">
        <f t="shared" si="59"/>
        <v>55.743787908937605</v>
      </c>
      <c r="AB85" s="9">
        <f t="shared" si="46"/>
        <v>0.53933859437375464</v>
      </c>
      <c r="AC85" s="9">
        <f t="shared" si="47"/>
        <v>0.19248187386091592</v>
      </c>
      <c r="AD85" s="9">
        <f t="shared" si="48"/>
        <v>3.4618606093284527</v>
      </c>
      <c r="AE85" s="9">
        <f t="shared" si="49"/>
        <v>7.8224903403032647E-2</v>
      </c>
      <c r="AF85" s="9">
        <f t="shared" si="50"/>
        <v>1.0501315881881846E-2</v>
      </c>
      <c r="AG85" s="9">
        <f t="shared" si="51"/>
        <v>4.8302013542536916E-3</v>
      </c>
      <c r="AH85" s="9">
        <f t="shared" si="52"/>
        <v>0.56130167683042276</v>
      </c>
      <c r="AI85" s="9">
        <f t="shared" si="53"/>
        <v>3.2513575421094125</v>
      </c>
      <c r="AJ85" s="9">
        <f t="shared" si="54"/>
        <v>2.4117187267294136E-2</v>
      </c>
      <c r="AK85" s="9">
        <f t="shared" si="55"/>
        <v>3.0989081825179357E-3</v>
      </c>
      <c r="AM85" s="9">
        <v>0</v>
      </c>
      <c r="AN85" s="9">
        <f t="shared" si="60"/>
        <v>-0.73182046823467051</v>
      </c>
      <c r="AO85" s="9">
        <f t="shared" si="61"/>
        <v>-3.2913418179242049</v>
      </c>
      <c r="AP85" s="9">
        <f t="shared" si="62"/>
        <v>0.13227816381600757</v>
      </c>
      <c r="AQ85" s="9">
        <f t="shared" si="63"/>
        <v>4.3606400253856668E-2</v>
      </c>
      <c r="AR85" s="9">
        <f t="shared" si="64"/>
        <v>2.5722063451102187E-3</v>
      </c>
      <c r="AS85" s="9">
        <f t="shared" si="65"/>
        <v>4.8302013542536916E-3</v>
      </c>
      <c r="AT85" s="9">
        <f t="shared" si="66"/>
        <v>3.8398753143896474</v>
      </c>
    </row>
    <row r="86" spans="7:46">
      <c r="G86" s="14">
        <f t="shared" si="56"/>
        <v>34.583333333333357</v>
      </c>
      <c r="H86" s="9">
        <f t="shared" si="67"/>
        <v>10</v>
      </c>
      <c r="I86" s="9">
        <f t="shared" si="68"/>
        <v>2.4298943210966466</v>
      </c>
      <c r="J86" s="9">
        <f t="shared" si="69"/>
        <v>24.142320159065953</v>
      </c>
      <c r="K86" s="9">
        <f t="shared" si="70"/>
        <v>29.864908104395944</v>
      </c>
      <c r="L86" s="9">
        <f t="shared" si="71"/>
        <v>0.40831653459063394</v>
      </c>
      <c r="M86" s="9">
        <f t="shared" si="72"/>
        <v>3.1207674422898488E-2</v>
      </c>
      <c r="N86" s="9">
        <f t="shared" si="73"/>
        <v>6.6152399796020091E-3</v>
      </c>
      <c r="O86" s="9">
        <f t="shared" si="74"/>
        <v>33.117737966448331</v>
      </c>
      <c r="P86" s="9">
        <f t="shared" si="42"/>
        <v>2.6100000000000002E-2</v>
      </c>
      <c r="Q86" s="9">
        <f t="shared" si="75"/>
        <v>0</v>
      </c>
      <c r="S86" s="9">
        <f t="shared" si="43"/>
        <v>0.28529465372041585</v>
      </c>
      <c r="T86" s="9">
        <f t="shared" si="44"/>
        <v>0.17645981330498031</v>
      </c>
      <c r="U86" s="9">
        <f t="shared" si="57"/>
        <v>2.6100000000000002E-2</v>
      </c>
      <c r="V86" s="9">
        <f t="shared" si="58"/>
        <v>5.1076744228984866E-3</v>
      </c>
      <c r="X86" s="9">
        <f t="shared" si="45"/>
        <v>9.3563606664529619E-2</v>
      </c>
      <c r="Y86" s="9">
        <f t="shared" si="59"/>
        <v>54.446752472475431</v>
      </c>
      <c r="AB86" s="9">
        <f t="shared" si="46"/>
        <v>0.45370754008473035</v>
      </c>
      <c r="AC86" s="9">
        <f t="shared" si="47"/>
        <v>0.1714356836902248</v>
      </c>
      <c r="AD86" s="9">
        <f t="shared" si="48"/>
        <v>3.2757814804065952</v>
      </c>
      <c r="AE86" s="9">
        <f t="shared" si="49"/>
        <v>7.8369534940499155E-2</v>
      </c>
      <c r="AF86" s="9">
        <f t="shared" si="50"/>
        <v>1.0990366961177413E-2</v>
      </c>
      <c r="AG86" s="9">
        <f t="shared" si="51"/>
        <v>5.9019539980496097E-3</v>
      </c>
      <c r="AH86" s="9">
        <f t="shared" si="52"/>
        <v>0.53113104349945106</v>
      </c>
      <c r="AI86" s="9">
        <f t="shared" si="53"/>
        <v>3.2573690399791615</v>
      </c>
      <c r="AJ86" s="9">
        <f t="shared" si="54"/>
        <v>2.5240335698910491E-2</v>
      </c>
      <c r="AK86" s="9">
        <f t="shared" si="55"/>
        <v>3.0989081825179357E-3</v>
      </c>
      <c r="AM86" s="9">
        <v>0</v>
      </c>
      <c r="AN86" s="9">
        <f t="shared" si="60"/>
        <v>-0.62514322377495513</v>
      </c>
      <c r="AO86" s="9">
        <f t="shared" si="61"/>
        <v>-3.1817693001310912</v>
      </c>
      <c r="AP86" s="9">
        <f t="shared" si="62"/>
        <v>-5.9957094513065426E-2</v>
      </c>
      <c r="AQ86" s="9">
        <f t="shared" si="63"/>
        <v>4.2138832280411251E-2</v>
      </c>
      <c r="AR86" s="9">
        <f t="shared" si="64"/>
        <v>1.989504780609868E-3</v>
      </c>
      <c r="AS86" s="9">
        <f t="shared" si="65"/>
        <v>5.9019539980496097E-3</v>
      </c>
      <c r="AT86" s="9">
        <f t="shared" si="66"/>
        <v>3.8168393273600412</v>
      </c>
    </row>
    <row r="87" spans="7:46">
      <c r="G87" s="14">
        <f t="shared" si="56"/>
        <v>35.000000000000021</v>
      </c>
      <c r="H87" s="9">
        <f t="shared" si="67"/>
        <v>10</v>
      </c>
      <c r="I87" s="9">
        <f t="shared" si="68"/>
        <v>2.1694179778570835</v>
      </c>
      <c r="J87" s="9">
        <f t="shared" si="69"/>
        <v>22.816582950678004</v>
      </c>
      <c r="K87" s="9">
        <f t="shared" si="70"/>
        <v>29.839925981682168</v>
      </c>
      <c r="L87" s="9">
        <f t="shared" si="71"/>
        <v>0.42587438137413852</v>
      </c>
      <c r="M87" s="9">
        <f t="shared" si="72"/>
        <v>3.2036634748152597E-2</v>
      </c>
      <c r="N87" s="9">
        <f t="shared" si="73"/>
        <v>9.0743874787893326E-3</v>
      </c>
      <c r="O87" s="9">
        <f t="shared" si="74"/>
        <v>34.708087686181671</v>
      </c>
      <c r="P87" s="9">
        <f t="shared" si="42"/>
        <v>2.6100000000000002E-2</v>
      </c>
      <c r="Q87" s="9">
        <f t="shared" si="75"/>
        <v>0</v>
      </c>
      <c r="S87" s="9">
        <f t="shared" si="43"/>
        <v>0.26965477385530734</v>
      </c>
      <c r="T87" s="9">
        <f t="shared" si="44"/>
        <v>0.17632961319938817</v>
      </c>
      <c r="U87" s="9">
        <f t="shared" si="57"/>
        <v>2.6100000000000002E-2</v>
      </c>
      <c r="V87" s="9">
        <f t="shared" si="58"/>
        <v>5.9366347481525951E-3</v>
      </c>
      <c r="X87" s="9">
        <f t="shared" si="45"/>
        <v>8.2331984383683984E-2</v>
      </c>
      <c r="Y87" s="9">
        <f t="shared" si="59"/>
        <v>53.114419948482457</v>
      </c>
      <c r="AB87" s="9">
        <f t="shared" si="46"/>
        <v>0.38286558084199968</v>
      </c>
      <c r="AC87" s="9">
        <f t="shared" si="47"/>
        <v>0.152945432511045</v>
      </c>
      <c r="AD87" s="9">
        <f t="shared" si="48"/>
        <v>3.0958971376214071</v>
      </c>
      <c r="AE87" s="9">
        <f t="shared" si="49"/>
        <v>7.8303978491034737E-2</v>
      </c>
      <c r="AF87" s="9">
        <f t="shared" si="50"/>
        <v>1.1462959087264855E-2</v>
      </c>
      <c r="AG87" s="9">
        <f t="shared" si="51"/>
        <v>6.7309143233037182E-3</v>
      </c>
      <c r="AH87" s="9">
        <f t="shared" si="52"/>
        <v>0.50196482491491623</v>
      </c>
      <c r="AI87" s="9">
        <f t="shared" si="53"/>
        <v>3.2546442369161026</v>
      </c>
      <c r="AJ87" s="9">
        <f t="shared" si="54"/>
        <v>2.6325684709843877E-2</v>
      </c>
      <c r="AK87" s="9">
        <f t="shared" si="55"/>
        <v>3.0989081825179357E-3</v>
      </c>
      <c r="AM87" s="9">
        <v>0</v>
      </c>
      <c r="AN87" s="9">
        <f t="shared" si="60"/>
        <v>-0.53581101335304471</v>
      </c>
      <c r="AO87" s="9">
        <f t="shared" si="61"/>
        <v>-3.0620509491832788</v>
      </c>
      <c r="AP87" s="9">
        <f t="shared" si="62"/>
        <v>-0.23705107778573029</v>
      </c>
      <c r="AQ87" s="9">
        <f t="shared" si="63"/>
        <v>4.0515334693926E-2</v>
      </c>
      <c r="AR87" s="9">
        <f t="shared" si="64"/>
        <v>1.6331365814432012E-3</v>
      </c>
      <c r="AS87" s="9">
        <f t="shared" si="65"/>
        <v>6.7309143233037182E-3</v>
      </c>
      <c r="AT87" s="9">
        <f t="shared" si="66"/>
        <v>3.7860336547233806</v>
      </c>
    </row>
    <row r="88" spans="7:46">
      <c r="G88" s="14">
        <f t="shared" si="56"/>
        <v>35.416666666666686</v>
      </c>
      <c r="H88" s="9">
        <f t="shared" si="67"/>
        <v>10</v>
      </c>
      <c r="I88" s="9">
        <f t="shared" si="68"/>
        <v>1.9461633889599828</v>
      </c>
      <c r="J88" s="9">
        <f t="shared" si="69"/>
        <v>21.540728388518311</v>
      </c>
      <c r="K88" s="9">
        <f t="shared" si="70"/>
        <v>29.741154699271448</v>
      </c>
      <c r="L88" s="9">
        <f t="shared" si="71"/>
        <v>0.44275577082994094</v>
      </c>
      <c r="M88" s="9">
        <f t="shared" si="72"/>
        <v>3.2717108323753928E-2</v>
      </c>
      <c r="N88" s="9">
        <f t="shared" si="73"/>
        <v>1.18789351134992E-2</v>
      </c>
      <c r="O88" s="9">
        <f t="shared" si="74"/>
        <v>36.285601708983073</v>
      </c>
      <c r="P88" s="9">
        <f t="shared" si="42"/>
        <v>2.6100000000000002E-2</v>
      </c>
      <c r="Q88" s="9">
        <f t="shared" si="75"/>
        <v>0</v>
      </c>
      <c r="S88" s="9">
        <f t="shared" si="43"/>
        <v>0.25448897559765754</v>
      </c>
      <c r="T88" s="9">
        <f t="shared" si="44"/>
        <v>0.17568570235868597</v>
      </c>
      <c r="U88" s="9">
        <f t="shared" si="57"/>
        <v>2.6100000000000002E-2</v>
      </c>
      <c r="V88" s="9">
        <f t="shared" si="58"/>
        <v>6.6171083237539265E-3</v>
      </c>
      <c r="X88" s="9">
        <f t="shared" si="45"/>
        <v>7.2782497241156027E-2</v>
      </c>
      <c r="Y88" s="9">
        <f t="shared" si="59"/>
        <v>51.75735596694345</v>
      </c>
      <c r="AB88" s="9">
        <f t="shared" si="46"/>
        <v>0.32414792765475875</v>
      </c>
      <c r="AC88" s="9">
        <f t="shared" si="47"/>
        <v>0.13670479246330375</v>
      </c>
      <c r="AD88" s="9">
        <f t="shared" si="48"/>
        <v>2.9227811852656211</v>
      </c>
      <c r="AE88" s="9">
        <f t="shared" si="49"/>
        <v>7.8044789363750408E-2</v>
      </c>
      <c r="AF88" s="9">
        <f t="shared" si="50"/>
        <v>1.191734349058036E-2</v>
      </c>
      <c r="AG88" s="9">
        <f t="shared" si="51"/>
        <v>7.4113878989050495E-3</v>
      </c>
      <c r="AH88" s="9">
        <f t="shared" si="52"/>
        <v>0.47389602454740293</v>
      </c>
      <c r="AI88" s="9">
        <f t="shared" si="53"/>
        <v>3.2438712415250217</v>
      </c>
      <c r="AJ88" s="9">
        <f t="shared" si="54"/>
        <v>2.7369218098359939E-2</v>
      </c>
      <c r="AK88" s="9">
        <f t="shared" si="55"/>
        <v>3.0989081825179357E-3</v>
      </c>
      <c r="AM88" s="9">
        <v>0</v>
      </c>
      <c r="AN88" s="9">
        <f t="shared" si="60"/>
        <v>-0.4608527201180625</v>
      </c>
      <c r="AO88" s="9">
        <f t="shared" si="61"/>
        <v>-2.9358244896949617</v>
      </c>
      <c r="AP88" s="9">
        <f t="shared" si="62"/>
        <v>-0.39913484562315099</v>
      </c>
      <c r="AQ88" s="9">
        <f t="shared" si="63"/>
        <v>3.8758227774810104E-2</v>
      </c>
      <c r="AR88" s="9">
        <f t="shared" si="64"/>
        <v>1.4070474091573745E-3</v>
      </c>
      <c r="AS88" s="9">
        <f t="shared" si="65"/>
        <v>7.4113878989050495E-3</v>
      </c>
      <c r="AT88" s="9">
        <f t="shared" si="66"/>
        <v>3.7482353923533029</v>
      </c>
    </row>
    <row r="89" spans="7:46">
      <c r="G89" s="14">
        <f t="shared" si="56"/>
        <v>35.83333333333335</v>
      </c>
      <c r="H89" s="9">
        <f t="shared" si="67"/>
        <v>10</v>
      </c>
      <c r="I89" s="9">
        <f t="shared" si="68"/>
        <v>1.7541414222441245</v>
      </c>
      <c r="J89" s="9">
        <f t="shared" si="69"/>
        <v>20.317468184478749</v>
      </c>
      <c r="K89" s="9">
        <f t="shared" si="70"/>
        <v>29.574848513595136</v>
      </c>
      <c r="L89" s="9">
        <f t="shared" si="71"/>
        <v>0.45890503240277841</v>
      </c>
      <c r="M89" s="9">
        <f t="shared" si="72"/>
        <v>3.3303378077569501E-2</v>
      </c>
      <c r="N89" s="9">
        <f t="shared" si="73"/>
        <v>1.4967013404709619E-2</v>
      </c>
      <c r="O89" s="9">
        <f t="shared" si="74"/>
        <v>37.847366455796937</v>
      </c>
      <c r="P89" s="9">
        <f t="shared" si="42"/>
        <v>2.6100000000000002E-2</v>
      </c>
      <c r="Q89" s="9">
        <f t="shared" si="75"/>
        <v>0</v>
      </c>
      <c r="S89" s="9">
        <f t="shared" si="43"/>
        <v>0.2398575326998677</v>
      </c>
      <c r="T89" s="9">
        <f t="shared" si="44"/>
        <v>0.17457269109599127</v>
      </c>
      <c r="U89" s="9">
        <f t="shared" si="57"/>
        <v>2.6100000000000002E-2</v>
      </c>
      <c r="V89" s="9">
        <f t="shared" si="58"/>
        <v>7.2033780775694993E-3</v>
      </c>
      <c r="X89" s="9">
        <f t="shared" si="45"/>
        <v>6.4635687090386057E-2</v>
      </c>
      <c r="Y89" s="9">
        <f t="shared" si="59"/>
        <v>50.384525108554229</v>
      </c>
      <c r="AB89" s="9">
        <f t="shared" si="46"/>
        <v>0.27536766601262241</v>
      </c>
      <c r="AC89" s="9">
        <f t="shared" si="47"/>
        <v>0.12243594374544263</v>
      </c>
      <c r="AD89" s="9">
        <f t="shared" si="48"/>
        <v>2.7568015654233906</v>
      </c>
      <c r="AE89" s="9">
        <f t="shared" si="49"/>
        <v>7.76083795685613E-2</v>
      </c>
      <c r="AF89" s="9">
        <f t="shared" si="50"/>
        <v>1.2352021726217983E-2</v>
      </c>
      <c r="AG89" s="9">
        <f t="shared" si="51"/>
        <v>7.9976576527206224E-3</v>
      </c>
      <c r="AH89" s="9">
        <f t="shared" si="52"/>
        <v>0.44698430005853257</v>
      </c>
      <c r="AI89" s="9">
        <f t="shared" si="53"/>
        <v>3.2257322062905782</v>
      </c>
      <c r="AJ89" s="9">
        <f t="shared" si="54"/>
        <v>2.8367494555120609E-2</v>
      </c>
      <c r="AK89" s="9">
        <f t="shared" si="55"/>
        <v>3.0989081825179357E-3</v>
      </c>
      <c r="AM89" s="9">
        <v>0</v>
      </c>
      <c r="AN89" s="9">
        <f t="shared" si="60"/>
        <v>-0.39780360975806506</v>
      </c>
      <c r="AO89" s="9">
        <f t="shared" si="61"/>
        <v>-2.8059822557238583</v>
      </c>
      <c r="AP89" s="9">
        <f t="shared" si="62"/>
        <v>-0.54653902043574887</v>
      </c>
      <c r="AQ89" s="9">
        <f t="shared" si="63"/>
        <v>3.6888863287222712E-2</v>
      </c>
      <c r="AR89" s="9">
        <f t="shared" si="64"/>
        <v>1.2554558909794247E-3</v>
      </c>
      <c r="AS89" s="9">
        <f t="shared" si="65"/>
        <v>7.9976576527206224E-3</v>
      </c>
      <c r="AT89" s="9">
        <f t="shared" si="66"/>
        <v>3.7041829090867497</v>
      </c>
    </row>
    <row r="90" spans="7:46">
      <c r="G90" s="14">
        <f t="shared" si="56"/>
        <v>36.250000000000014</v>
      </c>
      <c r="H90" s="9">
        <f t="shared" si="67"/>
        <v>10</v>
      </c>
      <c r="I90" s="9">
        <f t="shared" si="68"/>
        <v>1.588389918178265</v>
      </c>
      <c r="J90" s="9">
        <f t="shared" si="69"/>
        <v>19.148308911260482</v>
      </c>
      <c r="K90" s="9">
        <f t="shared" si="70"/>
        <v>29.34712392174691</v>
      </c>
      <c r="L90" s="9">
        <f t="shared" si="71"/>
        <v>0.47427539210578779</v>
      </c>
      <c r="M90" s="9">
        <f t="shared" si="72"/>
        <v>3.3826484698810923E-2</v>
      </c>
      <c r="N90" s="9">
        <f t="shared" si="73"/>
        <v>1.8299370760009859E-2</v>
      </c>
      <c r="O90" s="9">
        <f t="shared" si="74"/>
        <v>39.390776001249741</v>
      </c>
      <c r="P90" s="9">
        <f t="shared" si="42"/>
        <v>2.6100000000000002E-2</v>
      </c>
      <c r="Q90" s="9">
        <f t="shared" si="75"/>
        <v>0</v>
      </c>
      <c r="S90" s="9">
        <f t="shared" si="43"/>
        <v>0.22580276887800763</v>
      </c>
      <c r="T90" s="9">
        <f t="shared" si="44"/>
        <v>0.17303517169183402</v>
      </c>
      <c r="U90" s="9">
        <f t="shared" si="57"/>
        <v>2.6100000000000002E-2</v>
      </c>
      <c r="V90" s="9">
        <f t="shared" si="58"/>
        <v>7.7264846988109211E-3</v>
      </c>
      <c r="X90" s="9">
        <f t="shared" si="45"/>
        <v>5.7661043083427739E-2</v>
      </c>
      <c r="Y90" s="9">
        <f t="shared" si="59"/>
        <v>49.003534709811994</v>
      </c>
      <c r="AB90" s="9">
        <f t="shared" si="46"/>
        <v>0.23473689867837741</v>
      </c>
      <c r="AC90" s="9">
        <f t="shared" si="47"/>
        <v>0.10989034386473696</v>
      </c>
      <c r="AD90" s="9">
        <f t="shared" si="48"/>
        <v>2.5981626993318141</v>
      </c>
      <c r="AE90" s="9">
        <f t="shared" si="49"/>
        <v>7.7010799616355347E-2</v>
      </c>
      <c r="AF90" s="9">
        <f t="shared" si="50"/>
        <v>1.2765734811902175E-2</v>
      </c>
      <c r="AG90" s="9">
        <f t="shared" si="51"/>
        <v>8.5207642739620441E-3</v>
      </c>
      <c r="AH90" s="9">
        <f t="shared" si="52"/>
        <v>0.4212627960477307</v>
      </c>
      <c r="AI90" s="9">
        <f t="shared" si="53"/>
        <v>3.2008942582702691</v>
      </c>
      <c r="AJ90" s="9">
        <f t="shared" si="54"/>
        <v>2.9317622717591214E-2</v>
      </c>
      <c r="AK90" s="9">
        <f t="shared" si="55"/>
        <v>3.0989081825179357E-3</v>
      </c>
      <c r="AM90" s="9">
        <v>0</v>
      </c>
      <c r="AN90" s="9">
        <f t="shared" si="60"/>
        <v>-0.34462724254311439</v>
      </c>
      <c r="AO90" s="9">
        <f t="shared" si="61"/>
        <v>-2.6747982528364305</v>
      </c>
      <c r="AP90" s="9">
        <f t="shared" si="62"/>
        <v>-0.67974235855481036</v>
      </c>
      <c r="AQ90" s="9">
        <f t="shared" si="63"/>
        <v>3.4927442086861965E-2</v>
      </c>
      <c r="AR90" s="9">
        <f t="shared" si="64"/>
        <v>1.1460623554221949E-3</v>
      </c>
      <c r="AS90" s="9">
        <f t="shared" si="65"/>
        <v>8.5207642739620441E-3</v>
      </c>
      <c r="AT90" s="9">
        <f t="shared" si="66"/>
        <v>3.6545735852181092</v>
      </c>
    </row>
    <row r="91" spans="7:46">
      <c r="G91" s="14">
        <f t="shared" si="56"/>
        <v>36.666666666666679</v>
      </c>
      <c r="H91" s="9">
        <f t="shared" si="67"/>
        <v>10</v>
      </c>
      <c r="I91" s="9">
        <f t="shared" si="68"/>
        <v>1.4447952337853014</v>
      </c>
      <c r="J91" s="9">
        <f t="shared" si="69"/>
        <v>18.033809639245309</v>
      </c>
      <c r="K91" s="9">
        <f t="shared" si="70"/>
        <v>29.063897939015739</v>
      </c>
      <c r="L91" s="9">
        <f t="shared" si="71"/>
        <v>0.4888284929753135</v>
      </c>
      <c r="M91" s="9">
        <f t="shared" si="72"/>
        <v>3.4304010680236835E-2</v>
      </c>
      <c r="N91" s="9">
        <f t="shared" si="73"/>
        <v>2.1849689207494024E-2</v>
      </c>
      <c r="O91" s="9">
        <f t="shared" si="74"/>
        <v>40.913514995090608</v>
      </c>
      <c r="P91" s="9">
        <f t="shared" si="42"/>
        <v>2.6100000000000002E-2</v>
      </c>
      <c r="Q91" s="9">
        <f t="shared" si="75"/>
        <v>0</v>
      </c>
      <c r="S91" s="9">
        <f t="shared" si="43"/>
        <v>0.21235216218531783</v>
      </c>
      <c r="T91" s="9">
        <f t="shared" si="44"/>
        <v>0.1711169656424763</v>
      </c>
      <c r="U91" s="9">
        <f t="shared" si="57"/>
        <v>2.6100000000000002E-2</v>
      </c>
      <c r="V91" s="9">
        <f t="shared" si="58"/>
        <v>8.2040106802368333E-3</v>
      </c>
      <c r="X91" s="9">
        <f t="shared" si="45"/>
        <v>5.1668380072510019E-2</v>
      </c>
      <c r="Y91" s="9">
        <f t="shared" si="59"/>
        <v>47.620840081916604</v>
      </c>
      <c r="AB91" s="9">
        <f t="shared" si="46"/>
        <v>0.20079734452935435</v>
      </c>
      <c r="AC91" s="9">
        <f t="shared" si="47"/>
        <v>9.8847887655286459E-2</v>
      </c>
      <c r="AD91" s="9">
        <f t="shared" si="48"/>
        <v>2.4469404451681869</v>
      </c>
      <c r="AE91" s="9">
        <f t="shared" si="49"/>
        <v>7.6267576550939631E-2</v>
      </c>
      <c r="AF91" s="9">
        <f t="shared" si="50"/>
        <v>1.3157450320409495E-2</v>
      </c>
      <c r="AG91" s="9">
        <f t="shared" si="51"/>
        <v>8.9982902553879564E-3</v>
      </c>
      <c r="AH91" s="9">
        <f t="shared" si="52"/>
        <v>0.39674381206339687</v>
      </c>
      <c r="AI91" s="9">
        <f t="shared" si="53"/>
        <v>3.1700027670176847</v>
      </c>
      <c r="AJ91" s="9">
        <f t="shared" si="54"/>
        <v>3.0217231526661861E-2</v>
      </c>
      <c r="AK91" s="9">
        <f t="shared" si="55"/>
        <v>3.0989081825179357E-3</v>
      </c>
      <c r="AM91" s="9">
        <v>0</v>
      </c>
      <c r="AN91" s="9">
        <f t="shared" si="60"/>
        <v>-0.29964523218464079</v>
      </c>
      <c r="AO91" s="9">
        <f t="shared" si="61"/>
        <v>-2.5440390250469429</v>
      </c>
      <c r="AP91" s="9">
        <f t="shared" si="62"/>
        <v>-0.79932989840043744</v>
      </c>
      <c r="AQ91" s="9">
        <f t="shared" si="63"/>
        <v>3.2892894703868275E-2</v>
      </c>
      <c r="AR91" s="9">
        <f t="shared" si="64"/>
        <v>1.0602518825036031E-3</v>
      </c>
      <c r="AS91" s="9">
        <f t="shared" si="65"/>
        <v>8.9982902553879564E-3</v>
      </c>
      <c r="AT91" s="9">
        <f t="shared" si="66"/>
        <v>3.6000627187902614</v>
      </c>
    </row>
    <row r="92" spans="7:46">
      <c r="G92" s="14">
        <f t="shared" si="56"/>
        <v>37.083333333333343</v>
      </c>
      <c r="H92" s="9">
        <f t="shared" si="67"/>
        <v>10</v>
      </c>
      <c r="I92" s="9">
        <f t="shared" si="68"/>
        <v>1.3199430537083685</v>
      </c>
      <c r="J92" s="9">
        <f t="shared" si="69"/>
        <v>16.973793378809088</v>
      </c>
      <c r="K92" s="9">
        <f t="shared" si="70"/>
        <v>28.730843814682224</v>
      </c>
      <c r="L92" s="9">
        <f t="shared" si="71"/>
        <v>0.50253386576859183</v>
      </c>
      <c r="M92" s="9">
        <f t="shared" si="72"/>
        <v>3.474578229794667E-2</v>
      </c>
      <c r="N92" s="9">
        <f t="shared" si="73"/>
        <v>2.559897681390565E-2</v>
      </c>
      <c r="O92" s="9">
        <f t="shared" si="74"/>
        <v>42.413541127919878</v>
      </c>
      <c r="P92" s="9">
        <f t="shared" si="42"/>
        <v>2.6100000000000002E-2</v>
      </c>
      <c r="Q92" s="9">
        <f t="shared" si="75"/>
        <v>0</v>
      </c>
      <c r="S92" s="9">
        <f t="shared" si="43"/>
        <v>0.19952103888789804</v>
      </c>
      <c r="T92" s="9">
        <f t="shared" si="44"/>
        <v>0.16886053924716543</v>
      </c>
      <c r="U92" s="9">
        <f t="shared" si="57"/>
        <v>2.6100000000000002E-2</v>
      </c>
      <c r="V92" s="9">
        <f t="shared" si="58"/>
        <v>8.6457822979466685E-3</v>
      </c>
      <c r="X92" s="9">
        <f t="shared" si="45"/>
        <v>4.6500641946314911E-2</v>
      </c>
      <c r="Y92" s="9">
        <f t="shared" si="59"/>
        <v>46.241916841557845</v>
      </c>
      <c r="AB92" s="9">
        <f t="shared" si="46"/>
        <v>0.17236094629939497</v>
      </c>
      <c r="AC92" s="9">
        <f t="shared" si="47"/>
        <v>8.9115118511508579E-2</v>
      </c>
      <c r="AD92" s="9">
        <f t="shared" si="48"/>
        <v>2.3031107878697816</v>
      </c>
      <c r="AE92" s="9">
        <f t="shared" si="49"/>
        <v>7.5393597741334958E-2</v>
      </c>
      <c r="AF92" s="9">
        <f t="shared" si="50"/>
        <v>1.3526348132713081E-2</v>
      </c>
      <c r="AG92" s="9">
        <f t="shared" si="51"/>
        <v>9.4400618730977916E-3</v>
      </c>
      <c r="AH92" s="9">
        <f t="shared" si="52"/>
        <v>0.37342345433380003</v>
      </c>
      <c r="AI92" s="9">
        <f t="shared" si="53"/>
        <v>3.1336765144992089</v>
      </c>
      <c r="AJ92" s="9">
        <f t="shared" si="54"/>
        <v>3.1064437507501892E-2</v>
      </c>
      <c r="AK92" s="9">
        <f t="shared" si="55"/>
        <v>3.0989081825179357E-3</v>
      </c>
      <c r="AM92" s="9">
        <v>0</v>
      </c>
      <c r="AN92" s="9">
        <f t="shared" si="60"/>
        <v>-0.26147606481090357</v>
      </c>
      <c r="AO92" s="9">
        <f t="shared" si="61"/>
        <v>-2.415058177392678</v>
      </c>
      <c r="AP92" s="9">
        <f t="shared" si="62"/>
        <v>-0.90595932437076221</v>
      </c>
      <c r="AQ92" s="9">
        <f t="shared" si="63"/>
        <v>3.0802812101119983E-2</v>
      </c>
      <c r="AR92" s="9">
        <f t="shared" si="64"/>
        <v>9.8737807709735337E-4</v>
      </c>
      <c r="AS92" s="9">
        <f t="shared" si="65"/>
        <v>9.4400618730977916E-3</v>
      </c>
      <c r="AT92" s="9">
        <f t="shared" si="66"/>
        <v>3.5412633145230292</v>
      </c>
    </row>
    <row r="93" spans="7:46">
      <c r="G93" s="14">
        <f t="shared" si="56"/>
        <v>37.500000000000007</v>
      </c>
      <c r="H93" s="9">
        <f t="shared" si="67"/>
        <v>10</v>
      </c>
      <c r="I93" s="9">
        <f t="shared" si="68"/>
        <v>1.2109946933704927</v>
      </c>
      <c r="J93" s="9">
        <f t="shared" si="69"/>
        <v>15.967519138228811</v>
      </c>
      <c r="K93" s="9">
        <f t="shared" si="70"/>
        <v>28.353360762861076</v>
      </c>
      <c r="L93" s="9">
        <f t="shared" si="71"/>
        <v>0.51536837081072506</v>
      </c>
      <c r="M93" s="9">
        <f t="shared" si="72"/>
        <v>3.5157189830070566E-2</v>
      </c>
      <c r="N93" s="9">
        <f t="shared" si="73"/>
        <v>2.9532335927696374E-2</v>
      </c>
      <c r="O93" s="9">
        <f t="shared" si="74"/>
        <v>43.889067508971131</v>
      </c>
      <c r="P93" s="9">
        <f t="shared" si="42"/>
        <v>2.6100000000000002E-2</v>
      </c>
      <c r="Q93" s="9">
        <f t="shared" si="75"/>
        <v>0</v>
      </c>
      <c r="S93" s="9">
        <f t="shared" si="43"/>
        <v>0.18731488566705132</v>
      </c>
      <c r="T93" s="9">
        <f t="shared" si="44"/>
        <v>0.16630656533414062</v>
      </c>
      <c r="U93" s="9">
        <f t="shared" si="57"/>
        <v>2.6100000000000002E-2</v>
      </c>
      <c r="V93" s="9">
        <f t="shared" si="58"/>
        <v>9.0571898300705646E-3</v>
      </c>
      <c r="X93" s="9">
        <f t="shared" si="45"/>
        <v>4.2027945139434461E-2</v>
      </c>
      <c r="Y93" s="9">
        <f t="shared" si="59"/>
        <v>44.871405461730689</v>
      </c>
      <c r="AB93" s="9">
        <f t="shared" si="46"/>
        <v>0.14846001807188441</v>
      </c>
      <c r="AC93" s="9">
        <f t="shared" si="47"/>
        <v>8.052294621310542E-2</v>
      </c>
      <c r="AD93" s="9">
        <f t="shared" si="48"/>
        <v>2.1665731850302619</v>
      </c>
      <c r="AE93" s="9">
        <f t="shared" si="49"/>
        <v>7.440303145143605E-2</v>
      </c>
      <c r="AF93" s="9">
        <f t="shared" si="50"/>
        <v>1.387180541457296E-2</v>
      </c>
      <c r="AG93" s="9">
        <f t="shared" si="51"/>
        <v>9.8514694052216877E-3</v>
      </c>
      <c r="AH93" s="9">
        <f t="shared" si="52"/>
        <v>0.35128542104103389</v>
      </c>
      <c r="AI93" s="9">
        <f t="shared" si="53"/>
        <v>3.0925043936334471</v>
      </c>
      <c r="AJ93" s="9">
        <f t="shared" si="54"/>
        <v>3.1857810266990021E-2</v>
      </c>
      <c r="AK93" s="9">
        <f t="shared" si="55"/>
        <v>3.0989081825179357E-3</v>
      </c>
      <c r="AM93" s="9">
        <v>0</v>
      </c>
      <c r="AN93" s="9">
        <f t="shared" si="60"/>
        <v>-0.22898296428498982</v>
      </c>
      <c r="AO93" s="9">
        <f t="shared" si="61"/>
        <v>-2.2888756417863059</v>
      </c>
      <c r="AP93" s="9">
        <f t="shared" si="62"/>
        <v>-1.0003342400546213</v>
      </c>
      <c r="AQ93" s="9">
        <f t="shared" si="63"/>
        <v>2.8673415769873069E-2</v>
      </c>
      <c r="AR93" s="9">
        <f t="shared" si="64"/>
        <v>9.2142782683333688E-4</v>
      </c>
      <c r="AS93" s="9">
        <f t="shared" si="65"/>
        <v>9.8514694052216877E-3</v>
      </c>
      <c r="AT93" s="9">
        <f t="shared" si="66"/>
        <v>3.4787465331239891</v>
      </c>
    </row>
    <row r="94" spans="7:46">
      <c r="G94" s="14">
        <f t="shared" si="56"/>
        <v>37.916666666666671</v>
      </c>
      <c r="H94" s="9">
        <f t="shared" si="67"/>
        <v>10</v>
      </c>
      <c r="I94" s="9">
        <f t="shared" si="68"/>
        <v>1.1155851249184141</v>
      </c>
      <c r="J94" s="9">
        <f t="shared" si="69"/>
        <v>15.013820954151189</v>
      </c>
      <c r="K94" s="9">
        <f t="shared" si="70"/>
        <v>27.936554829504985</v>
      </c>
      <c r="L94" s="9">
        <f t="shared" si="71"/>
        <v>0.52731562738150539</v>
      </c>
      <c r="M94" s="9">
        <f t="shared" si="72"/>
        <v>3.5541118091251121E-2</v>
      </c>
      <c r="N94" s="9">
        <f t="shared" si="73"/>
        <v>3.3637114846538724E-2</v>
      </c>
      <c r="O94" s="9">
        <f t="shared" si="74"/>
        <v>45.338545231106117</v>
      </c>
      <c r="P94" s="9">
        <f t="shared" si="42"/>
        <v>2.6100000000000002E-2</v>
      </c>
      <c r="Q94" s="9">
        <f t="shared" si="75"/>
        <v>0</v>
      </c>
      <c r="S94" s="9">
        <f t="shared" si="43"/>
        <v>0.17573131654125226</v>
      </c>
      <c r="T94" s="9">
        <f t="shared" si="44"/>
        <v>0.16349360948181563</v>
      </c>
      <c r="U94" s="9">
        <f t="shared" si="57"/>
        <v>2.6100000000000002E-2</v>
      </c>
      <c r="V94" s="9">
        <f t="shared" si="58"/>
        <v>9.4411180912511196E-3</v>
      </c>
      <c r="X94" s="9">
        <f t="shared" si="45"/>
        <v>3.814267846163831E-2</v>
      </c>
      <c r="Y94" s="9">
        <f t="shared" si="59"/>
        <v>43.513232529128928</v>
      </c>
      <c r="AB94" s="9">
        <f t="shared" si="46"/>
        <v>0.12830596723902368</v>
      </c>
      <c r="AC94" s="9">
        <f t="shared" si="47"/>
        <v>7.2924174068823969E-2</v>
      </c>
      <c r="AD94" s="9">
        <f t="shared" si="48"/>
        <v>2.0371694314260043</v>
      </c>
      <c r="AE94" s="9">
        <f t="shared" si="49"/>
        <v>7.3309276632456719E-2</v>
      </c>
      <c r="AF94" s="9">
        <f t="shared" si="50"/>
        <v>1.4193381257745358E-2</v>
      </c>
      <c r="AG94" s="9">
        <f t="shared" si="51"/>
        <v>1.0235397666402243E-2</v>
      </c>
      <c r="AH94" s="9">
        <f t="shared" si="52"/>
        <v>0.3303040609913262</v>
      </c>
      <c r="AI94" s="9">
        <f t="shared" si="53"/>
        <v>3.0470433214530876</v>
      </c>
      <c r="AJ94" s="9">
        <f t="shared" si="54"/>
        <v>3.2596337220912756E-2</v>
      </c>
      <c r="AK94" s="9">
        <f t="shared" si="55"/>
        <v>3.0989081825179357E-3</v>
      </c>
      <c r="AM94" s="9">
        <v>0</v>
      </c>
      <c r="AN94" s="9">
        <f t="shared" si="60"/>
        <v>-0.20123014130784767</v>
      </c>
      <c r="AO94" s="9">
        <f t="shared" si="61"/>
        <v>-2.166243351109483</v>
      </c>
      <c r="AP94" s="9">
        <f t="shared" si="62"/>
        <v>-1.0831831666595402</v>
      </c>
      <c r="AQ94" s="9">
        <f t="shared" si="63"/>
        <v>2.6519558153798604E-2</v>
      </c>
      <c r="AR94" s="9">
        <f t="shared" si="64"/>
        <v>8.5907540882517938E-4</v>
      </c>
      <c r="AS94" s="9">
        <f t="shared" si="65"/>
        <v>1.0235397666402243E-2</v>
      </c>
      <c r="AT94" s="9">
        <f t="shared" si="66"/>
        <v>3.4130426278478447</v>
      </c>
    </row>
    <row r="95" spans="7:46">
      <c r="G95" s="14">
        <f t="shared" si="56"/>
        <v>38.333333333333336</v>
      </c>
      <c r="H95" s="9">
        <f t="shared" si="67"/>
        <v>10</v>
      </c>
      <c r="I95" s="9">
        <f t="shared" si="68"/>
        <v>1.0317392327068113</v>
      </c>
      <c r="J95" s="9">
        <f t="shared" si="69"/>
        <v>14.111219557855577</v>
      </c>
      <c r="K95" s="9">
        <f t="shared" si="70"/>
        <v>27.485228510063511</v>
      </c>
      <c r="L95" s="9">
        <f t="shared" si="71"/>
        <v>0.53836544327892144</v>
      </c>
      <c r="M95" s="9">
        <f t="shared" si="72"/>
        <v>3.5899066178261607E-2</v>
      </c>
      <c r="N95" s="9">
        <f t="shared" si="73"/>
        <v>3.7901863874206299E-2</v>
      </c>
      <c r="O95" s="9">
        <f t="shared" si="74"/>
        <v>46.760646326042711</v>
      </c>
      <c r="P95" s="9">
        <f t="shared" si="42"/>
        <v>2.6100000000000002E-2</v>
      </c>
      <c r="Q95" s="9">
        <f t="shared" si="75"/>
        <v>0</v>
      </c>
      <c r="S95" s="9">
        <f t="shared" si="43"/>
        <v>0.1647617333419476</v>
      </c>
      <c r="T95" s="9">
        <f t="shared" si="44"/>
        <v>0.16045792045297039</v>
      </c>
      <c r="U95" s="9">
        <f t="shared" si="57"/>
        <v>2.6100000000000002E-2</v>
      </c>
      <c r="V95" s="9">
        <f t="shared" si="58"/>
        <v>9.7990661782616055E-3</v>
      </c>
      <c r="X95" s="9">
        <f t="shared" si="45"/>
        <v>3.4755488828471341E-2</v>
      </c>
      <c r="Y95" s="9">
        <f t="shared" si="59"/>
        <v>42.170712577376264</v>
      </c>
      <c r="AB95" s="9">
        <f t="shared" si="46"/>
        <v>0.11125544494250666</v>
      </c>
      <c r="AC95" s="9">
        <f t="shared" si="47"/>
        <v>6.6191028134701235E-2</v>
      </c>
      <c r="AD95" s="9">
        <f t="shared" si="48"/>
        <v>1.9146988105953056</v>
      </c>
      <c r="AE95" s="9">
        <f t="shared" si="49"/>
        <v>7.2124935678270802E-2</v>
      </c>
      <c r="AF95" s="9">
        <f t="shared" si="50"/>
        <v>1.449080132594761E-2</v>
      </c>
      <c r="AG95" s="9">
        <f t="shared" si="51"/>
        <v>1.0593345753412729E-2</v>
      </c>
      <c r="AH95" s="9">
        <f t="shared" si="52"/>
        <v>0.31044683027282272</v>
      </c>
      <c r="AI95" s="9">
        <f t="shared" si="53"/>
        <v>2.997817106701735</v>
      </c>
      <c r="AJ95" s="9">
        <f t="shared" si="54"/>
        <v>3.3279388332084534E-2</v>
      </c>
      <c r="AK95" s="9">
        <f t="shared" si="55"/>
        <v>3.0989081825179357E-3</v>
      </c>
      <c r="AM95" s="9">
        <v>0</v>
      </c>
      <c r="AN95" s="9">
        <f t="shared" si="60"/>
        <v>-0.1774464730772079</v>
      </c>
      <c r="AO95" s="9">
        <f t="shared" si="61"/>
        <v>-2.0476991677909204</v>
      </c>
      <c r="AP95" s="9">
        <f t="shared" si="62"/>
        <v>-1.1552432317847001</v>
      </c>
      <c r="AQ95" s="9">
        <f t="shared" si="63"/>
        <v>2.4354746020238655E-2</v>
      </c>
      <c r="AR95" s="9">
        <f t="shared" si="64"/>
        <v>7.9854739001694597E-4</v>
      </c>
      <c r="AS95" s="9">
        <f t="shared" si="65"/>
        <v>1.0593345753412729E-2</v>
      </c>
      <c r="AT95" s="9">
        <f t="shared" si="66"/>
        <v>3.3446422334891603</v>
      </c>
    </row>
    <row r="96" spans="7:46">
      <c r="G96" s="14">
        <f t="shared" si="56"/>
        <v>38.75</v>
      </c>
      <c r="H96" s="9">
        <f t="shared" si="67"/>
        <v>10</v>
      </c>
      <c r="I96" s="9">
        <f t="shared" si="68"/>
        <v>0.95780320225797511</v>
      </c>
      <c r="J96" s="9">
        <f t="shared" si="69"/>
        <v>13.258011571276032</v>
      </c>
      <c r="K96" s="9">
        <f t="shared" si="70"/>
        <v>27.003877163486557</v>
      </c>
      <c r="L96" s="9">
        <f t="shared" si="71"/>
        <v>0.54851325412068752</v>
      </c>
      <c r="M96" s="9">
        <f t="shared" si="72"/>
        <v>3.6231794257435335E-2</v>
      </c>
      <c r="N96" s="9">
        <f t="shared" si="73"/>
        <v>4.2315757938128244E-2</v>
      </c>
      <c r="O96" s="9">
        <f t="shared" si="74"/>
        <v>48.154247256663183</v>
      </c>
      <c r="P96" s="9">
        <f t="shared" si="42"/>
        <v>2.6100000000000002E-2</v>
      </c>
      <c r="Q96" s="9">
        <f t="shared" si="75"/>
        <v>0</v>
      </c>
      <c r="S96" s="9">
        <f t="shared" si="43"/>
        <v>0.15439271796158097</v>
      </c>
      <c r="T96" s="9">
        <f t="shared" si="44"/>
        <v>0.15723330638072777</v>
      </c>
      <c r="U96" s="9">
        <f t="shared" si="57"/>
        <v>2.6100000000000002E-2</v>
      </c>
      <c r="V96" s="9">
        <f t="shared" si="58"/>
        <v>1.0131794257435333E-2</v>
      </c>
      <c r="X96" s="9">
        <f t="shared" si="45"/>
        <v>3.1792001710477941E-2</v>
      </c>
      <c r="Y96" s="9">
        <f t="shared" si="59"/>
        <v>40.84663378314071</v>
      </c>
      <c r="AB96" s="9">
        <f t="shared" si="46"/>
        <v>9.6782776029918235E-2</v>
      </c>
      <c r="AC96" s="9">
        <f t="shared" si="47"/>
        <v>6.0212804292550548E-2</v>
      </c>
      <c r="AD96" s="9">
        <f t="shared" si="48"/>
        <v>1.7989301975143164</v>
      </c>
      <c r="AE96" s="9">
        <f t="shared" si="49"/>
        <v>7.0861805015274851E-2</v>
      </c>
      <c r="AF96" s="9">
        <f t="shared" si="50"/>
        <v>1.4763942762934575E-2</v>
      </c>
      <c r="AG96" s="9">
        <f t="shared" si="51"/>
        <v>1.0926073832586456E-2</v>
      </c>
      <c r="AH96" s="9">
        <f t="shared" si="52"/>
        <v>0.29167625456807272</v>
      </c>
      <c r="AI96" s="9">
        <f t="shared" si="53"/>
        <v>2.9453160587088481</v>
      </c>
      <c r="AJ96" s="9">
        <f t="shared" si="54"/>
        <v>3.3906681450429618E-2</v>
      </c>
      <c r="AK96" s="9">
        <f t="shared" si="55"/>
        <v>3.0989081825179357E-3</v>
      </c>
      <c r="AM96" s="9">
        <v>0</v>
      </c>
      <c r="AN96" s="9">
        <f t="shared" si="60"/>
        <v>-0.1569955803224688</v>
      </c>
      <c r="AO96" s="9">
        <f t="shared" si="61"/>
        <v>-1.9336108717599203</v>
      </c>
      <c r="AP96" s="9">
        <f t="shared" si="62"/>
        <v>-1.2172476662098066</v>
      </c>
      <c r="AQ96" s="9">
        <f t="shared" si="63"/>
        <v>2.2191180801910654E-2</v>
      </c>
      <c r="AR96" s="9">
        <f t="shared" si="64"/>
        <v>7.3896074783018351E-4</v>
      </c>
      <c r="AS96" s="9">
        <f t="shared" si="65"/>
        <v>1.0926073832586456E-2</v>
      </c>
      <c r="AT96" s="9">
        <f t="shared" si="66"/>
        <v>3.2739979029098683</v>
      </c>
    </row>
    <row r="97" spans="7:46">
      <c r="G97" s="14">
        <f t="shared" si="56"/>
        <v>39.166666666666664</v>
      </c>
      <c r="H97" s="9">
        <f t="shared" si="67"/>
        <v>10</v>
      </c>
      <c r="I97" s="9">
        <f t="shared" si="68"/>
        <v>0.89238837712361352</v>
      </c>
      <c r="J97" s="9">
        <f t="shared" si="69"/>
        <v>12.452340374709404</v>
      </c>
      <c r="K97" s="9">
        <f t="shared" si="70"/>
        <v>26.496690635899139</v>
      </c>
      <c r="L97" s="9">
        <f t="shared" si="71"/>
        <v>0.55775957945481691</v>
      </c>
      <c r="M97" s="9">
        <f t="shared" si="72"/>
        <v>3.6539694569031243E-2</v>
      </c>
      <c r="N97" s="9">
        <f t="shared" si="73"/>
        <v>4.686828870170591E-2</v>
      </c>
      <c r="O97" s="9">
        <f t="shared" si="74"/>
        <v>49.518413049542289</v>
      </c>
      <c r="P97" s="9">
        <f t="shared" si="42"/>
        <v>2.6100000000000002E-2</v>
      </c>
      <c r="Q97" s="9">
        <f t="shared" si="75"/>
        <v>0</v>
      </c>
      <c r="S97" s="9">
        <f t="shared" si="43"/>
        <v>0.14460719227220137</v>
      </c>
      <c r="T97" s="9">
        <f t="shared" si="44"/>
        <v>0.15385108028144151</v>
      </c>
      <c r="U97" s="9">
        <f t="shared" si="57"/>
        <v>2.6100000000000002E-2</v>
      </c>
      <c r="V97" s="9">
        <f t="shared" si="58"/>
        <v>1.0439694569031242E-2</v>
      </c>
      <c r="X97" s="9">
        <f t="shared" si="45"/>
        <v>2.9190146039390564E-2</v>
      </c>
      <c r="Y97" s="9">
        <f t="shared" si="59"/>
        <v>39.54333028463239</v>
      </c>
      <c r="AB97" s="9">
        <f t="shared" si="46"/>
        <v>8.4457607861636072E-2</v>
      </c>
      <c r="AC97" s="9">
        <f t="shared" si="47"/>
        <v>5.4893696590103992E-2</v>
      </c>
      <c r="AD97" s="9">
        <f t="shared" si="48"/>
        <v>1.6896116743723344</v>
      </c>
      <c r="AE97" s="9">
        <f t="shared" si="49"/>
        <v>6.9530879363129211E-2</v>
      </c>
      <c r="AF97" s="9">
        <f t="shared" si="50"/>
        <v>1.5012819553012143E-2</v>
      </c>
      <c r="AG97" s="9">
        <f t="shared" si="51"/>
        <v>1.1233974144182365E-2</v>
      </c>
      <c r="AH97" s="9">
        <f t="shared" si="52"/>
        <v>0.27395148824360693</v>
      </c>
      <c r="AI97" s="9">
        <f t="shared" si="53"/>
        <v>2.8899971644841376</v>
      </c>
      <c r="AJ97" s="9">
        <f t="shared" si="54"/>
        <v>3.4478248692125443E-2</v>
      </c>
      <c r="AK97" s="9">
        <f t="shared" si="55"/>
        <v>3.0989081825179357E-3</v>
      </c>
      <c r="AM97" s="9">
        <v>0</v>
      </c>
      <c r="AN97" s="9">
        <f t="shared" si="60"/>
        <v>-0.13935130445174007</v>
      </c>
      <c r="AO97" s="9">
        <f t="shared" si="61"/>
        <v>-1.8242118581642013</v>
      </c>
      <c r="AP97" s="9">
        <f t="shared" si="62"/>
        <v>-1.2699163694749325</v>
      </c>
      <c r="AQ97" s="9">
        <f t="shared" si="63"/>
        <v>2.0039811117991621E-2</v>
      </c>
      <c r="AR97" s="9">
        <f t="shared" si="64"/>
        <v>6.7993722631184278E-4</v>
      </c>
      <c r="AS97" s="9">
        <f t="shared" si="65"/>
        <v>1.1233974144182365E-2</v>
      </c>
      <c r="AT97" s="9">
        <f t="shared" si="66"/>
        <v>3.201525809602388</v>
      </c>
    </row>
    <row r="98" spans="7:46">
      <c r="G98" s="14">
        <f t="shared" si="56"/>
        <v>39.583333333333329</v>
      </c>
      <c r="H98" s="9">
        <f t="shared" si="67"/>
        <v>10</v>
      </c>
      <c r="I98" s="9">
        <f t="shared" si="68"/>
        <v>0.83432533360205552</v>
      </c>
      <c r="J98" s="9">
        <f t="shared" si="69"/>
        <v>11.692252100474326</v>
      </c>
      <c r="K98" s="9">
        <f t="shared" si="70"/>
        <v>25.967558815284587</v>
      </c>
      <c r="L98" s="9">
        <f t="shared" si="71"/>
        <v>0.56610950075398003</v>
      </c>
      <c r="M98" s="9">
        <f t="shared" si="72"/>
        <v>3.6823001746661178E-2</v>
      </c>
      <c r="N98" s="9">
        <f t="shared" si="73"/>
        <v>5.1549111261781869E-2</v>
      </c>
      <c r="O98" s="9">
        <f t="shared" si="74"/>
        <v>50.852382136876614</v>
      </c>
      <c r="P98" s="9">
        <f t="shared" si="42"/>
        <v>2.6100000000000002E-2</v>
      </c>
      <c r="Q98" s="9">
        <f t="shared" si="75"/>
        <v>0</v>
      </c>
      <c r="S98" s="9">
        <f t="shared" si="43"/>
        <v>0.13538537844859472</v>
      </c>
      <c r="T98" s="9">
        <f t="shared" si="44"/>
        <v>0.15034006055389557</v>
      </c>
      <c r="U98" s="9">
        <f t="shared" si="57"/>
        <v>2.6100000000000002E-2</v>
      </c>
      <c r="V98" s="9">
        <f t="shared" si="58"/>
        <v>1.0723001746661177E-2</v>
      </c>
      <c r="X98" s="9">
        <f t="shared" si="45"/>
        <v>2.6897973581871307E-2</v>
      </c>
      <c r="Y98" s="9">
        <f t="shared" si="59"/>
        <v>38.262743418259554</v>
      </c>
      <c r="AB98" s="9">
        <f t="shared" si="46"/>
        <v>7.3926844912926615E-2</v>
      </c>
      <c r="AC98" s="9">
        <f t="shared" si="47"/>
        <v>5.0150835646399078E-2</v>
      </c>
      <c r="AD98" s="9">
        <f t="shared" si="48"/>
        <v>1.5864781281427907</v>
      </c>
      <c r="AE98" s="9">
        <f t="shared" si="49"/>
        <v>6.8142366310993671E-2</v>
      </c>
      <c r="AF98" s="9">
        <f t="shared" si="50"/>
        <v>1.5237568470581105E-2</v>
      </c>
      <c r="AG98" s="9">
        <f t="shared" si="51"/>
        <v>1.15172813218123E-2</v>
      </c>
      <c r="AH98" s="9">
        <f t="shared" si="52"/>
        <v>0.2572295462104352</v>
      </c>
      <c r="AI98" s="9">
        <f t="shared" si="53"/>
        <v>2.8322846945675146</v>
      </c>
      <c r="AJ98" s="9">
        <f t="shared" si="54"/>
        <v>3.4994404171505324E-2</v>
      </c>
      <c r="AK98" s="9">
        <f t="shared" si="55"/>
        <v>3.0989081825179357E-3</v>
      </c>
      <c r="AM98" s="9">
        <v>0</v>
      </c>
      <c r="AN98" s="9">
        <f t="shared" si="60"/>
        <v>-0.12407768055932569</v>
      </c>
      <c r="AO98" s="9">
        <f t="shared" si="61"/>
        <v>-1.7196299937939001</v>
      </c>
      <c r="AP98" s="9">
        <f t="shared" si="62"/>
        <v>-1.3139489327357177</v>
      </c>
      <c r="AQ98" s="9">
        <f t="shared" si="63"/>
        <v>1.7910393668907239E-2</v>
      </c>
      <c r="AR98" s="9">
        <f t="shared" si="64"/>
        <v>6.213789662508698E-4</v>
      </c>
      <c r="AS98" s="9">
        <f t="shared" si="65"/>
        <v>1.15172813218123E-2</v>
      </c>
      <c r="AT98" s="9">
        <f t="shared" si="66"/>
        <v>3.1276075531319734</v>
      </c>
    </row>
    <row r="99" spans="7:46">
      <c r="G99" s="14">
        <f t="shared" si="56"/>
        <v>39.999999999999993</v>
      </c>
      <c r="H99" s="9">
        <f t="shared" si="67"/>
        <v>10</v>
      </c>
      <c r="I99" s="9">
        <f t="shared" si="68"/>
        <v>0.78262630003567013</v>
      </c>
      <c r="J99" s="9">
        <f t="shared" si="69"/>
        <v>10.975739603060205</v>
      </c>
      <c r="K99" s="9">
        <f t="shared" si="70"/>
        <v>25.420080093311373</v>
      </c>
      <c r="L99" s="9">
        <f t="shared" si="71"/>
        <v>0.57357216478269135</v>
      </c>
      <c r="M99" s="9">
        <f t="shared" si="72"/>
        <v>3.7081909649265707E-2</v>
      </c>
      <c r="N99" s="9">
        <f t="shared" si="73"/>
        <v>5.6347978479203635E-2</v>
      </c>
      <c r="O99" s="9">
        <f t="shared" si="74"/>
        <v>52.155551950681598</v>
      </c>
      <c r="P99" s="9">
        <f t="shared" si="42"/>
        <v>2.6100000000000002E-2</v>
      </c>
      <c r="Q99" s="9">
        <f t="shared" si="75"/>
        <v>0</v>
      </c>
      <c r="S99" s="9">
        <f t="shared" si="43"/>
        <v>0.12670558895122155</v>
      </c>
      <c r="T99" s="9">
        <f t="shared" si="44"/>
        <v>0.146726614145994</v>
      </c>
      <c r="U99" s="9">
        <f t="shared" si="57"/>
        <v>2.6100000000000002E-2</v>
      </c>
      <c r="V99" s="9">
        <f t="shared" si="58"/>
        <v>1.0981909649265705E-2</v>
      </c>
      <c r="X99" s="9">
        <f t="shared" si="45"/>
        <v>2.4871881230416958E-2</v>
      </c>
      <c r="Y99" s="9">
        <f t="shared" si="59"/>
        <v>37.006473770803531</v>
      </c>
      <c r="AB99" s="9">
        <f t="shared" si="46"/>
        <v>6.4900073345415671E-2</v>
      </c>
      <c r="AC99" s="9">
        <f t="shared" si="47"/>
        <v>4.5912543879657063E-2</v>
      </c>
      <c r="AD99" s="9">
        <f t="shared" si="48"/>
        <v>1.4892572167289531</v>
      </c>
      <c r="AE99" s="9">
        <f t="shared" si="49"/>
        <v>6.6705708522498949E-2</v>
      </c>
      <c r="AF99" s="9">
        <f t="shared" si="50"/>
        <v>1.5438435712623469E-2</v>
      </c>
      <c r="AG99" s="9">
        <f t="shared" si="51"/>
        <v>1.1776189224416828E-2</v>
      </c>
      <c r="AH99" s="9">
        <f t="shared" si="52"/>
        <v>0.24146627126732456</v>
      </c>
      <c r="AI99" s="9">
        <f t="shared" si="53"/>
        <v>2.7725711259615426</v>
      </c>
      <c r="AJ99" s="9">
        <f t="shared" si="54"/>
        <v>3.5455713301398142E-2</v>
      </c>
      <c r="AK99" s="9">
        <f t="shared" si="55"/>
        <v>3.0989081825179357E-3</v>
      </c>
      <c r="AM99" s="9">
        <v>0</v>
      </c>
      <c r="AN99" s="9">
        <f t="shared" si="60"/>
        <v>-0.11081261722507274</v>
      </c>
      <c r="AO99" s="9">
        <f t="shared" si="61"/>
        <v>-1.6199108707712049</v>
      </c>
      <c r="AP99" s="9">
        <f t="shared" si="62"/>
        <v>-1.3500196177550885</v>
      </c>
      <c r="AQ99" s="9">
        <f t="shared" si="63"/>
        <v>1.5811559508477339E-2</v>
      </c>
      <c r="AR99" s="9">
        <f t="shared" si="64"/>
        <v>5.6333830568870528E-4</v>
      </c>
      <c r="AS99" s="9">
        <f t="shared" si="65"/>
        <v>1.1776189224416828E-2</v>
      </c>
      <c r="AT99" s="9">
        <f t="shared" si="66"/>
        <v>3.0525920187127835</v>
      </c>
    </row>
    <row r="100" spans="7:46">
      <c r="G100" s="14">
        <f t="shared" si="56"/>
        <v>40.416666666666657</v>
      </c>
      <c r="H100" s="9">
        <f t="shared" si="67"/>
        <v>10</v>
      </c>
      <c r="I100" s="9">
        <f t="shared" si="68"/>
        <v>0.73645437619189003</v>
      </c>
      <c r="J100" s="9">
        <f t="shared" si="69"/>
        <v>10.300776740238874</v>
      </c>
      <c r="K100" s="9">
        <f t="shared" si="70"/>
        <v>24.857571919246755</v>
      </c>
      <c r="L100" s="9">
        <f t="shared" si="71"/>
        <v>0.58016031457789019</v>
      </c>
      <c r="M100" s="9">
        <f t="shared" si="72"/>
        <v>3.7316633943302667E-2</v>
      </c>
      <c r="N100" s="9">
        <f t="shared" si="73"/>
        <v>6.1254723989377285E-2</v>
      </c>
      <c r="O100" s="9">
        <f t="shared" si="74"/>
        <v>53.42746529181192</v>
      </c>
      <c r="P100" s="9">
        <f t="shared" si="42"/>
        <v>2.6100000000000002E-2</v>
      </c>
      <c r="Q100" s="9">
        <f t="shared" si="75"/>
        <v>0</v>
      </c>
      <c r="S100" s="9">
        <f t="shared" si="43"/>
        <v>0.1185448719459791</v>
      </c>
      <c r="T100" s="9">
        <f t="shared" si="44"/>
        <v>0.14303473196074423</v>
      </c>
      <c r="U100" s="9">
        <f t="shared" si="57"/>
        <v>2.6100000000000002E-2</v>
      </c>
      <c r="V100" s="9">
        <f t="shared" si="58"/>
        <v>1.1216633943302665E-2</v>
      </c>
      <c r="X100" s="9">
        <f t="shared" si="45"/>
        <v>2.307516078659886E-2</v>
      </c>
      <c r="Y100" s="9">
        <f t="shared" si="59"/>
        <v>35.775825608006819</v>
      </c>
      <c r="AB100" s="9">
        <f t="shared" si="46"/>
        <v>5.7137810786431188E-2</v>
      </c>
      <c r="AC100" s="9">
        <f t="shared" si="47"/>
        <v>4.2116800925481222E-2</v>
      </c>
      <c r="AD100" s="9">
        <f t="shared" si="48"/>
        <v>1.3976740204402549</v>
      </c>
      <c r="AE100" s="9">
        <f t="shared" si="49"/>
        <v>6.5229611430635312E-2</v>
      </c>
      <c r="AF100" s="9">
        <f t="shared" si="50"/>
        <v>1.5615764274438957E-2</v>
      </c>
      <c r="AG100" s="9">
        <f t="shared" si="51"/>
        <v>1.2010913518453788E-2</v>
      </c>
      <c r="AH100" s="9">
        <f t="shared" si="52"/>
        <v>0.22661708828525526</v>
      </c>
      <c r="AI100" s="9">
        <f t="shared" si="53"/>
        <v>2.7112182932480344</v>
      </c>
      <c r="AJ100" s="9">
        <f t="shared" si="54"/>
        <v>3.5862963800406815E-2</v>
      </c>
      <c r="AK100" s="9">
        <f t="shared" si="55"/>
        <v>3.0989081825179357E-3</v>
      </c>
      <c r="AM100" s="9">
        <v>0</v>
      </c>
      <c r="AN100" s="9">
        <f t="shared" si="60"/>
        <v>-9.925461171191241E-2</v>
      </c>
      <c r="AO100" s="9">
        <f t="shared" si="61"/>
        <v>-1.5250364970135977</v>
      </c>
      <c r="AP100" s="9">
        <f t="shared" si="62"/>
        <v>-1.3787738842384147</v>
      </c>
      <c r="AQ100" s="9">
        <f t="shared" si="63"/>
        <v>1.3750883355789542E-2</v>
      </c>
      <c r="AR100" s="9">
        <f t="shared" si="64"/>
        <v>5.0594257346723258E-4</v>
      </c>
      <c r="AS100" s="9">
        <f t="shared" si="65"/>
        <v>1.2010913518453788E-2</v>
      </c>
      <c r="AT100" s="9">
        <f t="shared" si="66"/>
        <v>2.9767972535162146</v>
      </c>
    </row>
    <row r="101" spans="7:46">
      <c r="G101" s="14">
        <f t="shared" si="56"/>
        <v>40.833333333333321</v>
      </c>
      <c r="H101" s="9">
        <f t="shared" si="67"/>
        <v>10</v>
      </c>
      <c r="I101" s="9">
        <f t="shared" si="68"/>
        <v>0.69509828797859341</v>
      </c>
      <c r="J101" s="9">
        <f t="shared" si="69"/>
        <v>9.6653448664832116</v>
      </c>
      <c r="K101" s="9">
        <f t="shared" si="70"/>
        <v>24.283082800814086</v>
      </c>
      <c r="L101" s="9">
        <f t="shared" si="71"/>
        <v>0.58588984930946908</v>
      </c>
      <c r="M101" s="9">
        <f t="shared" si="72"/>
        <v>3.7527443348914009E-2</v>
      </c>
      <c r="N101" s="9">
        <f t="shared" si="73"/>
        <v>6.6259271288733004E-2</v>
      </c>
      <c r="O101" s="9">
        <f t="shared" si="74"/>
        <v>54.667797480777004</v>
      </c>
      <c r="P101" s="9">
        <f t="shared" si="42"/>
        <v>2.6100000000000002E-2</v>
      </c>
      <c r="Q101" s="9">
        <f t="shared" si="75"/>
        <v>0</v>
      </c>
      <c r="S101" s="9">
        <f t="shared" si="43"/>
        <v>0.11087953463656496</v>
      </c>
      <c r="T101" s="9">
        <f t="shared" si="44"/>
        <v>0.13928612779417149</v>
      </c>
      <c r="U101" s="9">
        <f t="shared" si="57"/>
        <v>2.6100000000000002E-2</v>
      </c>
      <c r="V101" s="9">
        <f t="shared" si="58"/>
        <v>1.1427443348914008E-2</v>
      </c>
      <c r="X101" s="9">
        <f t="shared" si="45"/>
        <v>2.1476814550524925E-2</v>
      </c>
      <c r="Y101" s="9">
        <f t="shared" si="59"/>
        <v>34.571844959955676</v>
      </c>
      <c r="AB101" s="9">
        <f t="shared" si="46"/>
        <v>5.0442034037085387E-2</v>
      </c>
      <c r="AC101" s="9">
        <f t="shared" si="47"/>
        <v>3.8709905059129607E-2</v>
      </c>
      <c r="AD101" s="9">
        <f t="shared" si="48"/>
        <v>1.3114546367855651</v>
      </c>
      <c r="AE101" s="9">
        <f t="shared" si="49"/>
        <v>6.3722074729616024E-2</v>
      </c>
      <c r="AF101" s="9">
        <f t="shared" si="50"/>
        <v>1.5769982102722582E-2</v>
      </c>
      <c r="AG101" s="9">
        <f t="shared" si="51"/>
        <v>1.2221722924065131E-2</v>
      </c>
      <c r="AH101" s="9">
        <f t="shared" si="52"/>
        <v>0.2126375870626307</v>
      </c>
      <c r="AI101" s="9">
        <f t="shared" si="53"/>
        <v>2.6485586975229749</v>
      </c>
      <c r="AJ101" s="9">
        <f t="shared" si="54"/>
        <v>3.6217138485418299E-2</v>
      </c>
      <c r="AK101" s="9">
        <f t="shared" si="55"/>
        <v>3.0989081825179357E-3</v>
      </c>
      <c r="AM101" s="9">
        <v>0</v>
      </c>
      <c r="AN101" s="9">
        <f t="shared" si="60"/>
        <v>-8.9151939096214994E-2</v>
      </c>
      <c r="AO101" s="9">
        <f t="shared" si="61"/>
        <v>-1.4349402847519808</v>
      </c>
      <c r="AP101" s="9">
        <f t="shared" si="62"/>
        <v>-1.4008261354670259</v>
      </c>
      <c r="AQ101" s="9">
        <f t="shared" si="63"/>
        <v>1.1734954141475143E-2</v>
      </c>
      <c r="AR101" s="9">
        <f t="shared" si="64"/>
        <v>4.4935099613951576E-4</v>
      </c>
      <c r="AS101" s="9">
        <f t="shared" si="65"/>
        <v>1.2221722924065131E-2</v>
      </c>
      <c r="AT101" s="9">
        <f t="shared" si="66"/>
        <v>2.9005123312535419</v>
      </c>
    </row>
    <row r="102" spans="7:46">
      <c r="G102" s="14">
        <f t="shared" si="56"/>
        <v>41.249999999999986</v>
      </c>
      <c r="H102" s="9">
        <f t="shared" si="67"/>
        <v>10</v>
      </c>
      <c r="I102" s="9">
        <f t="shared" si="68"/>
        <v>0.65795164668850403</v>
      </c>
      <c r="J102" s="9">
        <f t="shared" si="69"/>
        <v>9.067453081169889</v>
      </c>
      <c r="K102" s="9">
        <f t="shared" si="70"/>
        <v>23.699405244369494</v>
      </c>
      <c r="L102" s="9">
        <f t="shared" si="71"/>
        <v>0.59077941353508368</v>
      </c>
      <c r="M102" s="9">
        <f t="shared" si="72"/>
        <v>3.7714672930638807E-2</v>
      </c>
      <c r="N102" s="9">
        <f t="shared" si="73"/>
        <v>7.1351655840426784E-2</v>
      </c>
      <c r="O102" s="9">
        <f t="shared" si="74"/>
        <v>55.876344285465976</v>
      </c>
      <c r="P102" s="9">
        <f t="shared" si="42"/>
        <v>2.6100000000000002E-2</v>
      </c>
      <c r="Q102" s="9">
        <f t="shared" si="75"/>
        <v>0</v>
      </c>
      <c r="S102" s="9">
        <f t="shared" si="43"/>
        <v>0.10368556395109749</v>
      </c>
      <c r="T102" s="9">
        <f t="shared" si="44"/>
        <v>0.13550035363133126</v>
      </c>
      <c r="U102" s="9">
        <f t="shared" si="57"/>
        <v>2.6100000000000002E-2</v>
      </c>
      <c r="V102" s="9">
        <f t="shared" si="58"/>
        <v>1.1614672930638805E-2</v>
      </c>
      <c r="X102" s="9">
        <f t="shared" si="45"/>
        <v>2.0050586525774454E-2</v>
      </c>
      <c r="Y102" s="9">
        <f t="shared" si="59"/>
        <v>33.395352412005103</v>
      </c>
      <c r="AB102" s="9">
        <f t="shared" si="46"/>
        <v>4.4648538738830366E-2</v>
      </c>
      <c r="AC102" s="9">
        <f t="shared" si="47"/>
        <v>3.5645312716909905E-2</v>
      </c>
      <c r="AD102" s="9">
        <f t="shared" si="48"/>
        <v>1.2303289278763847</v>
      </c>
      <c r="AE102" s="9">
        <f t="shared" si="49"/>
        <v>6.2190426331640992E-2</v>
      </c>
      <c r="AF102" s="9">
        <f t="shared" si="50"/>
        <v>1.5901591039827287E-2</v>
      </c>
      <c r="AG102" s="9">
        <f t="shared" si="51"/>
        <v>1.2408952505789928E-2</v>
      </c>
      <c r="AH102" s="9">
        <f t="shared" si="52"/>
        <v>0.1994839677857376</v>
      </c>
      <c r="AI102" s="9">
        <f t="shared" si="53"/>
        <v>2.5848969177831118</v>
      </c>
      <c r="AJ102" s="9">
        <f t="shared" si="54"/>
        <v>3.6519389881139085E-2</v>
      </c>
      <c r="AK102" s="9">
        <f t="shared" si="55"/>
        <v>3.0989081825179357E-3</v>
      </c>
      <c r="AM102" s="9">
        <v>0</v>
      </c>
      <c r="AN102" s="9">
        <f t="shared" si="60"/>
        <v>-8.0293851455740278E-2</v>
      </c>
      <c r="AO102" s="9">
        <f t="shared" si="61"/>
        <v>-1.349519044206382</v>
      </c>
      <c r="AP102" s="9">
        <f t="shared" si="62"/>
        <v>-1.4167584162383682</v>
      </c>
      <c r="AQ102" s="9">
        <f t="shared" si="63"/>
        <v>9.7694454106746209E-3</v>
      </c>
      <c r="AR102" s="9">
        <f t="shared" si="64"/>
        <v>3.9373035151942307E-4</v>
      </c>
      <c r="AS102" s="9">
        <f t="shared" si="65"/>
        <v>1.2408952505789928E-2</v>
      </c>
      <c r="AT102" s="9">
        <f t="shared" si="66"/>
        <v>2.8239991836325067</v>
      </c>
    </row>
    <row r="103" spans="7:46">
      <c r="G103" s="14">
        <f t="shared" si="56"/>
        <v>41.66666666666665</v>
      </c>
      <c r="H103" s="9">
        <f t="shared" si="67"/>
        <v>10</v>
      </c>
      <c r="I103" s="9">
        <f t="shared" si="68"/>
        <v>0.6244958752486125</v>
      </c>
      <c r="J103" s="9">
        <f t="shared" si="69"/>
        <v>8.505153479417233</v>
      </c>
      <c r="K103" s="9">
        <f t="shared" si="70"/>
        <v>23.109089237603509</v>
      </c>
      <c r="L103" s="9">
        <f t="shared" si="71"/>
        <v>0.59485001578953145</v>
      </c>
      <c r="M103" s="9">
        <f t="shared" si="72"/>
        <v>3.7878727243771899E-2</v>
      </c>
      <c r="N103" s="9">
        <f t="shared" si="73"/>
        <v>7.6522052717839226E-2</v>
      </c>
      <c r="O103" s="9">
        <f t="shared" si="74"/>
        <v>57.053010611979516</v>
      </c>
      <c r="P103" s="9">
        <f t="shared" si="42"/>
        <v>2.6100000000000002E-2</v>
      </c>
      <c r="Q103" s="9">
        <f t="shared" si="75"/>
        <v>0</v>
      </c>
      <c r="S103" s="9">
        <f t="shared" si="43"/>
        <v>9.6938961294738751E-2</v>
      </c>
      <c r="T103" s="9">
        <f t="shared" si="44"/>
        <v>0.13169492546971681</v>
      </c>
      <c r="U103" s="9">
        <f t="shared" si="57"/>
        <v>2.6100000000000002E-2</v>
      </c>
      <c r="V103" s="9">
        <f t="shared" si="58"/>
        <v>1.1778727243771898E-2</v>
      </c>
      <c r="X103" s="9">
        <f t="shared" si="45"/>
        <v>1.8774168545031982E-2</v>
      </c>
      <c r="Y103" s="9">
        <f t="shared" si="59"/>
        <v>32.246971460054048</v>
      </c>
      <c r="AB103" s="9">
        <f t="shared" si="46"/>
        <v>3.9620770197527438E-2</v>
      </c>
      <c r="AC103" s="9">
        <f t="shared" si="47"/>
        <v>3.2882636937994585E-2</v>
      </c>
      <c r="AD103" s="9">
        <f t="shared" si="48"/>
        <v>1.1540325897562205</v>
      </c>
      <c r="AE103" s="9">
        <f t="shared" si="49"/>
        <v>6.0641357747319005E-2</v>
      </c>
      <c r="AF103" s="9">
        <f t="shared" si="50"/>
        <v>1.6011156557604395E-2</v>
      </c>
      <c r="AG103" s="9">
        <f t="shared" si="51"/>
        <v>1.2573006818923021E-2</v>
      </c>
      <c r="AH103" s="9">
        <f t="shared" si="52"/>
        <v>0.18711337654717913</v>
      </c>
      <c r="AI103" s="9">
        <f t="shared" si="53"/>
        <v>2.5205110814858087</v>
      </c>
      <c r="AJ103" s="9">
        <f t="shared" si="54"/>
        <v>3.6771016642964963E-2</v>
      </c>
      <c r="AK103" s="9">
        <f t="shared" si="55"/>
        <v>3.0989081825179357E-3</v>
      </c>
      <c r="AM103" s="9">
        <v>0</v>
      </c>
      <c r="AN103" s="9">
        <f t="shared" si="60"/>
        <v>-7.250340713552203E-2</v>
      </c>
      <c r="AO103" s="9">
        <f t="shared" si="61"/>
        <v>-1.2686425591678776</v>
      </c>
      <c r="AP103" s="9">
        <f t="shared" si="62"/>
        <v>-1.4271198494769073</v>
      </c>
      <c r="AQ103" s="9">
        <f t="shared" si="63"/>
        <v>7.8591845467496507E-3</v>
      </c>
      <c r="AR103" s="9">
        <f t="shared" si="64"/>
        <v>3.3924155616343876E-4</v>
      </c>
      <c r="AS103" s="9">
        <f t="shared" si="65"/>
        <v>1.2573006818923021E-2</v>
      </c>
      <c r="AT103" s="9">
        <f t="shared" si="66"/>
        <v>2.7474943828584713</v>
      </c>
    </row>
    <row r="104" spans="7:46">
      <c r="G104" s="14">
        <f t="shared" si="56"/>
        <v>42.083333333333314</v>
      </c>
      <c r="H104" s="9">
        <f t="shared" si="67"/>
        <v>10</v>
      </c>
      <c r="I104" s="9">
        <f t="shared" si="68"/>
        <v>0.5942861222754785</v>
      </c>
      <c r="J104" s="9">
        <f t="shared" si="69"/>
        <v>7.9765524130972869</v>
      </c>
      <c r="K104" s="9">
        <f t="shared" si="70"/>
        <v>22.514455966988134</v>
      </c>
      <c r="L104" s="9">
        <f t="shared" si="71"/>
        <v>0.59812467601734376</v>
      </c>
      <c r="M104" s="9">
        <f t="shared" si="72"/>
        <v>3.8020077892173335E-2</v>
      </c>
      <c r="N104" s="9">
        <f t="shared" si="73"/>
        <v>8.1760805559057126E-2</v>
      </c>
      <c r="O104" s="9">
        <f t="shared" si="74"/>
        <v>58.19779993817054</v>
      </c>
      <c r="P104" s="9">
        <f t="shared" si="42"/>
        <v>2.6100000000000002E-2</v>
      </c>
      <c r="Q104" s="9">
        <f t="shared" si="75"/>
        <v>0</v>
      </c>
      <c r="S104" s="9">
        <f t="shared" si="43"/>
        <v>9.0616005659999818E-2</v>
      </c>
      <c r="T104" s="9">
        <f t="shared" si="44"/>
        <v>0.12788545499848458</v>
      </c>
      <c r="U104" s="9">
        <f t="shared" si="57"/>
        <v>2.6100000000000002E-2</v>
      </c>
      <c r="V104" s="9">
        <f t="shared" si="58"/>
        <v>1.1920077892173333E-2</v>
      </c>
      <c r="X104" s="9">
        <f t="shared" si="45"/>
        <v>1.7628548394613395E-2</v>
      </c>
      <c r="Y104" s="9">
        <f t="shared" si="59"/>
        <v>31.127153133994941</v>
      </c>
      <c r="AB104" s="9">
        <f t="shared" si="46"/>
        <v>3.5244834929120165E-2</v>
      </c>
      <c r="AC104" s="9">
        <f t="shared" si="47"/>
        <v>3.0386785770285182E-2</v>
      </c>
      <c r="AD104" s="9">
        <f t="shared" si="48"/>
        <v>1.0823086803653572</v>
      </c>
      <c r="AE104" s="9">
        <f t="shared" si="49"/>
        <v>5.9080960082093459E-2</v>
      </c>
      <c r="AF104" s="9">
        <f t="shared" si="50"/>
        <v>1.6099298267596405E-2</v>
      </c>
      <c r="AG104" s="9">
        <f t="shared" si="51"/>
        <v>1.2714357467324456E-2</v>
      </c>
      <c r="AH104" s="9">
        <f t="shared" si="52"/>
        <v>0.17548415308814033</v>
      </c>
      <c r="AI104" s="9">
        <f t="shared" si="53"/>
        <v>2.4556543607126091</v>
      </c>
      <c r="AJ104" s="9">
        <f t="shared" si="54"/>
        <v>3.6973441762811553E-2</v>
      </c>
      <c r="AK104" s="9">
        <f t="shared" si="55"/>
        <v>3.0989081825179357E-3</v>
      </c>
      <c r="AM104" s="9">
        <v>0</v>
      </c>
      <c r="AN104" s="9">
        <f t="shared" si="60"/>
        <v>-6.5631620699405341E-2</v>
      </c>
      <c r="AO104" s="9">
        <f t="shared" si="61"/>
        <v>-1.1921612127540921</v>
      </c>
      <c r="AP104" s="9">
        <f t="shared" si="62"/>
        <v>-1.4324266404293453</v>
      </c>
      <c r="AQ104" s="9">
        <f t="shared" si="63"/>
        <v>6.0082200516855047E-3</v>
      </c>
      <c r="AR104" s="9">
        <f t="shared" si="64"/>
        <v>2.8603261775401317E-4</v>
      </c>
      <c r="AS104" s="9">
        <f t="shared" si="65"/>
        <v>1.2714357467324456E-2</v>
      </c>
      <c r="AT104" s="9">
        <f t="shared" si="66"/>
        <v>2.671210863746079</v>
      </c>
    </row>
    <row r="105" spans="7:46">
      <c r="G105" s="14">
        <f t="shared" si="56"/>
        <v>42.499999999999979</v>
      </c>
      <c r="H105" s="9">
        <f t="shared" si="67"/>
        <v>10</v>
      </c>
      <c r="I105" s="9">
        <f t="shared" si="68"/>
        <v>0.56693961365072643</v>
      </c>
      <c r="J105" s="9">
        <f t="shared" si="69"/>
        <v>7.4798185744497516</v>
      </c>
      <c r="K105" s="9">
        <f t="shared" si="70"/>
        <v>21.91761153347591</v>
      </c>
      <c r="L105" s="9">
        <f t="shared" si="71"/>
        <v>0.60062810103887943</v>
      </c>
      <c r="M105" s="9">
        <f t="shared" si="72"/>
        <v>3.8139258149570837E-2</v>
      </c>
      <c r="N105" s="9">
        <f t="shared" si="73"/>
        <v>8.7058454503775612E-2</v>
      </c>
      <c r="O105" s="9">
        <f t="shared" si="74"/>
        <v>59.310804464731397</v>
      </c>
      <c r="P105" s="9">
        <f t="shared" si="42"/>
        <v>2.6100000000000002E-2</v>
      </c>
      <c r="Q105" s="9">
        <f t="shared" si="75"/>
        <v>0</v>
      </c>
      <c r="S105" s="9">
        <f t="shared" si="43"/>
        <v>8.4693457263946045E-2</v>
      </c>
      <c r="T105" s="9">
        <f t="shared" si="44"/>
        <v>0.12408578344928432</v>
      </c>
      <c r="U105" s="9">
        <f t="shared" si="57"/>
        <v>2.6100000000000002E-2</v>
      </c>
      <c r="V105" s="9">
        <f t="shared" si="58"/>
        <v>1.2039258149570835E-2</v>
      </c>
      <c r="X105" s="9">
        <f t="shared" si="45"/>
        <v>1.6597473337415295E-2</v>
      </c>
      <c r="Y105" s="9">
        <f t="shared" si="59"/>
        <v>30.036197467114111</v>
      </c>
      <c r="AB105" s="9">
        <f t="shared" si="46"/>
        <v>3.1425459919740328E-2</v>
      </c>
      <c r="AC105" s="9">
        <f t="shared" si="47"/>
        <v>2.8127222767141215E-2</v>
      </c>
      <c r="AD105" s="9">
        <f t="shared" si="48"/>
        <v>1.0149087163763191</v>
      </c>
      <c r="AE105" s="9">
        <f t="shared" si="49"/>
        <v>5.7514760028081112E-2</v>
      </c>
      <c r="AF105" s="9">
        <f t="shared" si="50"/>
        <v>1.616668118578769E-2</v>
      </c>
      <c r="AG105" s="9">
        <f t="shared" si="51"/>
        <v>1.2833537724721959E-2</v>
      </c>
      <c r="AH105" s="9">
        <f t="shared" si="52"/>
        <v>0.16455600863789457</v>
      </c>
      <c r="AI105" s="9">
        <f t="shared" si="53"/>
        <v>2.3905564681421492</v>
      </c>
      <c r="AJ105" s="9">
        <f t="shared" si="54"/>
        <v>3.7128192507852931E-2</v>
      </c>
      <c r="AK105" s="9">
        <f t="shared" si="55"/>
        <v>3.0989081825179357E-3</v>
      </c>
      <c r="AM105" s="9">
        <v>0</v>
      </c>
      <c r="AN105" s="9">
        <f t="shared" si="60"/>
        <v>-5.9552682686881547E-2</v>
      </c>
      <c r="AO105" s="9">
        <f t="shared" si="61"/>
        <v>-1.1199120423273321</v>
      </c>
      <c r="AP105" s="9">
        <f t="shared" si="62"/>
        <v>-1.4331625117939113</v>
      </c>
      <c r="AQ105" s="9">
        <f t="shared" si="63"/>
        <v>4.2198863344404952E-3</v>
      </c>
      <c r="AR105" s="9">
        <f t="shared" si="64"/>
        <v>2.3423527854779524E-4</v>
      </c>
      <c r="AS105" s="9">
        <f t="shared" si="65"/>
        <v>1.2833537724721959E-2</v>
      </c>
      <c r="AT105" s="9">
        <f t="shared" si="66"/>
        <v>2.5953395774704147</v>
      </c>
    </row>
    <row r="106" spans="7:46">
      <c r="G106" s="14">
        <f t="shared" si="56"/>
        <v>42.916666666666643</v>
      </c>
      <c r="H106" s="9">
        <f t="shared" si="67"/>
        <v>10</v>
      </c>
      <c r="I106" s="9">
        <f t="shared" si="68"/>
        <v>0.54212599586452592</v>
      </c>
      <c r="J106" s="9">
        <f t="shared" si="69"/>
        <v>7.0131885568133656</v>
      </c>
      <c r="K106" s="9">
        <f t="shared" si="70"/>
        <v>21.320460486895115</v>
      </c>
      <c r="L106" s="9">
        <f t="shared" si="71"/>
        <v>0.602386387011563</v>
      </c>
      <c r="M106" s="9">
        <f t="shared" si="72"/>
        <v>3.8236856182299085E-2</v>
      </c>
      <c r="N106" s="9">
        <f t="shared" si="73"/>
        <v>9.2405761889076399E-2</v>
      </c>
      <c r="O106" s="9">
        <f t="shared" si="74"/>
        <v>60.392195955344064</v>
      </c>
      <c r="P106" s="9">
        <f t="shared" si="42"/>
        <v>2.6100000000000002E-2</v>
      </c>
      <c r="Q106" s="9">
        <f t="shared" si="75"/>
        <v>0</v>
      </c>
      <c r="S106" s="9">
        <f t="shared" si="43"/>
        <v>7.9148712035038038E-2</v>
      </c>
      <c r="T106" s="9">
        <f t="shared" si="44"/>
        <v>0.12030811476559132</v>
      </c>
      <c r="U106" s="9">
        <f t="shared" si="57"/>
        <v>2.6100000000000002E-2</v>
      </c>
      <c r="V106" s="9">
        <f t="shared" si="58"/>
        <v>1.2136856182299084E-2</v>
      </c>
      <c r="X106" s="9">
        <f t="shared" si="45"/>
        <v>1.566700755128083E-2</v>
      </c>
      <c r="Y106" s="9">
        <f t="shared" si="59"/>
        <v>28.974272286902341</v>
      </c>
      <c r="AB106" s="9">
        <f t="shared" si="46"/>
        <v>2.8082713060789348E-2</v>
      </c>
      <c r="AC106" s="9">
        <f t="shared" si="47"/>
        <v>2.6077333229712566E-2</v>
      </c>
      <c r="AD106" s="9">
        <f t="shared" si="48"/>
        <v>0.95159342770879385</v>
      </c>
      <c r="AE106" s="9">
        <f t="shared" si="49"/>
        <v>5.5947755380145132E-2</v>
      </c>
      <c r="AF106" s="9">
        <f t="shared" si="50"/>
        <v>1.6214007723964394E-2</v>
      </c>
      <c r="AG106" s="9">
        <f t="shared" si="51"/>
        <v>1.2931135757450207E-2</v>
      </c>
      <c r="AH106" s="9">
        <f t="shared" si="52"/>
        <v>0.15429014824989409</v>
      </c>
      <c r="AI106" s="9">
        <f t="shared" si="53"/>
        <v>2.325425133248233</v>
      </c>
      <c r="AJ106" s="9">
        <f t="shared" si="54"/>
        <v>3.7236882027981498E-2</v>
      </c>
      <c r="AK106" s="9">
        <f t="shared" si="55"/>
        <v>3.0989081825179357E-3</v>
      </c>
      <c r="AM106" s="9">
        <v>0</v>
      </c>
      <c r="AN106" s="9">
        <f t="shared" si="60"/>
        <v>-5.4160046290501918E-2</v>
      </c>
      <c r="AO106" s="9">
        <f t="shared" si="61"/>
        <v>-1.0517235296681859</v>
      </c>
      <c r="AP106" s="9">
        <f t="shared" si="62"/>
        <v>-1.4297794609195842</v>
      </c>
      <c r="AQ106" s="9">
        <f t="shared" si="63"/>
        <v>2.4968656281992366E-3</v>
      </c>
      <c r="AR106" s="9">
        <f t="shared" si="64"/>
        <v>1.8396378399625213E-4</v>
      </c>
      <c r="AS106" s="9">
        <f t="shared" si="65"/>
        <v>1.2931135757450207E-2</v>
      </c>
      <c r="AT106" s="9">
        <f t="shared" si="66"/>
        <v>2.5200510717086266</v>
      </c>
    </row>
    <row r="107" spans="7:46">
      <c r="G107" s="14">
        <f t="shared" si="56"/>
        <v>43.333333333333307</v>
      </c>
      <c r="H107" s="9">
        <f t="shared" si="67"/>
        <v>10</v>
      </c>
      <c r="I107" s="9">
        <f t="shared" si="68"/>
        <v>0.5195593099101502</v>
      </c>
      <c r="J107" s="9">
        <f t="shared" si="69"/>
        <v>6.5749704194516241</v>
      </c>
      <c r="K107" s="9">
        <f t="shared" si="70"/>
        <v>20.72471904484529</v>
      </c>
      <c r="L107" s="9">
        <f t="shared" si="71"/>
        <v>0.60342674768997939</v>
      </c>
      <c r="M107" s="9">
        <f t="shared" si="72"/>
        <v>3.8313507758964187E-2</v>
      </c>
      <c r="N107" s="9">
        <f t="shared" si="73"/>
        <v>9.7793735121347286E-2</v>
      </c>
      <c r="O107" s="9">
        <f t="shared" si="74"/>
        <v>61.44221723522265</v>
      </c>
      <c r="P107" s="9">
        <f t="shared" si="42"/>
        <v>2.6100000000000002E-2</v>
      </c>
      <c r="Q107" s="9">
        <f t="shared" si="75"/>
        <v>0</v>
      </c>
      <c r="S107" s="9">
        <f t="shared" si="43"/>
        <v>7.3959915676009416E-2</v>
      </c>
      <c r="T107" s="9">
        <f t="shared" si="44"/>
        <v>0.11656314592922419</v>
      </c>
      <c r="U107" s="9">
        <f t="shared" si="57"/>
        <v>2.6100000000000002E-2</v>
      </c>
      <c r="V107" s="9">
        <f t="shared" si="58"/>
        <v>1.2213507758964185E-2</v>
      </c>
      <c r="X107" s="9">
        <f t="shared" si="45"/>
        <v>1.4825166129934262E-2</v>
      </c>
      <c r="Y107" s="9">
        <f t="shared" si="59"/>
        <v>27.941429719745859</v>
      </c>
      <c r="AB107" s="9">
        <f t="shared" si="46"/>
        <v>2.5149335590272472E-2</v>
      </c>
      <c r="AC107" s="9">
        <f t="shared" si="47"/>
        <v>2.4213881556856172E-2</v>
      </c>
      <c r="AD107" s="9">
        <f t="shared" si="48"/>
        <v>0.89213324122755344</v>
      </c>
      <c r="AE107" s="9">
        <f t="shared" si="49"/>
        <v>5.4384449724054575E-2</v>
      </c>
      <c r="AF107" s="9">
        <f t="shared" si="50"/>
        <v>1.6242010375483857E-2</v>
      </c>
      <c r="AG107" s="9">
        <f t="shared" si="51"/>
        <v>1.3007787334115308E-2</v>
      </c>
      <c r="AH107" s="9">
        <f t="shared" si="52"/>
        <v>0.14464934922793574</v>
      </c>
      <c r="AI107" s="9">
        <f t="shared" si="53"/>
        <v>2.2604475440863232</v>
      </c>
      <c r="AJ107" s="9">
        <f t="shared" si="54"/>
        <v>3.7301192558040007E-2</v>
      </c>
      <c r="AK107" s="9">
        <f t="shared" si="55"/>
        <v>3.0989081825179357E-3</v>
      </c>
      <c r="AM107" s="9">
        <v>0</v>
      </c>
      <c r="AN107" s="9">
        <f t="shared" si="60"/>
        <v>-4.9363217147128644E-2</v>
      </c>
      <c r="AO107" s="9">
        <f t="shared" si="61"/>
        <v>-0.98741937330836049</v>
      </c>
      <c r="AP107" s="9">
        <f t="shared" si="62"/>
        <v>-1.4226987525828245</v>
      </c>
      <c r="AQ107" s="9">
        <f t="shared" si="63"/>
        <v>8.4124679053070722E-4</v>
      </c>
      <c r="AR107" s="9">
        <f t="shared" si="64"/>
        <v>1.3531485885061312E-4</v>
      </c>
      <c r="AS107" s="9">
        <f t="shared" si="65"/>
        <v>1.3007787334115308E-2</v>
      </c>
      <c r="AT107" s="9">
        <f t="shared" si="66"/>
        <v>2.445496994054817</v>
      </c>
    </row>
    <row r="108" spans="7:46">
      <c r="G108" s="14">
        <f t="shared" si="56"/>
        <v>43.749999999999972</v>
      </c>
      <c r="H108" s="9">
        <f t="shared" si="67"/>
        <v>10</v>
      </c>
      <c r="I108" s="9">
        <f t="shared" si="68"/>
        <v>0.4989913027655134</v>
      </c>
      <c r="J108" s="9">
        <f t="shared" si="69"/>
        <v>6.1635456805731428</v>
      </c>
      <c r="K108" s="9">
        <f t="shared" si="70"/>
        <v>20.131927897935782</v>
      </c>
      <c r="L108" s="9">
        <f t="shared" si="71"/>
        <v>0.60377726718603386</v>
      </c>
      <c r="M108" s="9">
        <f t="shared" si="72"/>
        <v>3.8369888950151941E-2</v>
      </c>
      <c r="N108" s="9">
        <f t="shared" si="73"/>
        <v>0.10321364651056197</v>
      </c>
      <c r="O108" s="9">
        <f t="shared" si="74"/>
        <v>62.461174316078818</v>
      </c>
      <c r="P108" s="9">
        <f t="shared" si="42"/>
        <v>2.6100000000000002E-2</v>
      </c>
      <c r="Q108" s="9">
        <f t="shared" si="75"/>
        <v>0</v>
      </c>
      <c r="S108" s="9">
        <f t="shared" si="43"/>
        <v>6.9106044656045806E-2</v>
      </c>
      <c r="T108" s="9">
        <f t="shared" si="44"/>
        <v>0.11286019285231244</v>
      </c>
      <c r="U108" s="9">
        <f t="shared" si="57"/>
        <v>2.6100000000000002E-2</v>
      </c>
      <c r="V108" s="9">
        <f t="shared" si="58"/>
        <v>1.2269888950151939E-2</v>
      </c>
      <c r="X108" s="9">
        <f t="shared" si="45"/>
        <v>1.4061611620550621E-2</v>
      </c>
      <c r="Y108" s="9">
        <f t="shared" si="59"/>
        <v>26.937620734645108</v>
      </c>
      <c r="AB108" s="9">
        <f t="shared" si="46"/>
        <v>2.2568567300313914E-2</v>
      </c>
      <c r="AC108" s="9">
        <f t="shared" si="47"/>
        <v>2.2516546787836645E-2</v>
      </c>
      <c r="AD108" s="9">
        <f t="shared" si="48"/>
        <v>0.83630855116796343</v>
      </c>
      <c r="AE108" s="9">
        <f t="shared" si="49"/>
        <v>5.2828886039152256E-2</v>
      </c>
      <c r="AF108" s="9">
        <f t="shared" si="50"/>
        <v>1.6251445060494953E-2</v>
      </c>
      <c r="AG108" s="9">
        <f t="shared" si="51"/>
        <v>1.3064168525303062E-2</v>
      </c>
      <c r="AH108" s="9">
        <f t="shared" si="52"/>
        <v>0.13559800497260915</v>
      </c>
      <c r="AI108" s="9">
        <f t="shared" si="53"/>
        <v>2.1957917439624128</v>
      </c>
      <c r="AJ108" s="9">
        <f t="shared" si="54"/>
        <v>3.7322860134539941E-2</v>
      </c>
      <c r="AK108" s="9">
        <f t="shared" si="55"/>
        <v>3.0989081825179357E-3</v>
      </c>
      <c r="AM108" s="9">
        <v>0</v>
      </c>
      <c r="AN108" s="9">
        <f t="shared" si="60"/>
        <v>-4.5085114088150559E-2</v>
      </c>
      <c r="AO108" s="9">
        <f t="shared" si="61"/>
        <v>-0.92682144205242201</v>
      </c>
      <c r="AP108" s="9">
        <f t="shared" si="62"/>
        <v>-1.4123120788336014</v>
      </c>
      <c r="AQ108" s="9">
        <f t="shared" si="63"/>
        <v>-7.454191558826373E-4</v>
      </c>
      <c r="AR108" s="9">
        <f t="shared" si="64"/>
        <v>8.8368352673954403E-5</v>
      </c>
      <c r="AS108" s="9">
        <f t="shared" si="65"/>
        <v>1.3064168525303062E-2</v>
      </c>
      <c r="AT108" s="9">
        <f t="shared" si="66"/>
        <v>2.3718115172520804</v>
      </c>
    </row>
    <row r="109" spans="7:46">
      <c r="G109" s="14">
        <f t="shared" si="56"/>
        <v>44.166666666666636</v>
      </c>
      <c r="H109" s="9">
        <f t="shared" si="67"/>
        <v>10</v>
      </c>
      <c r="I109" s="9">
        <f t="shared" si="68"/>
        <v>0.48020583856211746</v>
      </c>
      <c r="J109" s="9">
        <f t="shared" si="69"/>
        <v>5.7773700797179695</v>
      </c>
      <c r="K109" s="9">
        <f t="shared" si="70"/>
        <v>19.543464531755117</v>
      </c>
      <c r="L109" s="9">
        <f t="shared" si="71"/>
        <v>0.60346667587108271</v>
      </c>
      <c r="M109" s="9">
        <f t="shared" si="72"/>
        <v>3.8406709097099423E-2</v>
      </c>
      <c r="N109" s="9">
        <f t="shared" si="73"/>
        <v>0.10865705006277156</v>
      </c>
      <c r="O109" s="9">
        <f t="shared" si="74"/>
        <v>63.449429114933849</v>
      </c>
      <c r="P109" s="9">
        <f t="shared" si="42"/>
        <v>2.6100000000000002E-2</v>
      </c>
      <c r="Q109" s="9">
        <f t="shared" si="75"/>
        <v>0</v>
      </c>
      <c r="S109" s="9">
        <f t="shared" si="43"/>
        <v>6.4566960309313942E-2</v>
      </c>
      <c r="T109" s="9">
        <f t="shared" si="44"/>
        <v>0.10920731070683956</v>
      </c>
      <c r="U109" s="9">
        <f t="shared" si="57"/>
        <v>2.6100000000000002E-2</v>
      </c>
      <c r="V109" s="9">
        <f t="shared" si="58"/>
        <v>1.2306709097099421E-2</v>
      </c>
      <c r="X109" s="9">
        <f t="shared" si="45"/>
        <v>1.3367401749139947E-2</v>
      </c>
      <c r="Y109" s="9">
        <f t="shared" si="59"/>
        <v>25.962707996441267</v>
      </c>
      <c r="AB109" s="9">
        <f t="shared" si="46"/>
        <v>2.0292369172766077E-2</v>
      </c>
      <c r="AC109" s="9">
        <f t="shared" si="47"/>
        <v>2.0967525066869434E-2</v>
      </c>
      <c r="AD109" s="9">
        <f t="shared" si="48"/>
        <v>0.78390982258134001</v>
      </c>
      <c r="AE109" s="9">
        <f t="shared" si="49"/>
        <v>5.1284679032859437E-2</v>
      </c>
      <c r="AF109" s="9">
        <f t="shared" si="50"/>
        <v>1.6243085094054484E-2</v>
      </c>
      <c r="AG109" s="9">
        <f t="shared" si="51"/>
        <v>1.3100988672250544E-2</v>
      </c>
      <c r="AH109" s="9">
        <f t="shared" si="52"/>
        <v>0.12710214175379536</v>
      </c>
      <c r="AI109" s="9">
        <f t="shared" si="53"/>
        <v>2.1316079753916779</v>
      </c>
      <c r="AJ109" s="9">
        <f t="shared" si="54"/>
        <v>3.7303660742915024E-2</v>
      </c>
      <c r="AK109" s="9">
        <f t="shared" si="55"/>
        <v>3.0989081825179357E-3</v>
      </c>
      <c r="AM109" s="9">
        <v>0</v>
      </c>
      <c r="AN109" s="9">
        <f t="shared" si="60"/>
        <v>-4.1259894239635511E-2</v>
      </c>
      <c r="AO109" s="9">
        <f t="shared" si="61"/>
        <v>-0.86975207009549982</v>
      </c>
      <c r="AP109" s="9">
        <f t="shared" si="62"/>
        <v>-1.3989828318431974</v>
      </c>
      <c r="AQ109" s="9">
        <f t="shared" si="63"/>
        <v>-2.2620668041100703E-3</v>
      </c>
      <c r="AR109" s="9">
        <f t="shared" si="64"/>
        <v>4.3188239286003766E-5</v>
      </c>
      <c r="AS109" s="9">
        <f t="shared" si="65"/>
        <v>1.3100988672250544E-2</v>
      </c>
      <c r="AT109" s="9">
        <f t="shared" si="66"/>
        <v>2.2991126860709064</v>
      </c>
    </row>
    <row r="110" spans="7:46">
      <c r="G110" s="14">
        <f t="shared" si="56"/>
        <v>44.5833333333333</v>
      </c>
      <c r="H110" s="9">
        <f t="shared" si="67"/>
        <v>10</v>
      </c>
      <c r="I110" s="9">
        <f t="shared" si="68"/>
        <v>0.46301421596226944</v>
      </c>
      <c r="J110" s="9">
        <f t="shared" si="69"/>
        <v>5.4149733838448464</v>
      </c>
      <c r="K110" s="9">
        <f t="shared" si="70"/>
        <v>18.960555018487121</v>
      </c>
      <c r="L110" s="9">
        <f t="shared" si="71"/>
        <v>0.60252414803603682</v>
      </c>
      <c r="M110" s="9">
        <f t="shared" si="72"/>
        <v>3.8424704196801926E-2</v>
      </c>
      <c r="N110" s="9">
        <f t="shared" si="73"/>
        <v>0.11411579534287591</v>
      </c>
      <c r="O110" s="9">
        <f t="shared" si="74"/>
        <v>64.407392734130056</v>
      </c>
      <c r="P110" s="9">
        <f t="shared" si="42"/>
        <v>2.6100000000000002E-2</v>
      </c>
      <c r="Q110" s="9">
        <f t="shared" si="75"/>
        <v>0</v>
      </c>
      <c r="S110" s="9">
        <f t="shared" si="43"/>
        <v>6.0323441212949434E-2</v>
      </c>
      <c r="T110" s="9">
        <f t="shared" si="44"/>
        <v>0.1056114079373814</v>
      </c>
      <c r="U110" s="9">
        <f t="shared" si="57"/>
        <v>2.6100000000000002E-2</v>
      </c>
      <c r="V110" s="9">
        <f t="shared" si="58"/>
        <v>1.2324704196801924E-2</v>
      </c>
      <c r="X110" s="9">
        <f t="shared" si="45"/>
        <v>1.273477913844376E-2</v>
      </c>
      <c r="Y110" s="9">
        <f t="shared" si="59"/>
        <v>25.016477254564805</v>
      </c>
      <c r="AB110" s="9">
        <f t="shared" si="46"/>
        <v>1.8279967161430228E-2</v>
      </c>
      <c r="AC110" s="9">
        <f t="shared" si="47"/>
        <v>1.9551189272182815E-2</v>
      </c>
      <c r="AD110" s="9">
        <f t="shared" si="48"/>
        <v>0.73473756502365362</v>
      </c>
      <c r="AE110" s="9">
        <f t="shared" si="49"/>
        <v>4.9755046083462165E-2</v>
      </c>
      <c r="AF110" s="9">
        <f t="shared" si="50"/>
        <v>1.6217715739887464E-2</v>
      </c>
      <c r="AG110" s="9">
        <f t="shared" si="51"/>
        <v>1.3118983771953047E-2</v>
      </c>
      <c r="AH110" s="9">
        <f t="shared" si="52"/>
        <v>0.11912941444458665</v>
      </c>
      <c r="AI110" s="9">
        <f t="shared" si="53"/>
        <v>2.0680299662114319</v>
      </c>
      <c r="AJ110" s="9">
        <f t="shared" si="54"/>
        <v>3.7245397809757108E-2</v>
      </c>
      <c r="AK110" s="9">
        <f t="shared" si="55"/>
        <v>3.0989081825179357E-3</v>
      </c>
      <c r="AM110" s="9">
        <v>0</v>
      </c>
      <c r="AN110" s="9">
        <f t="shared" si="60"/>
        <v>-3.7831156433613039E-2</v>
      </c>
      <c r="AO110" s="9">
        <f t="shared" si="61"/>
        <v>-0.81603582303462718</v>
      </c>
      <c r="AP110" s="9">
        <f t="shared" si="62"/>
        <v>-1.3830474472712404</v>
      </c>
      <c r="AQ110" s="9">
        <f t="shared" si="63"/>
        <v>-3.7080674661824076E-3</v>
      </c>
      <c r="AR110" s="9">
        <f t="shared" si="64"/>
        <v>-1.7621458351865793E-7</v>
      </c>
      <c r="AS110" s="9">
        <f t="shared" si="65"/>
        <v>1.3118983771953047E-2</v>
      </c>
      <c r="AT110" s="9">
        <f t="shared" si="66"/>
        <v>2.2275036866482938</v>
      </c>
    </row>
    <row r="111" spans="7:46">
      <c r="G111" s="14">
        <f t="shared" si="56"/>
        <v>44.999999999999964</v>
      </c>
      <c r="H111" s="9">
        <f t="shared" si="67"/>
        <v>10</v>
      </c>
      <c r="I111" s="9">
        <f t="shared" si="68"/>
        <v>0.44725123411493078</v>
      </c>
      <c r="J111" s="9">
        <f t="shared" si="69"/>
        <v>5.0749584575804203</v>
      </c>
      <c r="K111" s="9">
        <f t="shared" si="70"/>
        <v>18.384285248790775</v>
      </c>
      <c r="L111" s="9">
        <f t="shared" si="71"/>
        <v>0.60097911992512754</v>
      </c>
      <c r="M111" s="9">
        <f t="shared" si="72"/>
        <v>3.8424630774058791E-2</v>
      </c>
      <c r="N111" s="9">
        <f t="shared" si="73"/>
        <v>0.11958203858118965</v>
      </c>
      <c r="O111" s="9">
        <f t="shared" si="74"/>
        <v>65.335519270233505</v>
      </c>
      <c r="P111" s="9">
        <f t="shared" si="42"/>
        <v>2.6100000000000002E-2</v>
      </c>
      <c r="Q111" s="9">
        <f t="shared" si="75"/>
        <v>0</v>
      </c>
      <c r="S111" s="9">
        <f t="shared" si="43"/>
        <v>5.6357198163413565E-2</v>
      </c>
      <c r="T111" s="9">
        <f t="shared" si="44"/>
        <v>0.10207835349974431</v>
      </c>
      <c r="U111" s="9">
        <f t="shared" si="57"/>
        <v>2.6100000000000002E-2</v>
      </c>
      <c r="V111" s="9">
        <f t="shared" si="58"/>
        <v>1.2324630774058789E-2</v>
      </c>
      <c r="X111" s="9">
        <f t="shared" si="45"/>
        <v>1.2156995555771408E-2</v>
      </c>
      <c r="Y111" s="9">
        <f t="shared" si="59"/>
        <v>24.098647457070385</v>
      </c>
      <c r="AB111" s="9">
        <f t="shared" si="46"/>
        <v>1.649665602006779E-2</v>
      </c>
      <c r="AC111" s="9">
        <f t="shared" si="47"/>
        <v>1.825379741315063E-2</v>
      </c>
      <c r="AD111" s="9">
        <f t="shared" si="48"/>
        <v>0.68860220640110781</v>
      </c>
      <c r="AE111" s="9">
        <f t="shared" si="49"/>
        <v>4.8242836714074436E-2</v>
      </c>
      <c r="AF111" s="9">
        <f t="shared" si="50"/>
        <v>1.6176129312530922E-2</v>
      </c>
      <c r="AG111" s="9">
        <f t="shared" si="51"/>
        <v>1.3118910349209912E-2</v>
      </c>
      <c r="AH111" s="9">
        <f t="shared" si="52"/>
        <v>0.11164908606676927</v>
      </c>
      <c r="AI111" s="9">
        <f t="shared" si="53"/>
        <v>2.0051761546435838</v>
      </c>
      <c r="AJ111" s="9">
        <f t="shared" si="54"/>
        <v>3.7149890954462354E-2</v>
      </c>
      <c r="AK111" s="9">
        <f t="shared" si="55"/>
        <v>3.0989081825179357E-3</v>
      </c>
      <c r="AM111" s="9">
        <v>0</v>
      </c>
      <c r="AN111" s="9">
        <f t="shared" si="60"/>
        <v>-3.475045343321842E-2</v>
      </c>
      <c r="AO111" s="9">
        <f t="shared" si="61"/>
        <v>-0.76550083903465871</v>
      </c>
      <c r="AP111" s="9">
        <f t="shared" si="62"/>
        <v>-1.3648167849565505</v>
      </c>
      <c r="AQ111" s="9">
        <f t="shared" si="63"/>
        <v>-5.0831835529188407E-3</v>
      </c>
      <c r="AR111" s="9">
        <f t="shared" si="64"/>
        <v>-4.1689219196925503E-5</v>
      </c>
      <c r="AS111" s="9">
        <f t="shared" si="65"/>
        <v>1.3118910349209912E-2</v>
      </c>
      <c r="AT111" s="9">
        <f t="shared" si="66"/>
        <v>2.1570740398473336</v>
      </c>
    </row>
    <row r="112" spans="7:46">
      <c r="G112" s="14">
        <f t="shared" si="56"/>
        <v>45.416666666666629</v>
      </c>
      <c r="H112" s="9">
        <f t="shared" si="67"/>
        <v>10</v>
      </c>
      <c r="I112" s="9">
        <f t="shared" si="68"/>
        <v>0.4327718785177565</v>
      </c>
      <c r="J112" s="9">
        <f t="shared" si="69"/>
        <v>4.7559997746493146</v>
      </c>
      <c r="K112" s="9">
        <f t="shared" si="70"/>
        <v>17.815611588392215</v>
      </c>
      <c r="L112" s="9">
        <f t="shared" si="71"/>
        <v>0.59886112677807801</v>
      </c>
      <c r="M112" s="9">
        <f t="shared" si="72"/>
        <v>3.8407260266060068E-2</v>
      </c>
      <c r="N112" s="9">
        <f t="shared" si="73"/>
        <v>0.12504825122669375</v>
      </c>
      <c r="O112" s="9">
        <f t="shared" si="74"/>
        <v>66.234300120169891</v>
      </c>
      <c r="P112" s="9">
        <f t="shared" si="42"/>
        <v>2.6100000000000002E-2</v>
      </c>
      <c r="Q112" s="9">
        <f t="shared" si="75"/>
        <v>0</v>
      </c>
      <c r="S112" s="9">
        <f t="shared" si="43"/>
        <v>5.2650875345406002E-2</v>
      </c>
      <c r="T112" s="9">
        <f t="shared" si="44"/>
        <v>9.8613077101309732E-2</v>
      </c>
      <c r="U112" s="9">
        <f t="shared" si="57"/>
        <v>2.6100000000000002E-2</v>
      </c>
      <c r="V112" s="9">
        <f t="shared" si="58"/>
        <v>1.2307260266060067E-2</v>
      </c>
      <c r="X112" s="9">
        <f t="shared" si="45"/>
        <v>1.1628164623315824E-2</v>
      </c>
      <c r="Y112" s="9">
        <f t="shared" si="59"/>
        <v>23.208879750085668</v>
      </c>
      <c r="AB112" s="9">
        <f t="shared" si="46"/>
        <v>1.4912814166322943E-2</v>
      </c>
      <c r="AC112" s="9">
        <f t="shared" si="47"/>
        <v>1.7063242602227024E-2</v>
      </c>
      <c r="AD112" s="9">
        <f t="shared" si="48"/>
        <v>0.64532389099163234</v>
      </c>
      <c r="AE112" s="9">
        <f t="shared" si="49"/>
        <v>4.6750560556968614E-2</v>
      </c>
      <c r="AF112" s="9">
        <f t="shared" si="50"/>
        <v>1.6119120791113415E-2</v>
      </c>
      <c r="AG112" s="9">
        <f t="shared" si="51"/>
        <v>1.310153984121119E-2</v>
      </c>
      <c r="AH112" s="9">
        <f t="shared" si="52"/>
        <v>0.10463199504228493</v>
      </c>
      <c r="AI112" s="9">
        <f t="shared" si="53"/>
        <v>1.9431508516103817</v>
      </c>
      <c r="AJ112" s="9">
        <f t="shared" si="54"/>
        <v>3.701896591589364E-2</v>
      </c>
      <c r="AK112" s="9">
        <f t="shared" si="55"/>
        <v>3.0989081825179357E-3</v>
      </c>
      <c r="AM112" s="9">
        <v>0</v>
      </c>
      <c r="AN112" s="9">
        <f t="shared" si="60"/>
        <v>-3.1976056768549969E-2</v>
      </c>
      <c r="AO112" s="9">
        <f t="shared" si="61"/>
        <v>-0.7179798292653673</v>
      </c>
      <c r="AP112" s="9">
        <f t="shared" si="62"/>
        <v>-1.344577521175718</v>
      </c>
      <c r="AQ112" s="9">
        <f t="shared" si="63"/>
        <v>-6.387526150038441E-3</v>
      </c>
      <c r="AR112" s="9">
        <f t="shared" si="64"/>
        <v>-8.132723261571051E-5</v>
      </c>
      <c r="AS112" s="9">
        <f t="shared" si="65"/>
        <v>1.310153984121119E-2</v>
      </c>
      <c r="AT112" s="9">
        <f t="shared" si="66"/>
        <v>2.0879007207510787</v>
      </c>
    </row>
    <row r="113" spans="7:46">
      <c r="G113" s="14">
        <f t="shared" si="56"/>
        <v>45.833333333333293</v>
      </c>
      <c r="H113" s="9">
        <f t="shared" si="67"/>
        <v>10</v>
      </c>
      <c r="I113" s="9">
        <f t="shared" si="68"/>
        <v>0.41944852153086076</v>
      </c>
      <c r="J113" s="9">
        <f t="shared" si="69"/>
        <v>4.456841512455413</v>
      </c>
      <c r="K113" s="9">
        <f t="shared" si="70"/>
        <v>17.255370954569003</v>
      </c>
      <c r="L113" s="9">
        <f t="shared" si="71"/>
        <v>0.59619965754889537</v>
      </c>
      <c r="M113" s="9">
        <f t="shared" si="72"/>
        <v>3.8373373919136859E-2</v>
      </c>
      <c r="N113" s="9">
        <f t="shared" si="73"/>
        <v>0.1305072261605317</v>
      </c>
      <c r="O113" s="9">
        <f t="shared" si="74"/>
        <v>67.104258753816168</v>
      </c>
      <c r="P113" s="9">
        <f t="shared" si="42"/>
        <v>2.6100000000000002E-2</v>
      </c>
      <c r="Q113" s="9">
        <f t="shared" si="75"/>
        <v>0</v>
      </c>
      <c r="S113" s="9">
        <f t="shared" si="43"/>
        <v>4.9188040674275874E-2</v>
      </c>
      <c r="T113" s="9">
        <f t="shared" si="44"/>
        <v>9.5219662398927374E-2</v>
      </c>
      <c r="U113" s="9">
        <f t="shared" si="57"/>
        <v>2.6100000000000002E-2</v>
      </c>
      <c r="V113" s="9">
        <f t="shared" si="58"/>
        <v>1.2273373919136858E-2</v>
      </c>
      <c r="X113" s="9">
        <f t="shared" si="45"/>
        <v>1.1143138047937026E-2</v>
      </c>
      <c r="Y113" s="9">
        <f t="shared" si="59"/>
        <v>22.346785498492444</v>
      </c>
      <c r="AB113" s="9">
        <f t="shared" si="46"/>
        <v>1.350309020519124E-2</v>
      </c>
      <c r="AC113" s="9">
        <f t="shared" si="47"/>
        <v>1.5968838459300062E-2</v>
      </c>
      <c r="AD113" s="9">
        <f t="shared" si="48"/>
        <v>0.60473222090571477</v>
      </c>
      <c r="AE113" s="9">
        <f t="shared" si="49"/>
        <v>4.5280413795625217E-2</v>
      </c>
      <c r="AF113" s="9">
        <f t="shared" si="50"/>
        <v>1.6047483908923656E-2</v>
      </c>
      <c r="AG113" s="9">
        <f t="shared" si="51"/>
        <v>1.3067653494287981E-2</v>
      </c>
      <c r="AH113" s="9">
        <f t="shared" si="52"/>
        <v>9.8050513274019105E-2</v>
      </c>
      <c r="AI113" s="9">
        <f t="shared" si="53"/>
        <v>1.8820453397777364</v>
      </c>
      <c r="AJ113" s="9">
        <f t="shared" si="54"/>
        <v>3.6854445571734076E-2</v>
      </c>
      <c r="AK113" s="9">
        <f t="shared" si="55"/>
        <v>3.0989081825179357E-3</v>
      </c>
      <c r="AM113" s="9">
        <v>0</v>
      </c>
      <c r="AN113" s="9">
        <f t="shared" si="60"/>
        <v>-2.9471928664491304E-2</v>
      </c>
      <c r="AO113" s="9">
        <f t="shared" si="61"/>
        <v>-0.67331080551524258</v>
      </c>
      <c r="AP113" s="9">
        <f t="shared" si="62"/>
        <v>-1.3225935326676468</v>
      </c>
      <c r="AQ113" s="9">
        <f t="shared" si="63"/>
        <v>-7.6215156850325157E-3</v>
      </c>
      <c r="AR113" s="9">
        <f t="shared" si="64"/>
        <v>-1.1907776788225993E-4</v>
      </c>
      <c r="AS113" s="9">
        <f t="shared" si="65"/>
        <v>1.3067653494287981E-2</v>
      </c>
      <c r="AT113" s="9">
        <f t="shared" si="66"/>
        <v>2.0200492068060076</v>
      </c>
    </row>
    <row r="114" spans="7:46">
      <c r="G114" s="14">
        <f t="shared" si="56"/>
        <v>46.249999999999957</v>
      </c>
      <c r="H114" s="9">
        <f t="shared" si="67"/>
        <v>10</v>
      </c>
      <c r="I114" s="9">
        <f t="shared" si="68"/>
        <v>0.40716855125398943</v>
      </c>
      <c r="J114" s="9">
        <f t="shared" si="69"/>
        <v>4.1762953434907306</v>
      </c>
      <c r="K114" s="9">
        <f t="shared" si="70"/>
        <v>16.704290315957486</v>
      </c>
      <c r="L114" s="9">
        <f t="shared" si="71"/>
        <v>0.59302402601346516</v>
      </c>
      <c r="M114" s="9">
        <f t="shared" si="72"/>
        <v>3.8323758182519249E-2</v>
      </c>
      <c r="N114" s="9">
        <f t="shared" si="73"/>
        <v>0.13595208178315166</v>
      </c>
      <c r="O114" s="9">
        <f t="shared" si="74"/>
        <v>67.945945923318661</v>
      </c>
      <c r="P114" s="9">
        <f t="shared" si="42"/>
        <v>2.6100000000000002E-2</v>
      </c>
      <c r="Q114" s="9">
        <f t="shared" si="75"/>
        <v>0</v>
      </c>
      <c r="S114" s="9">
        <f t="shared" si="43"/>
        <v>4.595316777526167E-2</v>
      </c>
      <c r="T114" s="9">
        <f t="shared" si="44"/>
        <v>9.1901433246608794E-2</v>
      </c>
      <c r="U114" s="9">
        <f t="shared" si="57"/>
        <v>2.6100000000000002E-2</v>
      </c>
      <c r="V114" s="9">
        <f t="shared" si="58"/>
        <v>1.2223758182519247E-2</v>
      </c>
      <c r="X114" s="9">
        <f t="shared" si="45"/>
        <v>1.0697401334907408E-2</v>
      </c>
      <c r="Y114" s="9">
        <f t="shared" si="59"/>
        <v>21.5119334436442</v>
      </c>
      <c r="AB114" s="9">
        <f t="shared" si="46"/>
        <v>1.2245729417220809E-2</v>
      </c>
      <c r="AC114" s="9">
        <f t="shared" si="47"/>
        <v>1.4961134715733519E-2</v>
      </c>
      <c r="AD114" s="9">
        <f t="shared" si="48"/>
        <v>0.56666595641089901</v>
      </c>
      <c r="AE114" s="9">
        <f t="shared" si="49"/>
        <v>4.3834304093504931E-2</v>
      </c>
      <c r="AF114" s="9">
        <f t="shared" si="50"/>
        <v>1.5962007684104947E-2</v>
      </c>
      <c r="AG114" s="9">
        <f t="shared" si="51"/>
        <v>1.3018037757670371E-2</v>
      </c>
      <c r="AH114" s="9">
        <f t="shared" si="52"/>
        <v>9.1878497556796099E-2</v>
      </c>
      <c r="AI114" s="9">
        <f t="shared" si="53"/>
        <v>1.8219389097003278</v>
      </c>
      <c r="AJ114" s="9">
        <f t="shared" si="54"/>
        <v>3.6658141970924318E-2</v>
      </c>
      <c r="AK114" s="9">
        <f t="shared" si="55"/>
        <v>3.0989081825179357E-3</v>
      </c>
      <c r="AM114" s="9">
        <v>0</v>
      </c>
      <c r="AN114" s="9">
        <f t="shared" si="60"/>
        <v>-2.7206864132954325E-2</v>
      </c>
      <c r="AO114" s="9">
        <f t="shared" si="61"/>
        <v>-0.63133758983474075</v>
      </c>
      <c r="AP114" s="9">
        <f t="shared" si="62"/>
        <v>-1.2991072573829339</v>
      </c>
      <c r="AQ114" s="9">
        <f t="shared" si="63"/>
        <v>-8.7858455615243344E-3</v>
      </c>
      <c r="AR114" s="9">
        <f t="shared" si="64"/>
        <v>-1.5493825608335968E-4</v>
      </c>
      <c r="AS114" s="9">
        <f t="shared" si="65"/>
        <v>1.3018037757670371E-2</v>
      </c>
      <c r="AT114" s="9">
        <f t="shared" si="66"/>
        <v>1.9535744574105662</v>
      </c>
    </row>
    <row r="115" spans="7:46">
      <c r="G115" s="14">
        <f t="shared" si="56"/>
        <v>46.666666666666622</v>
      </c>
      <c r="H115" s="9">
        <f t="shared" si="67"/>
        <v>10</v>
      </c>
      <c r="I115" s="9">
        <f t="shared" si="68"/>
        <v>0.3958323578652585</v>
      </c>
      <c r="J115" s="9">
        <f t="shared" si="69"/>
        <v>3.9132380143929235</v>
      </c>
      <c r="K115" s="9">
        <f t="shared" si="70"/>
        <v>16.162995625381267</v>
      </c>
      <c r="L115" s="9">
        <f t="shared" si="71"/>
        <v>0.58936325702949666</v>
      </c>
      <c r="M115" s="9">
        <f t="shared" si="72"/>
        <v>3.8259200575817852E-2</v>
      </c>
      <c r="N115" s="9">
        <f t="shared" si="73"/>
        <v>0.14137626418218094</v>
      </c>
      <c r="O115" s="9">
        <f t="shared" si="74"/>
        <v>68.75993528057306</v>
      </c>
      <c r="P115" s="9">
        <f t="shared" si="42"/>
        <v>2.6100000000000002E-2</v>
      </c>
      <c r="Q115" s="9">
        <f t="shared" si="75"/>
        <v>0</v>
      </c>
      <c r="S115" s="9">
        <f t="shared" si="43"/>
        <v>4.2931611627061661E-2</v>
      </c>
      <c r="T115" s="9">
        <f t="shared" si="44"/>
        <v>8.8661033186146904E-2</v>
      </c>
      <c r="U115" s="9">
        <f t="shared" si="57"/>
        <v>2.6100000000000002E-2</v>
      </c>
      <c r="V115" s="9">
        <f t="shared" si="58"/>
        <v>1.215920057581785E-2</v>
      </c>
      <c r="X115" s="9">
        <f t="shared" si="45"/>
        <v>1.0286985683678654E-2</v>
      </c>
      <c r="Y115" s="9">
        <f t="shared" si="59"/>
        <v>20.703856097379507</v>
      </c>
      <c r="AB115" s="9">
        <f t="shared" si="46"/>
        <v>1.1122014648614415E-2</v>
      </c>
      <c r="AC115" s="9">
        <f t="shared" si="47"/>
        <v>1.4031758567504207E-2</v>
      </c>
      <c r="AD115" s="9">
        <f t="shared" si="48"/>
        <v>0.53097268744311821</v>
      </c>
      <c r="AE115" s="9">
        <f t="shared" si="49"/>
        <v>4.2413874034991694E-2</v>
      </c>
      <c r="AF115" s="9">
        <f t="shared" si="50"/>
        <v>1.5863473358194664E-2</v>
      </c>
      <c r="AG115" s="9">
        <f t="shared" si="51"/>
        <v>1.2953480150968973E-2</v>
      </c>
      <c r="AH115" s="9">
        <f t="shared" si="52"/>
        <v>8.6091236316644323E-2</v>
      </c>
      <c r="AI115" s="9">
        <f t="shared" si="53"/>
        <v>1.7628998341262583</v>
      </c>
      <c r="AJ115" s="9">
        <f t="shared" si="54"/>
        <v>3.6431849302751666E-2</v>
      </c>
      <c r="AK115" s="9">
        <f t="shared" si="55"/>
        <v>3.0989081825179357E-3</v>
      </c>
      <c r="AM115" s="9">
        <v>0</v>
      </c>
      <c r="AN115" s="9">
        <f t="shared" si="60"/>
        <v>-2.515377321611862E-2</v>
      </c>
      <c r="AO115" s="9">
        <f t="shared" si="61"/>
        <v>-0.59191015054364393</v>
      </c>
      <c r="AP115" s="9">
        <f t="shared" si="62"/>
        <v>-1.2743410207181318</v>
      </c>
      <c r="AQ115" s="9">
        <f t="shared" si="63"/>
        <v>-9.8814486259546364E-3</v>
      </c>
      <c r="AR115" s="9">
        <f t="shared" si="64"/>
        <v>-1.8891497529224463E-4</v>
      </c>
      <c r="AS115" s="9">
        <f t="shared" si="65"/>
        <v>1.2953480150968973E-2</v>
      </c>
      <c r="AT115" s="9">
        <f t="shared" si="66"/>
        <v>1.8885218279281721</v>
      </c>
    </row>
    <row r="116" spans="7:46">
      <c r="G116" s="14">
        <f t="shared" si="56"/>
        <v>47.083333333333286</v>
      </c>
      <c r="H116" s="9">
        <f t="shared" si="67"/>
        <v>10</v>
      </c>
      <c r="I116" s="9">
        <f t="shared" si="68"/>
        <v>0.38535161902520915</v>
      </c>
      <c r="J116" s="9">
        <f t="shared" si="69"/>
        <v>3.66660878499974</v>
      </c>
      <c r="K116" s="9">
        <f t="shared" si="70"/>
        <v>15.632020200082049</v>
      </c>
      <c r="L116" s="9">
        <f t="shared" si="71"/>
        <v>0.58524598676868222</v>
      </c>
      <c r="M116" s="9">
        <f t="shared" si="72"/>
        <v>3.8180486002779415E-2</v>
      </c>
      <c r="N116" s="9">
        <f t="shared" si="73"/>
        <v>0.14677354757841798</v>
      </c>
      <c r="O116" s="9">
        <f t="shared" si="74"/>
        <v>69.546819375543123</v>
      </c>
      <c r="P116" s="9">
        <f t="shared" si="42"/>
        <v>2.6100000000000002E-2</v>
      </c>
      <c r="Q116" s="9">
        <f t="shared" si="75"/>
        <v>0</v>
      </c>
      <c r="S116" s="9">
        <f t="shared" si="43"/>
        <v>4.0109579531152115E-2</v>
      </c>
      <c r="T116" s="9">
        <f t="shared" si="44"/>
        <v>8.5500498445979123E-2</v>
      </c>
      <c r="U116" s="9">
        <f t="shared" si="57"/>
        <v>2.6100000000000002E-2</v>
      </c>
      <c r="V116" s="9">
        <f t="shared" si="58"/>
        <v>1.2080486002779414E-2</v>
      </c>
      <c r="X116" s="9">
        <f t="shared" si="45"/>
        <v>9.9083933577365797E-3</v>
      </c>
      <c r="Y116" s="9">
        <f t="shared" si="59"/>
        <v>19.922055457853254</v>
      </c>
      <c r="AB116" s="9">
        <f t="shared" si="46"/>
        <v>1.0115800942243585E-2</v>
      </c>
      <c r="AC116" s="9">
        <f t="shared" si="47"/>
        <v>1.3173277995978819E-2</v>
      </c>
      <c r="AD116" s="9">
        <f t="shared" si="48"/>
        <v>0.49750848612153326</v>
      </c>
      <c r="AE116" s="9">
        <f t="shared" si="49"/>
        <v>4.1020523116245412E-2</v>
      </c>
      <c r="AF116" s="9">
        <f t="shared" si="50"/>
        <v>1.575265171074397E-2</v>
      </c>
      <c r="AG116" s="9">
        <f t="shared" si="51"/>
        <v>1.2874765577930537E-2</v>
      </c>
      <c r="AH116" s="9">
        <f t="shared" si="52"/>
        <v>8.0665393269994293E-2</v>
      </c>
      <c r="AI116" s="9">
        <f t="shared" si="53"/>
        <v>1.7049862820298147</v>
      </c>
      <c r="AJ116" s="9">
        <f t="shared" si="54"/>
        <v>3.6177337729640172E-2</v>
      </c>
      <c r="AK116" s="9">
        <f t="shared" si="55"/>
        <v>3.0989081825179357E-3</v>
      </c>
      <c r="AM116" s="9">
        <v>0</v>
      </c>
      <c r="AN116" s="9">
        <f t="shared" si="60"/>
        <v>-2.3289078938222404E-2</v>
      </c>
      <c r="AO116" s="9">
        <f t="shared" si="61"/>
        <v>-0.55488480045330513</v>
      </c>
      <c r="AP116" s="9">
        <f t="shared" si="62"/>
        <v>-1.2484983190245269</v>
      </c>
      <c r="AQ116" s="9">
        <f t="shared" si="63"/>
        <v>-1.0909466324138729E-2</v>
      </c>
      <c r="AR116" s="9">
        <f t="shared" si="64"/>
        <v>-2.210220497045022E-4</v>
      </c>
      <c r="AS116" s="9">
        <f t="shared" si="65"/>
        <v>1.2874765577930537E-2</v>
      </c>
      <c r="AT116" s="9">
        <f t="shared" si="66"/>
        <v>1.8249279212119671</v>
      </c>
    </row>
    <row r="117" spans="7:46">
      <c r="G117" s="14">
        <f t="shared" si="56"/>
        <v>47.49999999999995</v>
      </c>
      <c r="H117" s="9">
        <f t="shared" si="67"/>
        <v>10</v>
      </c>
      <c r="I117" s="9">
        <f t="shared" si="68"/>
        <v>0.37564783613428321</v>
      </c>
      <c r="J117" s="9">
        <f t="shared" si="69"/>
        <v>3.4354067848108643</v>
      </c>
      <c r="K117" s="9">
        <f t="shared" si="70"/>
        <v>15.111812567155166</v>
      </c>
      <c r="L117" s="9">
        <f t="shared" si="71"/>
        <v>0.5807003758002911</v>
      </c>
      <c r="M117" s="9">
        <f t="shared" si="72"/>
        <v>3.8088393482069209E-2</v>
      </c>
      <c r="N117" s="9">
        <f t="shared" si="73"/>
        <v>0.15213803323588901</v>
      </c>
      <c r="O117" s="9">
        <f t="shared" si="74"/>
        <v>70.307206009381431</v>
      </c>
      <c r="P117" s="9">
        <f t="shared" si="42"/>
        <v>2.6100000000000002E-2</v>
      </c>
      <c r="Q117" s="9">
        <f t="shared" si="75"/>
        <v>0</v>
      </c>
      <c r="S117" s="9">
        <f t="shared" si="43"/>
        <v>3.7474098761510734E-2</v>
      </c>
      <c r="T117" s="9">
        <f t="shared" si="44"/>
        <v>8.24213247628824E-2</v>
      </c>
      <c r="U117" s="9">
        <f t="shared" si="57"/>
        <v>2.6100000000000002E-2</v>
      </c>
      <c r="V117" s="9">
        <f t="shared" si="58"/>
        <v>1.1988393482069207E-2</v>
      </c>
      <c r="X117" s="9">
        <f t="shared" si="45"/>
        <v>9.5585343025245753E-3</v>
      </c>
      <c r="Y117" s="9">
        <f t="shared" si="59"/>
        <v>19.166008121248392</v>
      </c>
      <c r="AB117" s="9">
        <f t="shared" si="46"/>
        <v>9.2131271734084003E-3</v>
      </c>
      <c r="AC117" s="9">
        <f t="shared" si="47"/>
        <v>1.2379083845206128E-2</v>
      </c>
      <c r="AD117" s="9">
        <f t="shared" si="48"/>
        <v>0.46613754805668972</v>
      </c>
      <c r="AE117" s="9">
        <f t="shared" si="49"/>
        <v>3.9655428332679779E-2</v>
      </c>
      <c r="AF117" s="9">
        <f t="shared" si="50"/>
        <v>1.5630300719850453E-2</v>
      </c>
      <c r="AG117" s="9">
        <f t="shared" si="51"/>
        <v>1.2782673057220331E-2</v>
      </c>
      <c r="AH117" s="9">
        <f t="shared" si="52"/>
        <v>7.5578949265839038E-2</v>
      </c>
      <c r="AI117" s="9">
        <f t="shared" si="53"/>
        <v>1.6482471743140452</v>
      </c>
      <c r="AJ117" s="9">
        <f t="shared" si="54"/>
        <v>3.5896348014359918E-2</v>
      </c>
      <c r="AK117" s="9">
        <f t="shared" si="55"/>
        <v>3.0989081825179357E-3</v>
      </c>
      <c r="AM117" s="9">
        <v>0</v>
      </c>
      <c r="AN117" s="9">
        <f t="shared" si="60"/>
        <v>-2.1592211018614527E-2</v>
      </c>
      <c r="AO117" s="9">
        <f t="shared" si="61"/>
        <v>-0.52012428630391427</v>
      </c>
      <c r="AP117" s="9">
        <f t="shared" si="62"/>
        <v>-1.2217650545900351</v>
      </c>
      <c r="AQ117" s="9">
        <f t="shared" si="63"/>
        <v>-1.1871220401530592E-2</v>
      </c>
      <c r="AR117" s="9">
        <f t="shared" si="64"/>
        <v>-2.5128051988781291E-4</v>
      </c>
      <c r="AS117" s="9">
        <f t="shared" si="65"/>
        <v>1.2782673057220331E-2</v>
      </c>
      <c r="AT117" s="9">
        <f t="shared" si="66"/>
        <v>1.762821379776762</v>
      </c>
    </row>
    <row r="118" spans="7:46">
      <c r="G118" s="14">
        <f t="shared" si="56"/>
        <v>47.916666666666615</v>
      </c>
      <c r="H118" s="9">
        <f t="shared" si="67"/>
        <v>10</v>
      </c>
      <c r="I118" s="9">
        <f t="shared" si="68"/>
        <v>0.36665108154319387</v>
      </c>
      <c r="J118" s="9">
        <f t="shared" si="69"/>
        <v>3.2186883321842346</v>
      </c>
      <c r="K118" s="9">
        <f t="shared" si="70"/>
        <v>14.602743794409321</v>
      </c>
      <c r="L118" s="9">
        <f t="shared" si="71"/>
        <v>0.57575403396632008</v>
      </c>
      <c r="M118" s="9">
        <f t="shared" si="72"/>
        <v>3.7983693265449286E-2</v>
      </c>
      <c r="N118" s="9">
        <f t="shared" si="73"/>
        <v>0.15746414700973077</v>
      </c>
      <c r="O118" s="9">
        <f t="shared" si="74"/>
        <v>71.041714917621746</v>
      </c>
      <c r="P118" s="9">
        <f t="shared" si="42"/>
        <v>2.6100000000000002E-2</v>
      </c>
      <c r="Q118" s="9">
        <f t="shared" si="75"/>
        <v>0</v>
      </c>
      <c r="S118" s="9">
        <f t="shared" si="43"/>
        <v>3.5012981992989668E-2</v>
      </c>
      <c r="T118" s="9">
        <f t="shared" si="44"/>
        <v>7.9424528372234723E-2</v>
      </c>
      <c r="U118" s="9">
        <f t="shared" si="57"/>
        <v>2.6100000000000002E-2</v>
      </c>
      <c r="V118" s="9">
        <f t="shared" si="58"/>
        <v>1.1883693265449285E-2</v>
      </c>
      <c r="X118" s="9">
        <f t="shared" si="45"/>
        <v>9.2346721771830557E-3</v>
      </c>
      <c r="Y118" s="9">
        <f t="shared" si="59"/>
        <v>18.435169853825325</v>
      </c>
      <c r="AB118" s="9">
        <f t="shared" si="46"/>
        <v>8.4018911023562709E-3</v>
      </c>
      <c r="AC118" s="9">
        <f t="shared" si="47"/>
        <v>1.1643287929392208E-2</v>
      </c>
      <c r="AD118" s="9">
        <f t="shared" si="48"/>
        <v>0.43673182860225296</v>
      </c>
      <c r="AE118" s="9">
        <f t="shared" si="49"/>
        <v>3.8319563416124081E-2</v>
      </c>
      <c r="AF118" s="9">
        <f t="shared" si="50"/>
        <v>1.5497163540075779E-2</v>
      </c>
      <c r="AG118" s="9">
        <f t="shared" si="51"/>
        <v>1.2677972840600408E-2</v>
      </c>
      <c r="AH118" s="9">
        <f t="shared" si="52"/>
        <v>7.0811143308053173E-2</v>
      </c>
      <c r="AI118" s="9">
        <f t="shared" si="53"/>
        <v>1.5927229833884948</v>
      </c>
      <c r="AJ118" s="9">
        <f t="shared" si="54"/>
        <v>3.5590586876138655E-2</v>
      </c>
      <c r="AK118" s="9">
        <f t="shared" si="55"/>
        <v>3.0989081825179357E-3</v>
      </c>
      <c r="AM118" s="9">
        <v>0</v>
      </c>
      <c r="AN118" s="9">
        <f t="shared" si="60"/>
        <v>-2.0045179031748479E-2</v>
      </c>
      <c r="AO118" s="9">
        <f t="shared" si="61"/>
        <v>-0.48749779287855766</v>
      </c>
      <c r="AP118" s="9">
        <f t="shared" si="62"/>
        <v>-1.1943107182023658</v>
      </c>
      <c r="AQ118" s="9">
        <f t="shared" si="63"/>
        <v>-1.2768187000090352E-2</v>
      </c>
      <c r="AR118" s="9">
        <f t="shared" si="64"/>
        <v>-2.7971748304256479E-4</v>
      </c>
      <c r="AS118" s="9">
        <f t="shared" si="65"/>
        <v>1.2677972840600408E-2</v>
      </c>
      <c r="AT118" s="9">
        <f t="shared" si="66"/>
        <v>1.7022236217552045</v>
      </c>
    </row>
    <row r="119" spans="7:46">
      <c r="G119" s="14">
        <f t="shared" si="56"/>
        <v>48.333333333333279</v>
      </c>
      <c r="H119" s="9">
        <f t="shared" si="67"/>
        <v>10</v>
      </c>
      <c r="I119" s="9">
        <f t="shared" si="68"/>
        <v>0.35829892361329874</v>
      </c>
      <c r="J119" s="9">
        <f t="shared" si="69"/>
        <v>3.0155642518181702</v>
      </c>
      <c r="K119" s="9">
        <f t="shared" si="70"/>
        <v>14.105114328491672</v>
      </c>
      <c r="L119" s="9">
        <f t="shared" si="71"/>
        <v>0.57043395604961578</v>
      </c>
      <c r="M119" s="9">
        <f t="shared" si="72"/>
        <v>3.7867144314181554E-2</v>
      </c>
      <c r="N119" s="9">
        <f t="shared" si="73"/>
        <v>0.16274663569331424</v>
      </c>
      <c r="O119" s="9">
        <f t="shared" si="74"/>
        <v>71.750974760019744</v>
      </c>
      <c r="P119" s="9">
        <f t="shared" si="42"/>
        <v>2.6100000000000002E-2</v>
      </c>
      <c r="Q119" s="9">
        <f t="shared" si="75"/>
        <v>0</v>
      </c>
      <c r="S119" s="9">
        <f t="shared" si="43"/>
        <v>3.2714791392798655E-2</v>
      </c>
      <c r="T119" s="9">
        <f t="shared" si="44"/>
        <v>7.6510701529566377E-2</v>
      </c>
      <c r="U119" s="9">
        <f t="shared" si="57"/>
        <v>2.6100000000000002E-2</v>
      </c>
      <c r="V119" s="9">
        <f t="shared" si="58"/>
        <v>1.1767144314181553E-2</v>
      </c>
      <c r="X119" s="9">
        <f t="shared" si="45"/>
        <v>8.9343782850090925E-3</v>
      </c>
      <c r="Y119" s="9">
        <f t="shared" si="59"/>
        <v>17.728979680673639</v>
      </c>
      <c r="AB119" s="9">
        <f t="shared" si="46"/>
        <v>7.6715767856792103E-3</v>
      </c>
      <c r="AC119" s="9">
        <f t="shared" si="47"/>
        <v>1.096063485550614E-2</v>
      </c>
      <c r="AD119" s="9">
        <f t="shared" si="48"/>
        <v>0.40917067887415165</v>
      </c>
      <c r="AE119" s="9">
        <f t="shared" si="49"/>
        <v>3.7013716778982922E-2</v>
      </c>
      <c r="AF119" s="9">
        <f t="shared" si="50"/>
        <v>1.5353966770870104E-2</v>
      </c>
      <c r="AG119" s="9">
        <f t="shared" si="51"/>
        <v>1.2561423889332676E-2</v>
      </c>
      <c r="AH119" s="9">
        <f t="shared" si="52"/>
        <v>6.6342413539999756E-2</v>
      </c>
      <c r="AI119" s="9">
        <f t="shared" si="53"/>
        <v>1.5384464790043102</v>
      </c>
      <c r="AJ119" s="9">
        <f t="shared" si="54"/>
        <v>3.5261723013947519E-2</v>
      </c>
      <c r="AK119" s="9">
        <f t="shared" si="55"/>
        <v>3.0989081825179357E-3</v>
      </c>
      <c r="AM119" s="9">
        <v>0</v>
      </c>
      <c r="AN119" s="9">
        <f t="shared" si="60"/>
        <v>-1.8632211641185351E-2</v>
      </c>
      <c r="AO119" s="9">
        <f t="shared" si="61"/>
        <v>-0.45688088077296607</v>
      </c>
      <c r="AP119" s="9">
        <f t="shared" si="62"/>
        <v>-1.1662895169091416</v>
      </c>
      <c r="AQ119" s="9">
        <f t="shared" si="63"/>
        <v>-1.3601973005834701E-2</v>
      </c>
      <c r="AR119" s="9">
        <f t="shared" si="64"/>
        <v>-3.0636530098050729E-4</v>
      </c>
      <c r="AS119" s="9">
        <f t="shared" si="65"/>
        <v>1.2561423889332676E-2</v>
      </c>
      <c r="AT119" s="9">
        <f t="shared" si="66"/>
        <v>1.6431495237407754</v>
      </c>
    </row>
    <row r="120" spans="7:46">
      <c r="G120" s="14">
        <f t="shared" si="56"/>
        <v>48.749999999999943</v>
      </c>
      <c r="H120" s="9">
        <f t="shared" si="67"/>
        <v>10</v>
      </c>
      <c r="I120" s="9">
        <f t="shared" si="68"/>
        <v>0.35053550209613821</v>
      </c>
      <c r="J120" s="9">
        <f t="shared" si="69"/>
        <v>2.8251972181627689</v>
      </c>
      <c r="K120" s="9">
        <f t="shared" si="70"/>
        <v>13.619160363112865</v>
      </c>
      <c r="L120" s="9">
        <f t="shared" si="71"/>
        <v>0.56476646729718472</v>
      </c>
      <c r="M120" s="9">
        <f t="shared" si="72"/>
        <v>3.7739492105439677E-2</v>
      </c>
      <c r="N120" s="9">
        <f t="shared" si="73"/>
        <v>0.16798056231386949</v>
      </c>
      <c r="O120" s="9">
        <f t="shared" si="74"/>
        <v>72.435620394911723</v>
      </c>
      <c r="P120" s="9">
        <f t="shared" si="42"/>
        <v>2.6100000000000002E-2</v>
      </c>
      <c r="Q120" s="9">
        <f t="shared" si="75"/>
        <v>0</v>
      </c>
      <c r="S120" s="9">
        <f t="shared" si="43"/>
        <v>3.0568802081798695E-2</v>
      </c>
      <c r="T120" s="9">
        <f t="shared" si="44"/>
        <v>7.3680062932209994E-2</v>
      </c>
      <c r="U120" s="9">
        <f t="shared" si="57"/>
        <v>2.6100000000000002E-2</v>
      </c>
      <c r="V120" s="9">
        <f t="shared" si="58"/>
        <v>1.1639492105439676E-2</v>
      </c>
      <c r="X120" s="9">
        <f t="shared" si="45"/>
        <v>8.6554921481146446E-3</v>
      </c>
      <c r="Y120" s="9">
        <f t="shared" si="59"/>
        <v>17.04686354067826</v>
      </c>
      <c r="AB120" s="9">
        <f t="shared" si="46"/>
        <v>7.0130253262504832E-3</v>
      </c>
      <c r="AC120" s="9">
        <f t="shared" si="47"/>
        <v>1.0326425594418395E-2</v>
      </c>
      <c r="AD120" s="9">
        <f t="shared" si="48"/>
        <v>0.38334048528796782</v>
      </c>
      <c r="AE120" s="9">
        <f t="shared" si="49"/>
        <v>3.5738508225315123E-2</v>
      </c>
      <c r="AF120" s="9">
        <f t="shared" si="50"/>
        <v>1.5201418990261584E-2</v>
      </c>
      <c r="AG120" s="9">
        <f t="shared" si="51"/>
        <v>1.2433771680590799E-2</v>
      </c>
      <c r="AH120" s="9">
        <f t="shared" si="52"/>
        <v>6.2154338799580926E-2</v>
      </c>
      <c r="AI120" s="9">
        <f t="shared" si="53"/>
        <v>1.4854434228372955</v>
      </c>
      <c r="AJ120" s="9">
        <f t="shared" si="54"/>
        <v>3.4911383738991206E-2</v>
      </c>
      <c r="AK120" s="9">
        <f t="shared" si="55"/>
        <v>3.0989081825179357E-3</v>
      </c>
      <c r="AM120" s="9">
        <v>0</v>
      </c>
      <c r="AN120" s="9">
        <f t="shared" si="60"/>
        <v>-1.7339450920668877E-2</v>
      </c>
      <c r="AO120" s="9">
        <f t="shared" si="61"/>
        <v>-0.4281553731668799</v>
      </c>
      <c r="AP120" s="9">
        <f t="shared" si="62"/>
        <v>-1.1378414457746429</v>
      </c>
      <c r="AQ120" s="9">
        <f t="shared" si="63"/>
        <v>-1.4374294503937665E-2</v>
      </c>
      <c r="AR120" s="9">
        <f t="shared" si="64"/>
        <v>-3.3126087284715035E-4</v>
      </c>
      <c r="AS120" s="9">
        <f t="shared" si="65"/>
        <v>1.2433771680590799E-2</v>
      </c>
      <c r="AT120" s="9">
        <f t="shared" si="66"/>
        <v>1.5856080535583854</v>
      </c>
    </row>
    <row r="121" spans="7:46">
      <c r="G121" s="14">
        <f t="shared" si="56"/>
        <v>49.166666666666607</v>
      </c>
      <c r="H121" s="9">
        <f t="shared" si="67"/>
        <v>10</v>
      </c>
      <c r="I121" s="9">
        <f t="shared" si="68"/>
        <v>0.34331073087919289</v>
      </c>
      <c r="J121" s="9">
        <f t="shared" si="69"/>
        <v>2.6467991460099034</v>
      </c>
      <c r="K121" s="9">
        <f t="shared" si="70"/>
        <v>13.145059760706767</v>
      </c>
      <c r="L121" s="9">
        <f t="shared" si="71"/>
        <v>0.55877717792054404</v>
      </c>
      <c r="M121" s="9">
        <f t="shared" si="72"/>
        <v>3.7601466741753367E-2</v>
      </c>
      <c r="N121" s="9">
        <f t="shared" si="73"/>
        <v>0.17316130051411563</v>
      </c>
      <c r="O121" s="9">
        <f t="shared" si="74"/>
        <v>73.096290417227706</v>
      </c>
      <c r="P121" s="9">
        <f t="shared" si="42"/>
        <v>2.6100000000000002E-2</v>
      </c>
      <c r="Q121" s="9">
        <f t="shared" si="75"/>
        <v>0</v>
      </c>
      <c r="S121" s="9">
        <f t="shared" si="43"/>
        <v>2.8564965524922083E-2</v>
      </c>
      <c r="T121" s="9">
        <f t="shared" si="44"/>
        <v>7.0932503407688571E-2</v>
      </c>
      <c r="U121" s="9">
        <f t="shared" si="57"/>
        <v>2.6100000000000002E-2</v>
      </c>
      <c r="V121" s="9">
        <f t="shared" si="58"/>
        <v>1.1501466741753365E-2</v>
      </c>
      <c r="X121" s="9">
        <f t="shared" si="45"/>
        <v>8.3960876849837694E-3</v>
      </c>
      <c r="Y121" s="9">
        <f t="shared" si="59"/>
        <v>16.388237551378968</v>
      </c>
      <c r="AB121" s="9">
        <f t="shared" si="46"/>
        <v>6.4182415857330453E-3</v>
      </c>
      <c r="AC121" s="9">
        <f t="shared" si="47"/>
        <v>9.7364511289593173E-3</v>
      </c>
      <c r="AD121" s="9">
        <f t="shared" si="48"/>
        <v>0.35913431549781427</v>
      </c>
      <c r="AE121" s="9">
        <f t="shared" si="49"/>
        <v>3.4494404490065148E-2</v>
      </c>
      <c r="AF121" s="9">
        <f t="shared" si="50"/>
        <v>1.5040209530174556E-2</v>
      </c>
      <c r="AG121" s="9">
        <f t="shared" si="51"/>
        <v>1.2295746316904489E-2</v>
      </c>
      <c r="AH121" s="9">
        <f t="shared" si="52"/>
        <v>5.8229581212217885E-2</v>
      </c>
      <c r="AI121" s="9">
        <f t="shared" si="53"/>
        <v>1.4337332143640347</v>
      </c>
      <c r="AJ121" s="9">
        <f t="shared" si="54"/>
        <v>3.4541152162119379E-2</v>
      </c>
      <c r="AK121" s="9">
        <f t="shared" si="55"/>
        <v>3.0989081825179357E-3</v>
      </c>
      <c r="AM121" s="9">
        <v>0</v>
      </c>
      <c r="AN121" s="9">
        <f t="shared" si="60"/>
        <v>-1.6154692714692363E-2</v>
      </c>
      <c r="AO121" s="9">
        <f t="shared" si="61"/>
        <v>-0.40120920399533977</v>
      </c>
      <c r="AP121" s="9">
        <f t="shared" si="62"/>
        <v>-1.1090933033562858</v>
      </c>
      <c r="AQ121" s="9">
        <f t="shared" si="63"/>
        <v>-1.5086957202228787E-2</v>
      </c>
      <c r="AR121" s="9">
        <f t="shared" si="64"/>
        <v>-3.5444496924786836E-4</v>
      </c>
      <c r="AS121" s="9">
        <f t="shared" si="65"/>
        <v>1.2295746316904489E-2</v>
      </c>
      <c r="AT121" s="9">
        <f t="shared" si="66"/>
        <v>1.5296028559208896</v>
      </c>
    </row>
    <row r="122" spans="7:46">
      <c r="G122" s="14">
        <f t="shared" si="56"/>
        <v>49.583333333333272</v>
      </c>
      <c r="H122" s="9">
        <f t="shared" si="67"/>
        <v>10</v>
      </c>
      <c r="I122" s="9">
        <f t="shared" si="68"/>
        <v>0.33657960891473776</v>
      </c>
      <c r="J122" s="9">
        <f t="shared" si="69"/>
        <v>2.4796286443451794</v>
      </c>
      <c r="K122" s="9">
        <f t="shared" si="70"/>
        <v>12.682937550974984</v>
      </c>
      <c r="L122" s="9">
        <f t="shared" si="71"/>
        <v>0.55249094575294877</v>
      </c>
      <c r="M122" s="9">
        <f t="shared" si="72"/>
        <v>3.7453781337900088E-2</v>
      </c>
      <c r="N122" s="9">
        <f t="shared" si="73"/>
        <v>0.17828452814615914</v>
      </c>
      <c r="O122" s="9">
        <f t="shared" si="74"/>
        <v>73.733624940528074</v>
      </c>
      <c r="P122" s="9">
        <f t="shared" si="42"/>
        <v>2.6100000000000002E-2</v>
      </c>
      <c r="Q122" s="9">
        <f t="shared" si="75"/>
        <v>0</v>
      </c>
      <c r="S122" s="9">
        <f t="shared" si="43"/>
        <v>2.669387328821525E-2</v>
      </c>
      <c r="T122" s="9">
        <f t="shared" si="44"/>
        <v>6.8267627227197036E-2</v>
      </c>
      <c r="U122" s="9">
        <f t="shared" si="57"/>
        <v>2.6100000000000002E-2</v>
      </c>
      <c r="V122" s="9">
        <f t="shared" si="58"/>
        <v>1.1353781337900087E-2</v>
      </c>
      <c r="X122" s="9">
        <f t="shared" si="45"/>
        <v>8.1544441245027469E-3</v>
      </c>
      <c r="Y122" s="9">
        <f t="shared" si="59"/>
        <v>15.752510922411012</v>
      </c>
      <c r="AB122" s="9">
        <f t="shared" si="46"/>
        <v>5.8802308136835383E-3</v>
      </c>
      <c r="AC122" s="9">
        <f t="shared" si="47"/>
        <v>9.1869347569042518E-3</v>
      </c>
      <c r="AD122" s="9">
        <f t="shared" si="48"/>
        <v>0.33645157291899291</v>
      </c>
      <c r="AE122" s="9">
        <f t="shared" si="49"/>
        <v>3.3281733667983329E-2</v>
      </c>
      <c r="AF122" s="9">
        <f t="shared" si="50"/>
        <v>1.4871007471300563E-2</v>
      </c>
      <c r="AG122" s="9">
        <f t="shared" si="51"/>
        <v>1.214806091305121E-2</v>
      </c>
      <c r="AH122" s="9">
        <f t="shared" si="52"/>
        <v>5.4551830175593952E-2</v>
      </c>
      <c r="AI122" s="9">
        <f t="shared" si="53"/>
        <v>1.383329490588789</v>
      </c>
      <c r="AJ122" s="9">
        <f t="shared" si="54"/>
        <v>3.4152564885460431E-2</v>
      </c>
      <c r="AK122" s="9">
        <f t="shared" si="55"/>
        <v>3.0989081825179357E-3</v>
      </c>
      <c r="AM122" s="9">
        <v>0</v>
      </c>
      <c r="AN122" s="9">
        <f t="shared" si="60"/>
        <v>-1.5067165570587789E-2</v>
      </c>
      <c r="AO122" s="9">
        <f t="shared" si="61"/>
        <v>-0.37593623752399907</v>
      </c>
      <c r="AP122" s="9">
        <f t="shared" si="62"/>
        <v>-1.0801596513377794</v>
      </c>
      <c r="AQ122" s="9">
        <f t="shared" si="63"/>
        <v>-1.5741838688777664E-2</v>
      </c>
      <c r="AR122" s="9">
        <f t="shared" si="64"/>
        <v>-3.7596162426858232E-4</v>
      </c>
      <c r="AS122" s="9">
        <f t="shared" si="65"/>
        <v>1.214806091305121E-2</v>
      </c>
      <c r="AT122" s="9">
        <f t="shared" si="66"/>
        <v>1.4751327938323613</v>
      </c>
    </row>
    <row r="123" spans="7:46">
      <c r="G123" s="14">
        <f t="shared" si="56"/>
        <v>49.999999999999936</v>
      </c>
      <c r="H123" s="9">
        <f t="shared" si="67"/>
        <v>10</v>
      </c>
      <c r="I123" s="9">
        <f t="shared" si="68"/>
        <v>0.33030162326032619</v>
      </c>
      <c r="J123" s="9">
        <f t="shared" si="69"/>
        <v>2.3229885453768473</v>
      </c>
      <c r="K123" s="9">
        <f t="shared" si="70"/>
        <v>12.232871029584246</v>
      </c>
      <c r="L123" s="9">
        <f t="shared" si="71"/>
        <v>0.54593184629929148</v>
      </c>
      <c r="M123" s="9">
        <f t="shared" si="72"/>
        <v>3.7297130661121516E-2</v>
      </c>
      <c r="N123" s="9">
        <f t="shared" si="73"/>
        <v>0.18334622019326377</v>
      </c>
      <c r="O123" s="9">
        <f t="shared" si="74"/>
        <v>74.34826360462489</v>
      </c>
      <c r="P123" s="9">
        <f t="shared" si="42"/>
        <v>2.6100000000000002E-2</v>
      </c>
      <c r="Q123" s="9">
        <f t="shared" si="75"/>
        <v>0</v>
      </c>
      <c r="S123" s="9">
        <f t="shared" si="43"/>
        <v>2.4946721499653945E-2</v>
      </c>
      <c r="T123" s="9">
        <f t="shared" si="44"/>
        <v>6.5684789389849729E-2</v>
      </c>
      <c r="U123" s="9">
        <f t="shared" si="57"/>
        <v>2.6100000000000002E-2</v>
      </c>
      <c r="V123" s="9">
        <f t="shared" si="58"/>
        <v>1.1197130661121515E-2</v>
      </c>
      <c r="X123" s="9">
        <f t="shared" si="45"/>
        <v>7.9290209337904722E-3</v>
      </c>
      <c r="Y123" s="9">
        <f t="shared" si="59"/>
        <v>15.139088551921507</v>
      </c>
      <c r="AB123" s="9">
        <f t="shared" si="46"/>
        <v>5.3928602254138865E-3</v>
      </c>
      <c r="AC123" s="9">
        <f t="shared" si="47"/>
        <v>8.6744818381066079E-3</v>
      </c>
      <c r="AD123" s="9">
        <f t="shared" si="48"/>
        <v>0.31519766145113298</v>
      </c>
      <c r="AE123" s="9">
        <f t="shared" si="49"/>
        <v>3.2100698593293495E-2</v>
      </c>
      <c r="AF123" s="9">
        <f t="shared" si="50"/>
        <v>1.4694460836952717E-2</v>
      </c>
      <c r="AG123" s="9">
        <f t="shared" si="51"/>
        <v>1.1991410236272638E-2</v>
      </c>
      <c r="AH123" s="9">
        <f t="shared" si="52"/>
        <v>5.1105747998290652E-2</v>
      </c>
      <c r="AI123" s="9">
        <f t="shared" si="53"/>
        <v>1.3342406821590211</v>
      </c>
      <c r="AJ123" s="9">
        <f t="shared" si="54"/>
        <v>3.3747110151037714E-2</v>
      </c>
      <c r="AK123" s="9">
        <f t="shared" si="55"/>
        <v>3.0989081825179357E-3</v>
      </c>
      <c r="AM123" s="9">
        <v>0</v>
      </c>
      <c r="AN123" s="9">
        <f t="shared" si="60"/>
        <v>-1.4067342063520494E-2</v>
      </c>
      <c r="AO123" s="9">
        <f t="shared" si="61"/>
        <v>-0.35223606738590313</v>
      </c>
      <c r="AP123" s="9">
        <f t="shared" si="62"/>
        <v>-1.0511437193011817</v>
      </c>
      <c r="AQ123" s="9">
        <f t="shared" si="63"/>
        <v>-1.6340872394696934E-2</v>
      </c>
      <c r="AR123" s="9">
        <f t="shared" si="64"/>
        <v>-3.9585758183785687E-4</v>
      </c>
      <c r="AS123" s="9">
        <f t="shared" si="65"/>
        <v>1.1991410236272638E-2</v>
      </c>
      <c r="AT123" s="9">
        <f t="shared" si="66"/>
        <v>1.4221924484908675</v>
      </c>
    </row>
    <row r="124" spans="7:46">
      <c r="G124" s="14">
        <f t="shared" si="56"/>
        <v>50.4166666666666</v>
      </c>
      <c r="H124" s="9">
        <f t="shared" si="67"/>
        <v>10</v>
      </c>
      <c r="I124" s="9">
        <f t="shared" si="68"/>
        <v>0.32444023073385936</v>
      </c>
      <c r="J124" s="9">
        <f t="shared" si="69"/>
        <v>2.1762235172993885</v>
      </c>
      <c r="K124" s="9">
        <f t="shared" si="70"/>
        <v>11.794894479875422</v>
      </c>
      <c r="L124" s="9">
        <f t="shared" si="71"/>
        <v>0.53912314946816775</v>
      </c>
      <c r="M124" s="9">
        <f t="shared" si="72"/>
        <v>3.7132190002022412E-2</v>
      </c>
      <c r="N124" s="9">
        <f t="shared" si="73"/>
        <v>0.18834264112504401</v>
      </c>
      <c r="O124" s="9">
        <f t="shared" si="74"/>
        <v>74.940843791496079</v>
      </c>
      <c r="P124" s="9">
        <f t="shared" si="42"/>
        <v>2.6100000000000002E-2</v>
      </c>
      <c r="Q124" s="9">
        <f t="shared" si="75"/>
        <v>0</v>
      </c>
      <c r="S124" s="9">
        <f t="shared" si="43"/>
        <v>2.3315276268533063E-2</v>
      </c>
      <c r="T124" s="9">
        <f t="shared" si="44"/>
        <v>6.3183129207646196E-2</v>
      </c>
      <c r="U124" s="9">
        <f t="shared" si="57"/>
        <v>2.6100000000000002E-2</v>
      </c>
      <c r="V124" s="9">
        <f t="shared" si="58"/>
        <v>1.1032190002022411E-2</v>
      </c>
      <c r="X124" s="9">
        <f t="shared" si="45"/>
        <v>7.7184361556027741E-3</v>
      </c>
      <c r="Y124" s="9">
        <f t="shared" si="59"/>
        <v>14.547373336645002</v>
      </c>
      <c r="AB124" s="9">
        <f t="shared" si="46"/>
        <v>4.9507414367496371E-3</v>
      </c>
      <c r="AC124" s="9">
        <f t="shared" si="47"/>
        <v>8.1960359537556829E-3</v>
      </c>
      <c r="AD124" s="9">
        <f t="shared" si="48"/>
        <v>0.29528366156297581</v>
      </c>
      <c r="AE124" s="9">
        <f t="shared" si="49"/>
        <v>3.0951389230092319E-2</v>
      </c>
      <c r="AF124" s="9">
        <f t="shared" si="50"/>
        <v>1.4511195966779192E-2</v>
      </c>
      <c r="AG124" s="9">
        <f t="shared" si="51"/>
        <v>1.1826469577173534E-2</v>
      </c>
      <c r="AH124" s="9">
        <f t="shared" si="52"/>
        <v>4.787691738058656E-2</v>
      </c>
      <c r="AI124" s="9">
        <f t="shared" si="53"/>
        <v>1.2864705283627531</v>
      </c>
      <c r="AJ124" s="9">
        <f t="shared" si="54"/>
        <v>3.3326226402447985E-2</v>
      </c>
      <c r="AK124" s="9">
        <f t="shared" si="55"/>
        <v>3.0989081825179357E-3</v>
      </c>
      <c r="AM124" s="9">
        <v>0</v>
      </c>
      <c r="AN124" s="9">
        <f t="shared" si="60"/>
        <v>-1.3146777390505321E-2</v>
      </c>
      <c r="AO124" s="9">
        <f t="shared" si="61"/>
        <v>-0.33001380155305704</v>
      </c>
      <c r="AP124" s="9">
        <f t="shared" si="62"/>
        <v>-1.0221382560298695</v>
      </c>
      <c r="AQ124" s="9">
        <f t="shared" si="63"/>
        <v>-1.6886033139134858E-2</v>
      </c>
      <c r="AR124" s="9">
        <f t="shared" si="64"/>
        <v>-4.1418179291227708E-4</v>
      </c>
      <c r="AS124" s="9">
        <f t="shared" si="65"/>
        <v>1.1826469577173534E-2</v>
      </c>
      <c r="AT124" s="9">
        <f t="shared" si="66"/>
        <v>1.3707725803283057</v>
      </c>
    </row>
    <row r="125" spans="7:46">
      <c r="G125" s="14">
        <f t="shared" si="56"/>
        <v>50.833333333333265</v>
      </c>
      <c r="H125" s="9">
        <f t="shared" si="67"/>
        <v>10</v>
      </c>
      <c r="I125" s="9">
        <f t="shared" si="68"/>
        <v>0.31896240682114885</v>
      </c>
      <c r="J125" s="9">
        <f t="shared" si="69"/>
        <v>2.0387177666522822</v>
      </c>
      <c r="K125" s="9">
        <f t="shared" si="70"/>
        <v>11.369003539862979</v>
      </c>
      <c r="L125" s="9">
        <f t="shared" si="71"/>
        <v>0.53208730232686163</v>
      </c>
      <c r="M125" s="9">
        <f t="shared" si="72"/>
        <v>3.6959614254975633E-2</v>
      </c>
      <c r="N125" s="9">
        <f t="shared" si="73"/>
        <v>0.19327033678219963</v>
      </c>
      <c r="O125" s="9">
        <f t="shared" si="74"/>
        <v>75.511999033299531</v>
      </c>
      <c r="P125" s="9">
        <f t="shared" si="42"/>
        <v>2.6100000000000002E-2</v>
      </c>
      <c r="Q125" s="9">
        <f t="shared" si="75"/>
        <v>0</v>
      </c>
      <c r="S125" s="9">
        <f t="shared" si="43"/>
        <v>2.1791840250944369E-2</v>
      </c>
      <c r="T125" s="9">
        <f t="shared" si="44"/>
        <v>6.0761600503423399E-2</v>
      </c>
      <c r="U125" s="9">
        <f t="shared" si="57"/>
        <v>2.6100000000000002E-2</v>
      </c>
      <c r="V125" s="9">
        <f t="shared" si="58"/>
        <v>1.0859614254975631E-2</v>
      </c>
      <c r="X125" s="9">
        <f t="shared" si="45"/>
        <v>7.5214476489068741E-3</v>
      </c>
      <c r="Y125" s="9">
        <f t="shared" si="59"/>
        <v>13.976768223097096</v>
      </c>
      <c r="AB125" s="9">
        <f t="shared" si="46"/>
        <v>4.5491303771932386E-3</v>
      </c>
      <c r="AC125" s="9">
        <f t="shared" si="47"/>
        <v>7.7488405970865711E-3</v>
      </c>
      <c r="AD125" s="9">
        <f t="shared" si="48"/>
        <v>0.27662601853399593</v>
      </c>
      <c r="AE125" s="9">
        <f t="shared" si="49"/>
        <v>2.9833794131943186E-2</v>
      </c>
      <c r="AF125" s="9">
        <f t="shared" si="50"/>
        <v>1.432181705259138E-2</v>
      </c>
      <c r="AG125" s="9">
        <f t="shared" si="51"/>
        <v>1.1653893830126754E-2</v>
      </c>
      <c r="AH125" s="9">
        <f t="shared" si="52"/>
        <v>4.4851790866350216E-2</v>
      </c>
      <c r="AI125" s="9">
        <f t="shared" si="53"/>
        <v>1.2400185534377084</v>
      </c>
      <c r="AJ125" s="9">
        <f t="shared" si="54"/>
        <v>3.2891301218850345E-2</v>
      </c>
      <c r="AK125" s="9">
        <f t="shared" si="55"/>
        <v>3.0989081825179357E-3</v>
      </c>
      <c r="AM125" s="9">
        <v>0</v>
      </c>
      <c r="AN125" s="9">
        <f t="shared" si="60"/>
        <v>-1.229797097427981E-2</v>
      </c>
      <c r="AO125" s="9">
        <f t="shared" si="61"/>
        <v>-0.30917983842606633</v>
      </c>
      <c r="AP125" s="9">
        <f t="shared" si="62"/>
        <v>-0.99322632903565566</v>
      </c>
      <c r="AQ125" s="9">
        <f t="shared" si="63"/>
        <v>-1.7379324139498539E-2</v>
      </c>
      <c r="AR125" s="9">
        <f t="shared" si="64"/>
        <v>-4.3098496005331E-4</v>
      </c>
      <c r="AS125" s="9">
        <f t="shared" si="65"/>
        <v>1.1653893830126754E-2</v>
      </c>
      <c r="AT125" s="9">
        <f t="shared" si="66"/>
        <v>1.3208605537054268</v>
      </c>
    </row>
    <row r="126" spans="7:46">
      <c r="G126" s="14">
        <f t="shared" si="56"/>
        <v>51.249999999999929</v>
      </c>
      <c r="H126" s="9">
        <f t="shared" si="67"/>
        <v>10</v>
      </c>
      <c r="I126" s="9">
        <f t="shared" si="68"/>
        <v>0.31383825224853229</v>
      </c>
      <c r="J126" s="9">
        <f t="shared" si="69"/>
        <v>1.9098928339747554</v>
      </c>
      <c r="K126" s="9">
        <f t="shared" si="70"/>
        <v>10.955159236098124</v>
      </c>
      <c r="L126" s="9">
        <f t="shared" si="71"/>
        <v>0.52484591726873731</v>
      </c>
      <c r="M126" s="9">
        <f t="shared" si="72"/>
        <v>3.6780037188286756E-2</v>
      </c>
      <c r="N126" s="9">
        <f t="shared" si="73"/>
        <v>0.19812612587808576</v>
      </c>
      <c r="O126" s="9">
        <f t="shared" si="74"/>
        <v>76.06235759734345</v>
      </c>
      <c r="P126" s="9">
        <f t="shared" si="42"/>
        <v>2.6100000000000002E-2</v>
      </c>
      <c r="Q126" s="9">
        <f t="shared" si="75"/>
        <v>0</v>
      </c>
      <c r="S126" s="9">
        <f t="shared" si="43"/>
        <v>2.0369220494137204E-2</v>
      </c>
      <c r="T126" s="9">
        <f t="shared" si="44"/>
        <v>5.8418998715248312E-2</v>
      </c>
      <c r="U126" s="9">
        <f t="shared" si="57"/>
        <v>2.6100000000000002E-2</v>
      </c>
      <c r="V126" s="9">
        <f t="shared" si="58"/>
        <v>1.0680037188286754E-2</v>
      </c>
      <c r="X126" s="9">
        <f t="shared" si="45"/>
        <v>7.3369368072003331E-3</v>
      </c>
      <c r="Y126" s="9">
        <f t="shared" si="59"/>
        <v>13.426678024529902</v>
      </c>
      <c r="AB126" s="9">
        <f t="shared" si="46"/>
        <v>4.1838418852981904E-3</v>
      </c>
      <c r="AC126" s="9">
        <f t="shared" si="47"/>
        <v>7.3304056430959254E-3</v>
      </c>
      <c r="AD126" s="9">
        <f t="shared" si="48"/>
        <v>0.25914624335500602</v>
      </c>
      <c r="AE126" s="9">
        <f t="shared" si="49"/>
        <v>2.8747811027275527E-2</v>
      </c>
      <c r="AF126" s="9">
        <f t="shared" si="50"/>
        <v>1.4126905819873938E-2</v>
      </c>
      <c r="AG126" s="9">
        <f t="shared" si="51"/>
        <v>1.1474316763437877E-2</v>
      </c>
      <c r="AH126" s="9">
        <f t="shared" si="52"/>
        <v>4.201764234744463E-2</v>
      </c>
      <c r="AI126" s="9">
        <f t="shared" si="53"/>
        <v>1.1948805065452439</v>
      </c>
      <c r="AJ126" s="9">
        <f t="shared" si="54"/>
        <v>3.2443670583526256E-2</v>
      </c>
      <c r="AK126" s="9">
        <f t="shared" si="55"/>
        <v>3.0989081825179357E-3</v>
      </c>
      <c r="AM126" s="9">
        <v>0</v>
      </c>
      <c r="AN126" s="9">
        <f t="shared" si="60"/>
        <v>-1.1514247528394115E-2</v>
      </c>
      <c r="AO126" s="9">
        <f t="shared" si="61"/>
        <v>-0.28964963817405653</v>
      </c>
      <c r="AP126" s="9">
        <f t="shared" si="62"/>
        <v>-0.96448207421751342</v>
      </c>
      <c r="AQ126" s="9">
        <f t="shared" si="63"/>
        <v>-1.7822765376124667E-2</v>
      </c>
      <c r="AR126" s="9">
        <f t="shared" si="64"/>
        <v>-4.4631912608187468E-4</v>
      </c>
      <c r="AS126" s="9">
        <f t="shared" si="65"/>
        <v>1.1474316763437877E-2</v>
      </c>
      <c r="AT126" s="9">
        <f t="shared" si="66"/>
        <v>1.2724407276587326</v>
      </c>
    </row>
    <row r="127" spans="7:46">
      <c r="G127" s="14">
        <f t="shared" si="56"/>
        <v>51.666666666666593</v>
      </c>
      <c r="H127" s="9">
        <f t="shared" si="67"/>
        <v>10</v>
      </c>
      <c r="I127" s="9">
        <f t="shared" si="68"/>
        <v>0.30904064911170143</v>
      </c>
      <c r="J127" s="9">
        <f t="shared" si="69"/>
        <v>1.7892054847355658</v>
      </c>
      <c r="K127" s="9">
        <f t="shared" si="70"/>
        <v>10.553291705174162</v>
      </c>
      <c r="L127" s="9">
        <f t="shared" si="71"/>
        <v>0.51741976502868536</v>
      </c>
      <c r="M127" s="9">
        <f t="shared" si="72"/>
        <v>3.6594070885752644E-2</v>
      </c>
      <c r="N127" s="9">
        <f t="shared" si="73"/>
        <v>0.20290709119618486</v>
      </c>
      <c r="O127" s="9">
        <f t="shared" si="74"/>
        <v>76.592541233867919</v>
      </c>
      <c r="P127" s="9">
        <f t="shared" si="42"/>
        <v>2.6100000000000002E-2</v>
      </c>
      <c r="Q127" s="9">
        <f t="shared" si="75"/>
        <v>0</v>
      </c>
      <c r="S127" s="9">
        <f t="shared" si="43"/>
        <v>1.9040697648310314E-2</v>
      </c>
      <c r="T127" s="9">
        <f t="shared" si="44"/>
        <v>5.6153985181400357E-2</v>
      </c>
      <c r="U127" s="9">
        <f t="shared" si="57"/>
        <v>2.6100000000000002E-2</v>
      </c>
      <c r="V127" s="9">
        <f t="shared" si="58"/>
        <v>1.0494070885752643E-2</v>
      </c>
      <c r="X127" s="9">
        <f t="shared" si="45"/>
        <v>7.1638943963391313E-3</v>
      </c>
      <c r="Y127" s="9">
        <f t="shared" si="59"/>
        <v>12.896511025824168</v>
      </c>
      <c r="AB127" s="9">
        <f t="shared" si="46"/>
        <v>3.8511766664779141E-3</v>
      </c>
      <c r="AC127" s="9">
        <f t="shared" si="47"/>
        <v>6.9384779535376145E-3</v>
      </c>
      <c r="AD127" s="9">
        <f t="shared" si="48"/>
        <v>0.24277062655627674</v>
      </c>
      <c r="AE127" s="9">
        <f t="shared" si="49"/>
        <v>2.7693256585115306E-2</v>
      </c>
      <c r="AF127" s="9">
        <f t="shared" si="50"/>
        <v>1.3927021339786533E-2</v>
      </c>
      <c r="AG127" s="9">
        <f t="shared" si="51"/>
        <v>1.1288350460903766E-2</v>
      </c>
      <c r="AH127" s="9">
        <f t="shared" si="52"/>
        <v>3.9362520664182457E-2</v>
      </c>
      <c r="AI127" s="9">
        <f t="shared" si="53"/>
        <v>1.1510487676753727</v>
      </c>
      <c r="AJ127" s="9">
        <f t="shared" si="54"/>
        <v>3.1984618452125198E-2</v>
      </c>
      <c r="AK127" s="9">
        <f t="shared" si="55"/>
        <v>3.0989081825179357E-3</v>
      </c>
      <c r="AM127" s="9">
        <v>0</v>
      </c>
      <c r="AN127" s="9">
        <f t="shared" si="60"/>
        <v>-1.0789654620015528E-2</v>
      </c>
      <c r="AO127" s="9">
        <f t="shared" si="61"/>
        <v>-0.27134349260044366</v>
      </c>
      <c r="AP127" s="9">
        <f t="shared" si="62"/>
        <v>-0.93597139770421123</v>
      </c>
      <c r="AQ127" s="9">
        <f t="shared" si="63"/>
        <v>-1.8218383206796425E-2</v>
      </c>
      <c r="AR127" s="9">
        <f t="shared" si="64"/>
        <v>-4.6023730363516785E-4</v>
      </c>
      <c r="AS127" s="9">
        <f t="shared" si="65"/>
        <v>1.1288350460903766E-2</v>
      </c>
      <c r="AT127" s="9">
        <f t="shared" si="66"/>
        <v>1.2254948149741984</v>
      </c>
    </row>
    <row r="128" spans="7:46">
      <c r="G128" s="14">
        <f t="shared" si="56"/>
        <v>52.083333333333258</v>
      </c>
      <c r="H128" s="9">
        <f t="shared" si="67"/>
        <v>10</v>
      </c>
      <c r="I128" s="9">
        <f t="shared" si="68"/>
        <v>0.30454495968669498</v>
      </c>
      <c r="J128" s="9">
        <f t="shared" si="69"/>
        <v>1.6761456961520482</v>
      </c>
      <c r="K128" s="9">
        <f t="shared" si="70"/>
        <v>10.163303622797409</v>
      </c>
      <c r="L128" s="9">
        <f t="shared" si="71"/>
        <v>0.50982877202585353</v>
      </c>
      <c r="M128" s="9">
        <f t="shared" si="72"/>
        <v>3.6402305342571328E-2</v>
      </c>
      <c r="N128" s="9">
        <f t="shared" si="73"/>
        <v>0.20761057055489474</v>
      </c>
      <c r="O128" s="9">
        <f t="shared" si="74"/>
        <v>77.103164073440496</v>
      </c>
      <c r="P128" s="9">
        <f t="shared" si="42"/>
        <v>2.6100000000000002E-2</v>
      </c>
      <c r="Q128" s="9">
        <f t="shared" si="75"/>
        <v>0</v>
      </c>
      <c r="S128" s="9">
        <f t="shared" si="43"/>
        <v>1.779999659883931E-2</v>
      </c>
      <c r="T128" s="9">
        <f t="shared" si="44"/>
        <v>5.3965108860785614E-2</v>
      </c>
      <c r="U128" s="9">
        <f t="shared" si="57"/>
        <v>2.6100000000000002E-2</v>
      </c>
      <c r="V128" s="9">
        <f t="shared" si="58"/>
        <v>1.0302305342571327E-2</v>
      </c>
      <c r="X128" s="9">
        <f t="shared" si="45"/>
        <v>7.0014082095191518E-3</v>
      </c>
      <c r="Y128" s="9">
        <f t="shared" si="59"/>
        <v>12.385680396317882</v>
      </c>
      <c r="AB128" s="9">
        <f t="shared" si="46"/>
        <v>3.5478586841727793E-3</v>
      </c>
      <c r="AC128" s="9">
        <f t="shared" si="47"/>
        <v>6.5710155657380757E-3</v>
      </c>
      <c r="AD128" s="9">
        <f t="shared" si="48"/>
        <v>0.22742996504651317</v>
      </c>
      <c r="AE128" s="9">
        <f t="shared" si="49"/>
        <v>2.6669875413428239E-2</v>
      </c>
      <c r="AF128" s="9">
        <f t="shared" si="50"/>
        <v>1.3722699957639972E-2</v>
      </c>
      <c r="AG128" s="9">
        <f t="shared" si="51"/>
        <v>1.109658491772245E-2</v>
      </c>
      <c r="AH128" s="9">
        <f t="shared" si="52"/>
        <v>3.6875205315345064E-2</v>
      </c>
      <c r="AI128" s="9">
        <f t="shared" si="53"/>
        <v>1.1085127216559347</v>
      </c>
      <c r="AJ128" s="9">
        <f t="shared" si="54"/>
        <v>3.151537658840383E-2</v>
      </c>
      <c r="AK128" s="9">
        <f t="shared" si="55"/>
        <v>3.0989081825179357E-3</v>
      </c>
      <c r="AM128" s="9">
        <v>0</v>
      </c>
      <c r="AN128" s="9">
        <f t="shared" si="60"/>
        <v>-1.0118874249910856E-2</v>
      </c>
      <c r="AO128" s="9">
        <f t="shared" si="61"/>
        <v>-0.25418629611194737</v>
      </c>
      <c r="AP128" s="9">
        <f t="shared" si="62"/>
        <v>-0.90775263202284984</v>
      </c>
      <c r="AQ128" s="9">
        <f t="shared" si="63"/>
        <v>-1.8568201132615564E-2</v>
      </c>
      <c r="AR128" s="9">
        <f t="shared" si="64"/>
        <v>-4.7279314260041325E-4</v>
      </c>
      <c r="AS128" s="9">
        <f t="shared" si="65"/>
        <v>1.109658491772245E-2</v>
      </c>
      <c r="AT128" s="9">
        <f t="shared" si="66"/>
        <v>1.1800022117422015</v>
      </c>
    </row>
    <row r="129" spans="7:46">
      <c r="G129" s="14">
        <f t="shared" si="56"/>
        <v>52.499999999999922</v>
      </c>
      <c r="H129" s="9">
        <f t="shared" si="67"/>
        <v>10</v>
      </c>
      <c r="I129" s="9">
        <f t="shared" si="68"/>
        <v>0.30032876208256548</v>
      </c>
      <c r="J129" s="9">
        <f t="shared" si="69"/>
        <v>1.5702347394387375</v>
      </c>
      <c r="K129" s="9">
        <f t="shared" si="70"/>
        <v>9.7850733594545574</v>
      </c>
      <c r="L129" s="9">
        <f t="shared" si="71"/>
        <v>0.5020920215539304</v>
      </c>
      <c r="M129" s="9">
        <f t="shared" si="72"/>
        <v>3.6205308199821158E-2</v>
      </c>
      <c r="N129" s="9">
        <f t="shared" si="73"/>
        <v>0.21223414760394574</v>
      </c>
      <c r="O129" s="9">
        <f t="shared" si="74"/>
        <v>77.594831661666404</v>
      </c>
      <c r="P129" s="9">
        <f t="shared" si="42"/>
        <v>2.6100000000000002E-2</v>
      </c>
      <c r="Q129" s="9">
        <f t="shared" si="75"/>
        <v>0</v>
      </c>
      <c r="S129" s="9">
        <f t="shared" si="43"/>
        <v>1.6641258543614861E-2</v>
      </c>
      <c r="T129" s="9">
        <f t="shared" si="44"/>
        <v>5.1850825724670042E-2</v>
      </c>
      <c r="U129" s="9">
        <f t="shared" si="57"/>
        <v>2.6100000000000002E-2</v>
      </c>
      <c r="V129" s="9">
        <f t="shared" si="58"/>
        <v>1.0105308199821156E-2</v>
      </c>
      <c r="X129" s="9">
        <f t="shared" si="45"/>
        <v>6.84865228363474E-3</v>
      </c>
      <c r="Y129" s="9">
        <f t="shared" si="59"/>
        <v>11.893605428647046</v>
      </c>
      <c r="AB129" s="9">
        <f t="shared" si="46"/>
        <v>3.2709813764475637E-3</v>
      </c>
      <c r="AC129" s="9">
        <f t="shared" si="47"/>
        <v>6.2261649921520638E-3</v>
      </c>
      <c r="AD129" s="9">
        <f t="shared" si="48"/>
        <v>0.21305930190031494</v>
      </c>
      <c r="AE129" s="9">
        <f t="shared" si="49"/>
        <v>2.5677348340015321E-2</v>
      </c>
      <c r="AF129" s="9">
        <f t="shared" si="50"/>
        <v>1.3514455324934255E-2</v>
      </c>
      <c r="AG129" s="9">
        <f t="shared" si="51"/>
        <v>1.089958777497228E-2</v>
      </c>
      <c r="AH129" s="9">
        <f t="shared" si="52"/>
        <v>3.454516426765223E-2</v>
      </c>
      <c r="AI129" s="9">
        <f t="shared" si="53"/>
        <v>1.0672591023416056</v>
      </c>
      <c r="AJ129" s="9">
        <f t="shared" si="54"/>
        <v>3.1037124637804225E-2</v>
      </c>
      <c r="AK129" s="9">
        <f t="shared" si="55"/>
        <v>3.0989081825179357E-3</v>
      </c>
      <c r="AM129" s="9">
        <v>0</v>
      </c>
      <c r="AN129" s="9">
        <f t="shared" si="60"/>
        <v>-9.497146368599628E-3</v>
      </c>
      <c r="AO129" s="9">
        <f t="shared" si="61"/>
        <v>-0.23810731979936756</v>
      </c>
      <c r="AP129" s="9">
        <f t="shared" si="62"/>
        <v>-0.87987714878130596</v>
      </c>
      <c r="AQ129" s="9">
        <f t="shared" si="63"/>
        <v>-1.8874231622723159E-2</v>
      </c>
      <c r="AR129" s="9">
        <f t="shared" si="64"/>
        <v>-4.8404063255596055E-4</v>
      </c>
      <c r="AS129" s="9">
        <f t="shared" si="65"/>
        <v>1.089958777497228E-2</v>
      </c>
      <c r="AT129" s="9">
        <f t="shared" si="66"/>
        <v>1.13594029942958</v>
      </c>
    </row>
    <row r="130" spans="7:46">
      <c r="G130" s="14">
        <f t="shared" si="56"/>
        <v>52.916666666666586</v>
      </c>
      <c r="H130" s="9">
        <f t="shared" si="67"/>
        <v>10</v>
      </c>
      <c r="I130" s="9">
        <f t="shared" si="68"/>
        <v>0.29637161776231569</v>
      </c>
      <c r="J130" s="9">
        <f t="shared" si="69"/>
        <v>1.4710233561890016</v>
      </c>
      <c r="K130" s="9">
        <f t="shared" si="70"/>
        <v>9.4184578807956818</v>
      </c>
      <c r="L130" s="9">
        <f t="shared" si="71"/>
        <v>0.49422775837779581</v>
      </c>
      <c r="M130" s="9">
        <f t="shared" si="72"/>
        <v>3.6003624602922842E-2</v>
      </c>
      <c r="N130" s="9">
        <f t="shared" si="73"/>
        <v>0.21677564251018416</v>
      </c>
      <c r="O130" s="9">
        <f t="shared" si="74"/>
        <v>78.068140119762063</v>
      </c>
      <c r="P130" s="9">
        <f t="shared" si="42"/>
        <v>2.6100000000000002E-2</v>
      </c>
      <c r="Q130" s="9">
        <f t="shared" si="75"/>
        <v>0</v>
      </c>
      <c r="S130" s="9">
        <f t="shared" si="43"/>
        <v>1.5559014517803067E-2</v>
      </c>
      <c r="T130" s="9">
        <f t="shared" si="44"/>
        <v>4.9809516037279206E-2</v>
      </c>
      <c r="U130" s="9">
        <f t="shared" si="57"/>
        <v>2.6100000000000002E-2</v>
      </c>
      <c r="V130" s="9">
        <f t="shared" si="58"/>
        <v>9.9036246029228399E-3</v>
      </c>
      <c r="X130" s="9">
        <f t="shared" si="45"/>
        <v>6.7048774601542582E-3</v>
      </c>
      <c r="Y130" s="9">
        <f t="shared" si="59"/>
        <v>11.419712619965402</v>
      </c>
      <c r="AB130" s="9">
        <f t="shared" si="46"/>
        <v>3.0179613546818811E-3</v>
      </c>
      <c r="AC130" s="9">
        <f t="shared" si="47"/>
        <v>5.9022412242396589E-3</v>
      </c>
      <c r="AD130" s="9">
        <f t="shared" si="48"/>
        <v>0.19959767891819391</v>
      </c>
      <c r="AE130" s="9">
        <f t="shared" si="49"/>
        <v>2.4715300023507848E-2</v>
      </c>
      <c r="AF130" s="9">
        <f t="shared" si="50"/>
        <v>1.3302778523083342E-2</v>
      </c>
      <c r="AG130" s="9">
        <f t="shared" si="51"/>
        <v>1.0697904178073963E-2</v>
      </c>
      <c r="AH130" s="9">
        <f t="shared" si="52"/>
        <v>3.2362513836158041E-2</v>
      </c>
      <c r="AI130" s="9">
        <f t="shared" si="53"/>
        <v>1.0272723089590141</v>
      </c>
      <c r="AJ130" s="9">
        <f t="shared" si="54"/>
        <v>3.0550990411598509E-2</v>
      </c>
      <c r="AK130" s="9">
        <f t="shared" si="55"/>
        <v>3.0989081825179357E-3</v>
      </c>
      <c r="AM130" s="9">
        <v>0</v>
      </c>
      <c r="AN130" s="9">
        <f t="shared" si="60"/>
        <v>-8.9202025789215395E-3</v>
      </c>
      <c r="AO130" s="9">
        <f t="shared" si="61"/>
        <v>-0.22303999017543041</v>
      </c>
      <c r="AP130" s="9">
        <f t="shared" si="62"/>
        <v>-0.85238993006432806</v>
      </c>
      <c r="AQ130" s="9">
        <f t="shared" si="63"/>
        <v>-1.9138468911174003E-2</v>
      </c>
      <c r="AR130" s="9">
        <f t="shared" si="64"/>
        <v>-4.9403383750855692E-4</v>
      </c>
      <c r="AS130" s="9">
        <f t="shared" si="65"/>
        <v>1.0697904178073963E-2</v>
      </c>
      <c r="AT130" s="9">
        <f t="shared" si="66"/>
        <v>1.0932847213892887</v>
      </c>
    </row>
    <row r="131" spans="7:46">
      <c r="G131" s="14">
        <f t="shared" si="56"/>
        <v>53.33333333333325</v>
      </c>
      <c r="H131" s="9">
        <f t="shared" si="67"/>
        <v>10</v>
      </c>
      <c r="I131" s="9">
        <f t="shared" si="68"/>
        <v>0.29265486668776508</v>
      </c>
      <c r="J131" s="9">
        <f t="shared" si="69"/>
        <v>1.3780900269492395</v>
      </c>
      <c r="K131" s="9">
        <f t="shared" si="70"/>
        <v>9.0632954099355469</v>
      </c>
      <c r="L131" s="9">
        <f t="shared" si="71"/>
        <v>0.48625339633147335</v>
      </c>
      <c r="M131" s="9">
        <f t="shared" si="72"/>
        <v>3.5797777170627612E-2</v>
      </c>
      <c r="N131" s="9">
        <f t="shared" si="73"/>
        <v>0.22123310258438161</v>
      </c>
      <c r="O131" s="9">
        <f t="shared" si="74"/>
        <v>78.523675420340936</v>
      </c>
      <c r="P131" s="9">
        <f t="shared" ref="P131:P194" si="76">+capIC*($H$3+$I$3)/1000000</f>
        <v>2.6100000000000002E-2</v>
      </c>
      <c r="Q131" s="9">
        <f t="shared" si="75"/>
        <v>0</v>
      </c>
      <c r="S131" s="9">
        <f t="shared" ref="S131:S194" si="77">rfi_ps*J131/($H131+$I131+rfi_ps*$J131+rfi_s*$K131+$O131)</f>
        <v>1.4548160350893213E-2</v>
      </c>
      <c r="T131" s="9">
        <f t="shared" ref="T131:T194" si="78">rfi_s*K131/($H131+$I131+rfi_ps*$J131+rfi_s*$K131+$O131)</f>
        <v>4.7839499725264856E-2</v>
      </c>
      <c r="U131" s="9">
        <f t="shared" si="57"/>
        <v>2.6100000000000002E-2</v>
      </c>
      <c r="V131" s="9">
        <f t="shared" si="58"/>
        <v>9.6977771706276104E-3</v>
      </c>
      <c r="X131" s="9">
        <f t="shared" ref="X131:X194" si="79">+(AB131*(fs_ps*ts_ps+fr_ps*tr_ps)+AC131*(fsh_s*tsh_s+fr_s*tr_s))/(J131+K131+L131+M131)</f>
        <v>6.5694031062392853E-3</v>
      </c>
      <c r="Y131" s="9">
        <f t="shared" si="59"/>
        <v>10.963436610386887</v>
      </c>
      <c r="AB131" s="9">
        <f t="shared" ref="AB131:AB194" si="80">+pi_ps*S131*ni_h*I131</f>
        <v>2.7864984595094089E-3</v>
      </c>
      <c r="AC131" s="9">
        <f t="shared" ref="AC131:AC194" si="81">+pi_s*T131*ni_h*I131</f>
        <v>5.5977100910040529E-3</v>
      </c>
      <c r="AD131" s="9">
        <f t="shared" ref="AD131:AD194" si="82">+fs_ps*J131/ts_ps</f>
        <v>0.18698790169585758</v>
      </c>
      <c r="AE131" s="9">
        <f t="shared" ref="AE131:AE194" si="83">+fsh_s*K131/tsh_s</f>
        <v>2.3783305939604059E-2</v>
      </c>
      <c r="AF131" s="9">
        <f t="shared" ref="AF131:AF194" si="84">+fsc_sh*L131/tsc_sh</f>
        <v>1.3088138267923858E-2</v>
      </c>
      <c r="AG131" s="9">
        <f t="shared" ref="AG131:AG194" si="85">+fd_sc*U131/td_sc + V131/td_nc</f>
        <v>1.0492056745778734E-2</v>
      </c>
      <c r="AH131" s="9">
        <f t="shared" ref="AH131:AH194" si="86">+fr_ps*J131/tr_ps</f>
        <v>3.0317980592883275E-2</v>
      </c>
      <c r="AI131" s="9">
        <f t="shared" ref="AI131:AI194" si="87">+fr_s*K131/tr_s</f>
        <v>0.98853469648425774</v>
      </c>
      <c r="AJ131" s="9">
        <f t="shared" ref="AJ131:AJ194" si="88">+fr_sh*L131/tr_sh</f>
        <v>3.0058050356561006E-2</v>
      </c>
      <c r="AK131" s="9">
        <f t="shared" ref="AK131:AK194" si="89">+fr_sc*U131/tr_sc</f>
        <v>3.0989081825179357E-3</v>
      </c>
      <c r="AM131" s="9">
        <v>0</v>
      </c>
      <c r="AN131" s="9">
        <f t="shared" si="60"/>
        <v>-8.3842085505134618E-3</v>
      </c>
      <c r="AO131" s="9">
        <f t="shared" si="61"/>
        <v>-0.2089216737382274</v>
      </c>
      <c r="AP131" s="9">
        <f t="shared" si="62"/>
        <v>-0.82533010072800428</v>
      </c>
      <c r="AQ131" s="9">
        <f t="shared" si="63"/>
        <v>-1.9362882684880803E-2</v>
      </c>
      <c r="AR131" s="9">
        <f t="shared" si="64"/>
        <v>-5.0282666037281161E-4</v>
      </c>
      <c r="AS131" s="9">
        <f t="shared" si="65"/>
        <v>1.0492056745778734E-2</v>
      </c>
      <c r="AT131" s="9">
        <f t="shared" si="66"/>
        <v>1.0520096356162201</v>
      </c>
    </row>
    <row r="132" spans="7:46">
      <c r="G132" s="14">
        <f t="shared" ref="G132:G195" si="90">G131+tFinal/876</f>
        <v>53.749999999999915</v>
      </c>
      <c r="H132" s="9">
        <f t="shared" si="67"/>
        <v>10</v>
      </c>
      <c r="I132" s="9">
        <f t="shared" si="68"/>
        <v>0.28916144645838449</v>
      </c>
      <c r="J132" s="9">
        <f t="shared" si="69"/>
        <v>1.291039329558312</v>
      </c>
      <c r="K132" s="9">
        <f t="shared" si="70"/>
        <v>8.7194078679655469</v>
      </c>
      <c r="L132" s="9">
        <f t="shared" si="71"/>
        <v>0.47818552854610641</v>
      </c>
      <c r="M132" s="9">
        <f t="shared" si="72"/>
        <v>3.558826606213894E-2</v>
      </c>
      <c r="N132" s="9">
        <f t="shared" si="73"/>
        <v>0.22560479289512272</v>
      </c>
      <c r="O132" s="9">
        <f t="shared" si="74"/>
        <v>78.962012768514356</v>
      </c>
      <c r="P132" s="9">
        <f t="shared" si="76"/>
        <v>2.6100000000000002E-2</v>
      </c>
      <c r="Q132" s="9">
        <f t="shared" si="75"/>
        <v>0</v>
      </c>
      <c r="S132" s="9">
        <f t="shared" si="77"/>
        <v>1.3603933027492396E-2</v>
      </c>
      <c r="T132" s="9">
        <f t="shared" si="78"/>
        <v>4.5939050019403752E-2</v>
      </c>
      <c r="U132" s="9">
        <f t="shared" ref="U132:U195" si="91">+IF(M132&gt;=P132,P132,M132)</f>
        <v>2.6100000000000002E-2</v>
      </c>
      <c r="V132" s="9">
        <f t="shared" ref="V132:V195" si="92">+M132-U132</f>
        <v>9.4882660621389385E-3</v>
      </c>
      <c r="X132" s="9">
        <f t="shared" si="79"/>
        <v>6.4416098391822099E-3</v>
      </c>
      <c r="Y132" s="9">
        <f t="shared" ref="Y132:Y195" si="93">+SUM(J132:M132)</f>
        <v>10.524220992132104</v>
      </c>
      <c r="AB132" s="9">
        <f t="shared" si="80"/>
        <v>2.5745412300002676E-3</v>
      </c>
      <c r="AC132" s="9">
        <f t="shared" si="81"/>
        <v>5.3111726709182015E-3</v>
      </c>
      <c r="AD132" s="9">
        <f t="shared" si="82"/>
        <v>0.17517631687340229</v>
      </c>
      <c r="AE132" s="9">
        <f t="shared" si="83"/>
        <v>2.2880898785300665E-2</v>
      </c>
      <c r="AF132" s="9">
        <f t="shared" si="84"/>
        <v>1.2870981185014294E-2</v>
      </c>
      <c r="AG132" s="9">
        <f t="shared" si="85"/>
        <v>1.0282545637290062E-2</v>
      </c>
      <c r="AH132" s="9">
        <f t="shared" si="86"/>
        <v>2.840286525028287E-2</v>
      </c>
      <c r="AI132" s="9">
        <f t="shared" si="87"/>
        <v>0.951026841829827</v>
      </c>
      <c r="AJ132" s="9">
        <f t="shared" si="88"/>
        <v>2.9559330187216785E-2</v>
      </c>
      <c r="AK132" s="9">
        <f t="shared" si="89"/>
        <v>3.0989081825179357E-3</v>
      </c>
      <c r="AM132" s="9">
        <v>0</v>
      </c>
      <c r="AN132" s="9">
        <f t="shared" ref="AN132:AN195" si="94">-AB132-AC132</f>
        <v>-7.8857139009184691E-3</v>
      </c>
      <c r="AO132" s="9">
        <f t="shared" ref="AO132:AO195" si="95">+(AB132+AC132)-AH132-AD132</f>
        <v>-0.1956934682227667</v>
      </c>
      <c r="AP132" s="9">
        <f t="shared" ref="AP132:AP195" si="96">+AD132-AI132-AE132</f>
        <v>-0.79873142374172534</v>
      </c>
      <c r="AQ132" s="9">
        <f t="shared" ref="AQ132:AQ195" si="97">+AE132-AF132-AJ132</f>
        <v>-1.9549412586930416E-2</v>
      </c>
      <c r="AR132" s="9">
        <f t="shared" ref="AR132:AR195" si="98">+AF132-AG132-AK132</f>
        <v>-5.1047263479370338E-4</v>
      </c>
      <c r="AS132" s="9">
        <f t="shared" ref="AS132:AS195" si="99">+AG132</f>
        <v>1.0282545637290062E-2</v>
      </c>
      <c r="AT132" s="9">
        <f t="shared" ref="AT132:AT195" si="100">+SUM(AH132:AK132)</f>
        <v>1.0120879454498446</v>
      </c>
    </row>
    <row r="133" spans="7:46">
      <c r="G133" s="14">
        <f t="shared" si="90"/>
        <v>54.166666666666579</v>
      </c>
      <c r="H133" s="9">
        <f t="shared" ref="H133:H196" si="101">+H132+AM132*($G133-$G132)</f>
        <v>10</v>
      </c>
      <c r="I133" s="9">
        <f t="shared" ref="I133:I196" si="102">+I132+AN132*($G133-$G132)</f>
        <v>0.28587573233300179</v>
      </c>
      <c r="J133" s="9">
        <f t="shared" ref="J133:J196" si="103">+J132+AO132*($G133-$G132)</f>
        <v>1.209500384465493</v>
      </c>
      <c r="K133" s="9">
        <f t="shared" ref="K133:K196" si="104">+K132+AP132*($G133-$G132)</f>
        <v>8.3866031080731638</v>
      </c>
      <c r="L133" s="9">
        <f t="shared" ref="L133:L196" si="105">+L132+AQ132*($G133-$G132)</f>
        <v>0.4700399399682188</v>
      </c>
      <c r="M133" s="9">
        <f t="shared" ref="M133:M196" si="106">+M132+AR132*($G133-$G132)</f>
        <v>3.53755691309749E-2</v>
      </c>
      <c r="N133" s="9">
        <f t="shared" ref="N133:N196" si="107">+N132+AS132*($G133-$G132)</f>
        <v>0.22988918691066024</v>
      </c>
      <c r="O133" s="9">
        <f t="shared" ref="O133:O196" si="108">+O132+AT132*($G133-$G132)</f>
        <v>79.383716079118457</v>
      </c>
      <c r="P133" s="9">
        <f t="shared" si="76"/>
        <v>2.6100000000000002E-2</v>
      </c>
      <c r="Q133" s="9">
        <f t="shared" ref="Q133:Q196" si="109">+SUM(H133:O133)-SUM($H$3:$O$3)</f>
        <v>0</v>
      </c>
      <c r="S133" s="9">
        <f t="shared" si="77"/>
        <v>1.2721888413229146E-2</v>
      </c>
      <c r="T133" s="9">
        <f t="shared" si="78"/>
        <v>4.4106405536240442E-2</v>
      </c>
      <c r="U133" s="9">
        <f t="shared" si="91"/>
        <v>2.6100000000000002E-2</v>
      </c>
      <c r="V133" s="9">
        <f t="shared" si="92"/>
        <v>9.2755691309748985E-3</v>
      </c>
      <c r="X133" s="9">
        <f t="shared" si="79"/>
        <v>6.3209331202391658E-3</v>
      </c>
      <c r="Y133" s="9">
        <f t="shared" si="93"/>
        <v>10.10151900163785</v>
      </c>
      <c r="AB133" s="9">
        <f t="shared" si="80"/>
        <v>2.3802569920918491E-3</v>
      </c>
      <c r="AC133" s="9">
        <f t="shared" si="81"/>
        <v>5.0413514972744962E-3</v>
      </c>
      <c r="AD133" s="9">
        <f t="shared" si="82"/>
        <v>0.16411260118629825</v>
      </c>
      <c r="AE133" s="9">
        <f t="shared" si="83"/>
        <v>2.2007574341522736E-2</v>
      </c>
      <c r="AF133" s="9">
        <f t="shared" si="84"/>
        <v>1.2651732146580144E-2</v>
      </c>
      <c r="AG133" s="9">
        <f t="shared" si="85"/>
        <v>1.0069848706126022E-2</v>
      </c>
      <c r="AH133" s="9">
        <f t="shared" si="86"/>
        <v>2.6609008458240851E-2</v>
      </c>
      <c r="AI133" s="9">
        <f t="shared" si="87"/>
        <v>0.91472778752027828</v>
      </c>
      <c r="AJ133" s="9">
        <f t="shared" si="88"/>
        <v>2.905580565966558E-2</v>
      </c>
      <c r="AK133" s="9">
        <f t="shared" si="89"/>
        <v>3.0989081825179357E-3</v>
      </c>
      <c r="AM133" s="9">
        <v>0</v>
      </c>
      <c r="AN133" s="9">
        <f t="shared" si="94"/>
        <v>-7.4216084893663457E-3</v>
      </c>
      <c r="AO133" s="9">
        <f t="shared" si="95"/>
        <v>-0.18330000115517275</v>
      </c>
      <c r="AP133" s="9">
        <f t="shared" si="96"/>
        <v>-0.77262276067550284</v>
      </c>
      <c r="AQ133" s="9">
        <f t="shared" si="97"/>
        <v>-1.969996346472299E-2</v>
      </c>
      <c r="AR133" s="9">
        <f t="shared" si="98"/>
        <v>-5.1702474206381278E-4</v>
      </c>
      <c r="AS133" s="9">
        <f t="shared" si="99"/>
        <v>1.0069848706126022E-2</v>
      </c>
      <c r="AT133" s="9">
        <f t="shared" si="100"/>
        <v>0.97349150982070265</v>
      </c>
    </row>
    <row r="134" spans="7:46">
      <c r="G134" s="14">
        <f t="shared" si="90"/>
        <v>54.583333333333243</v>
      </c>
      <c r="H134" s="9">
        <f t="shared" si="101"/>
        <v>10</v>
      </c>
      <c r="I134" s="9">
        <f t="shared" si="102"/>
        <v>0.28278339546243247</v>
      </c>
      <c r="J134" s="9">
        <f t="shared" si="103"/>
        <v>1.1331253839841715</v>
      </c>
      <c r="K134" s="9">
        <f t="shared" si="104"/>
        <v>8.0646769577917059</v>
      </c>
      <c r="L134" s="9">
        <f t="shared" si="105"/>
        <v>0.4618316218579176</v>
      </c>
      <c r="M134" s="9">
        <f t="shared" si="106"/>
        <v>3.5160142155114982E-2</v>
      </c>
      <c r="N134" s="9">
        <f t="shared" si="107"/>
        <v>0.2340849572048794</v>
      </c>
      <c r="O134" s="9">
        <f t="shared" si="108"/>
        <v>79.789337541543745</v>
      </c>
      <c r="P134" s="9">
        <f t="shared" si="76"/>
        <v>2.6100000000000002E-2</v>
      </c>
      <c r="Q134" s="9">
        <f t="shared" si="109"/>
        <v>0</v>
      </c>
      <c r="S134" s="9">
        <f t="shared" si="77"/>
        <v>1.189788029972727E-2</v>
      </c>
      <c r="T134" s="9">
        <f t="shared" si="78"/>
        <v>4.2339780952747041E-2</v>
      </c>
      <c r="U134" s="9">
        <f t="shared" si="91"/>
        <v>2.6100000000000002E-2</v>
      </c>
      <c r="V134" s="9">
        <f t="shared" si="92"/>
        <v>9.0601421551149801E-3</v>
      </c>
      <c r="X134" s="9">
        <f t="shared" si="79"/>
        <v>6.2068576033241646E-3</v>
      </c>
      <c r="Y134" s="9">
        <f t="shared" si="93"/>
        <v>9.6947941057889118</v>
      </c>
      <c r="AB134" s="9">
        <f t="shared" si="80"/>
        <v>2.2020058969897021E-3</v>
      </c>
      <c r="AC134" s="9">
        <f t="shared" si="81"/>
        <v>4.7870783322989802E-3</v>
      </c>
      <c r="AD134" s="9">
        <f t="shared" si="82"/>
        <v>0.15374956190530326</v>
      </c>
      <c r="AE134" s="9">
        <f t="shared" si="83"/>
        <v>2.1162796832261639E-2</v>
      </c>
      <c r="AF134" s="9">
        <f t="shared" si="84"/>
        <v>1.243079466175178E-2</v>
      </c>
      <c r="AG134" s="9">
        <f t="shared" si="85"/>
        <v>9.8544217302661032E-3</v>
      </c>
      <c r="AH134" s="9">
        <f t="shared" si="86"/>
        <v>2.4928758447651776E-2</v>
      </c>
      <c r="AI134" s="9">
        <f t="shared" si="87"/>
        <v>0.87961526444065274</v>
      </c>
      <c r="AJ134" s="9">
        <f t="shared" si="88"/>
        <v>2.8548403467797051E-2</v>
      </c>
      <c r="AK134" s="9">
        <f t="shared" si="89"/>
        <v>3.0989081825179357E-3</v>
      </c>
      <c r="AM134" s="9">
        <v>0</v>
      </c>
      <c r="AN134" s="9">
        <f t="shared" si="94"/>
        <v>-6.9890842292886822E-3</v>
      </c>
      <c r="AO134" s="9">
        <f t="shared" si="95"/>
        <v>-0.17168923612366635</v>
      </c>
      <c r="AP134" s="9">
        <f t="shared" si="96"/>
        <v>-0.74702849936761107</v>
      </c>
      <c r="AQ134" s="9">
        <f t="shared" si="97"/>
        <v>-1.9816401297287192E-2</v>
      </c>
      <c r="AR134" s="9">
        <f t="shared" si="98"/>
        <v>-5.2253525103225854E-4</v>
      </c>
      <c r="AS134" s="9">
        <f t="shared" si="99"/>
        <v>9.8544217302661032E-3</v>
      </c>
      <c r="AT134" s="9">
        <f t="shared" si="100"/>
        <v>0.93619133453861947</v>
      </c>
    </row>
    <row r="135" spans="7:46">
      <c r="G135" s="14">
        <f t="shared" si="90"/>
        <v>54.999999999999908</v>
      </c>
      <c r="H135" s="9">
        <f t="shared" si="101"/>
        <v>10</v>
      </c>
      <c r="I135" s="9">
        <f t="shared" si="102"/>
        <v>0.27987127703356218</v>
      </c>
      <c r="J135" s="9">
        <f t="shared" si="103"/>
        <v>1.0615882022659775</v>
      </c>
      <c r="K135" s="9">
        <f t="shared" si="104"/>
        <v>7.7534150830552031</v>
      </c>
      <c r="L135" s="9">
        <f t="shared" si="105"/>
        <v>0.45357478798404799</v>
      </c>
      <c r="M135" s="9">
        <f t="shared" si="106"/>
        <v>3.4942419133851543E-2</v>
      </c>
      <c r="N135" s="9">
        <f t="shared" si="107"/>
        <v>0.23819096625915692</v>
      </c>
      <c r="O135" s="9">
        <f t="shared" si="108"/>
        <v>80.179417264268167</v>
      </c>
      <c r="P135" s="9">
        <f t="shared" si="76"/>
        <v>2.6100000000000002E-2</v>
      </c>
      <c r="Q135" s="9">
        <f t="shared" si="109"/>
        <v>0</v>
      </c>
      <c r="S135" s="9">
        <f t="shared" si="77"/>
        <v>1.1128040717398308E-2</v>
      </c>
      <c r="T135" s="9">
        <f t="shared" si="78"/>
        <v>4.0637376413453788E-2</v>
      </c>
      <c r="U135" s="9">
        <f t="shared" si="91"/>
        <v>2.6100000000000002E-2</v>
      </c>
      <c r="V135" s="9">
        <f t="shared" si="92"/>
        <v>8.8424191338515416E-3</v>
      </c>
      <c r="X135" s="9">
        <f t="shared" si="79"/>
        <v>6.0989121404088926E-3</v>
      </c>
      <c r="Y135" s="9">
        <f t="shared" si="93"/>
        <v>9.3035204924390804</v>
      </c>
      <c r="AB135" s="9">
        <f t="shared" si="80"/>
        <v>2.0383183441755708E-3</v>
      </c>
      <c r="AC135" s="9">
        <f t="shared" si="81"/>
        <v>4.5472833155928462E-3</v>
      </c>
      <c r="AD135" s="9">
        <f t="shared" si="82"/>
        <v>0.14404294822903063</v>
      </c>
      <c r="AE135" s="9">
        <f t="shared" si="83"/>
        <v>2.0346003816105764E-2</v>
      </c>
      <c r="AF135" s="9">
        <f t="shared" si="84"/>
        <v>1.2208551312477948E-2</v>
      </c>
      <c r="AG135" s="9">
        <f t="shared" si="85"/>
        <v>9.6366987090026647E-3</v>
      </c>
      <c r="AH135" s="9">
        <f t="shared" si="86"/>
        <v>2.3354940449851508E-2</v>
      </c>
      <c r="AI135" s="9">
        <f t="shared" si="87"/>
        <v>0.84566589514916257</v>
      </c>
      <c r="AJ135" s="9">
        <f t="shared" si="88"/>
        <v>2.8038002244404163E-2</v>
      </c>
      <c r="AK135" s="9">
        <f t="shared" si="89"/>
        <v>3.0989081825179357E-3</v>
      </c>
      <c r="AM135" s="9">
        <v>0</v>
      </c>
      <c r="AN135" s="9">
        <f t="shared" si="94"/>
        <v>-6.5856016597684169E-3</v>
      </c>
      <c r="AO135" s="9">
        <f t="shared" si="95"/>
        <v>-0.16081228701911371</v>
      </c>
      <c r="AP135" s="9">
        <f t="shared" si="96"/>
        <v>-0.72196895073623768</v>
      </c>
      <c r="AQ135" s="9">
        <f t="shared" si="97"/>
        <v>-1.9900549740776347E-2</v>
      </c>
      <c r="AR135" s="9">
        <f t="shared" si="98"/>
        <v>-5.270555790426526E-4</v>
      </c>
      <c r="AS135" s="9">
        <f t="shared" si="99"/>
        <v>9.6366987090026647E-3</v>
      </c>
      <c r="AT135" s="9">
        <f t="shared" si="100"/>
        <v>0.90015774602593612</v>
      </c>
    </row>
    <row r="136" spans="7:46">
      <c r="G136" s="14">
        <f t="shared" si="90"/>
        <v>55.416666666666572</v>
      </c>
      <c r="H136" s="9">
        <f t="shared" si="101"/>
        <v>10</v>
      </c>
      <c r="I136" s="9">
        <f t="shared" si="102"/>
        <v>0.27712727634199202</v>
      </c>
      <c r="J136" s="9">
        <f t="shared" si="103"/>
        <v>0.99458308267468054</v>
      </c>
      <c r="K136" s="9">
        <f t="shared" si="104"/>
        <v>7.4525946869151056</v>
      </c>
      <c r="L136" s="9">
        <f t="shared" si="105"/>
        <v>0.44528289225872458</v>
      </c>
      <c r="M136" s="9">
        <f t="shared" si="106"/>
        <v>3.472281264258377E-2</v>
      </c>
      <c r="N136" s="9">
        <f t="shared" si="107"/>
        <v>0.24220625738790802</v>
      </c>
      <c r="O136" s="9">
        <f t="shared" si="108"/>
        <v>80.554482991778968</v>
      </c>
      <c r="P136" s="9">
        <f t="shared" si="76"/>
        <v>2.6100000000000002E-2</v>
      </c>
      <c r="Q136" s="9">
        <f t="shared" si="109"/>
        <v>0</v>
      </c>
      <c r="S136" s="9">
        <f t="shared" si="77"/>
        <v>1.0408761461353489E-2</v>
      </c>
      <c r="T136" s="9">
        <f t="shared" si="78"/>
        <v>3.8997385796890202E-2</v>
      </c>
      <c r="U136" s="9">
        <f t="shared" si="91"/>
        <v>2.6100000000000002E-2</v>
      </c>
      <c r="V136" s="9">
        <f t="shared" si="92"/>
        <v>8.622812642583768E-3</v>
      </c>
      <c r="X136" s="9">
        <f t="shared" si="79"/>
        <v>5.9966653593374365E-3</v>
      </c>
      <c r="Y136" s="9">
        <f t="shared" si="93"/>
        <v>8.927183474491093</v>
      </c>
      <c r="AB136" s="9">
        <f t="shared" si="80"/>
        <v>1.8878753104322893E-3</v>
      </c>
      <c r="AC136" s="9">
        <f t="shared" si="81"/>
        <v>4.3209853183676806E-3</v>
      </c>
      <c r="AD136" s="9">
        <f t="shared" si="82"/>
        <v>0.1349512731786037</v>
      </c>
      <c r="AE136" s="9">
        <f t="shared" si="83"/>
        <v>1.9556610643901563E-2</v>
      </c>
      <c r="AF136" s="9">
        <f t="shared" si="84"/>
        <v>1.1985364228181968E-2</v>
      </c>
      <c r="AG136" s="9">
        <f t="shared" si="85"/>
        <v>9.4170922177348911E-3</v>
      </c>
      <c r="AH136" s="9">
        <f t="shared" si="86"/>
        <v>2.1880827818842978E-2</v>
      </c>
      <c r="AI136" s="9">
        <f t="shared" si="87"/>
        <v>0.8128553791564217</v>
      </c>
      <c r="AJ136" s="9">
        <f t="shared" si="88"/>
        <v>2.7525433651272486E-2</v>
      </c>
      <c r="AK136" s="9">
        <f t="shared" si="89"/>
        <v>3.0989081825179357E-3</v>
      </c>
      <c r="AM136" s="9">
        <v>0</v>
      </c>
      <c r="AN136" s="9">
        <f t="shared" si="94"/>
        <v>-6.2088606287999696E-3</v>
      </c>
      <c r="AO136" s="9">
        <f t="shared" si="95"/>
        <v>-0.15062324036864672</v>
      </c>
      <c r="AP136" s="9">
        <f t="shared" si="96"/>
        <v>-0.6974607166217196</v>
      </c>
      <c r="AQ136" s="9">
        <f t="shared" si="97"/>
        <v>-1.9954187235552891E-2</v>
      </c>
      <c r="AR136" s="9">
        <f t="shared" si="98"/>
        <v>-5.3063617207085856E-4</v>
      </c>
      <c r="AS136" s="9">
        <f t="shared" si="99"/>
        <v>9.4170922177348911E-3</v>
      </c>
      <c r="AT136" s="9">
        <f t="shared" si="100"/>
        <v>0.865360548809055</v>
      </c>
    </row>
    <row r="137" spans="7:46">
      <c r="G137" s="14">
        <f t="shared" si="90"/>
        <v>55.833333333333236</v>
      </c>
      <c r="H137" s="9">
        <f t="shared" si="101"/>
        <v>10</v>
      </c>
      <c r="I137" s="9">
        <f t="shared" si="102"/>
        <v>0.27454025107999203</v>
      </c>
      <c r="J137" s="9">
        <f t="shared" si="103"/>
        <v>0.93182339918774471</v>
      </c>
      <c r="K137" s="9">
        <f t="shared" si="104"/>
        <v>7.1619860549893906</v>
      </c>
      <c r="L137" s="9">
        <f t="shared" si="105"/>
        <v>0.43696864757724424</v>
      </c>
      <c r="M137" s="9">
        <f t="shared" si="106"/>
        <v>3.450171423755425E-2</v>
      </c>
      <c r="N137" s="9">
        <f t="shared" si="107"/>
        <v>0.24613004581196421</v>
      </c>
      <c r="O137" s="9">
        <f t="shared" si="108"/>
        <v>80.915049887116069</v>
      </c>
      <c r="P137" s="9">
        <f t="shared" si="76"/>
        <v>2.6100000000000002E-2</v>
      </c>
      <c r="Q137" s="9">
        <f t="shared" si="109"/>
        <v>0</v>
      </c>
      <c r="S137" s="9">
        <f t="shared" si="77"/>
        <v>9.7366767737031117E-3</v>
      </c>
      <c r="T137" s="9">
        <f t="shared" si="78"/>
        <v>3.741800395653657E-2</v>
      </c>
      <c r="U137" s="9">
        <f t="shared" si="91"/>
        <v>2.6100000000000002E-2</v>
      </c>
      <c r="V137" s="9">
        <f t="shared" si="92"/>
        <v>8.4017142375542482E-3</v>
      </c>
      <c r="X137" s="9">
        <f t="shared" si="79"/>
        <v>5.8997217415266961E-3</v>
      </c>
      <c r="Y137" s="9">
        <f t="shared" si="93"/>
        <v>8.5652798159919339</v>
      </c>
      <c r="AB137" s="9">
        <f t="shared" si="80"/>
        <v>1.7494911789085541E-3</v>
      </c>
      <c r="AC137" s="9">
        <f t="shared" si="81"/>
        <v>4.107283357175401E-3</v>
      </c>
      <c r="AD137" s="9">
        <f t="shared" si="82"/>
        <v>0.12643564553684689</v>
      </c>
      <c r="AE137" s="9">
        <f t="shared" si="83"/>
        <v>1.8794014514219828E-2</v>
      </c>
      <c r="AF137" s="9">
        <f t="shared" si="84"/>
        <v>1.1761575592862318E-2</v>
      </c>
      <c r="AG137" s="9">
        <f t="shared" si="85"/>
        <v>9.1959938127053713E-3</v>
      </c>
      <c r="AH137" s="9">
        <f t="shared" si="86"/>
        <v>2.0500114782130385E-2</v>
      </c>
      <c r="AI137" s="9">
        <f t="shared" si="87"/>
        <v>0.78115866148776136</v>
      </c>
      <c r="AJ137" s="9">
        <f t="shared" si="88"/>
        <v>2.7011483543780905E-2</v>
      </c>
      <c r="AK137" s="9">
        <f t="shared" si="89"/>
        <v>3.0989081825179357E-3</v>
      </c>
      <c r="AM137" s="9">
        <v>0</v>
      </c>
      <c r="AN137" s="9">
        <f t="shared" si="94"/>
        <v>-5.8567745360839554E-3</v>
      </c>
      <c r="AO137" s="9">
        <f t="shared" si="95"/>
        <v>-0.14107898578289332</v>
      </c>
      <c r="AP137" s="9">
        <f t="shared" si="96"/>
        <v>-0.67351703046513434</v>
      </c>
      <c r="AQ137" s="9">
        <f t="shared" si="97"/>
        <v>-1.9979044622423395E-2</v>
      </c>
      <c r="AR137" s="9">
        <f t="shared" si="98"/>
        <v>-5.3332640236098891E-4</v>
      </c>
      <c r="AS137" s="9">
        <f t="shared" si="99"/>
        <v>9.1959938127053713E-3</v>
      </c>
      <c r="AT137" s="9">
        <f t="shared" si="100"/>
        <v>0.83176916799619061</v>
      </c>
    </row>
    <row r="138" spans="7:46">
      <c r="G138" s="14">
        <f t="shared" si="90"/>
        <v>56.249999999999901</v>
      </c>
      <c r="H138" s="9">
        <f t="shared" si="101"/>
        <v>10</v>
      </c>
      <c r="I138" s="9">
        <f t="shared" si="102"/>
        <v>0.27209992835662372</v>
      </c>
      <c r="J138" s="9">
        <f t="shared" si="103"/>
        <v>0.87304048844487281</v>
      </c>
      <c r="K138" s="9">
        <f t="shared" si="104"/>
        <v>6.8813539589622525</v>
      </c>
      <c r="L138" s="9">
        <f t="shared" si="105"/>
        <v>0.42864404565123454</v>
      </c>
      <c r="M138" s="9">
        <f t="shared" si="106"/>
        <v>3.4279494903237173E-2</v>
      </c>
      <c r="N138" s="9">
        <f t="shared" si="107"/>
        <v>0.24996170990059144</v>
      </c>
      <c r="O138" s="9">
        <f t="shared" si="108"/>
        <v>81.261620373781142</v>
      </c>
      <c r="P138" s="9">
        <f t="shared" si="76"/>
        <v>2.6100000000000002E-2</v>
      </c>
      <c r="Q138" s="9">
        <f t="shared" si="109"/>
        <v>0</v>
      </c>
      <c r="S138" s="9">
        <f t="shared" si="77"/>
        <v>9.1086471246031725E-3</v>
      </c>
      <c r="T138" s="9">
        <f t="shared" si="78"/>
        <v>3.5897433040779317E-2</v>
      </c>
      <c r="U138" s="9">
        <f t="shared" si="91"/>
        <v>2.6100000000000002E-2</v>
      </c>
      <c r="V138" s="9">
        <f t="shared" si="92"/>
        <v>8.1794949032371715E-3</v>
      </c>
      <c r="X138" s="9">
        <f t="shared" si="79"/>
        <v>5.8077181370207913E-3</v>
      </c>
      <c r="Y138" s="9">
        <f t="shared" si="93"/>
        <v>8.2173179879615965</v>
      </c>
      <c r="AB138" s="9">
        <f t="shared" si="80"/>
        <v>1.6220987231398995E-3</v>
      </c>
      <c r="AC138" s="9">
        <f t="shared" si="81"/>
        <v>3.9053489399459808E-3</v>
      </c>
      <c r="AD138" s="9">
        <f t="shared" si="82"/>
        <v>0.1184596113733043</v>
      </c>
      <c r="AE138" s="9">
        <f t="shared" si="83"/>
        <v>1.8057598156327632E-2</v>
      </c>
      <c r="AF138" s="9">
        <f t="shared" si="84"/>
        <v>1.1537508178927448E-2</v>
      </c>
      <c r="AG138" s="9">
        <f t="shared" si="85"/>
        <v>8.9737744783882946E-3</v>
      </c>
      <c r="AH138" s="9">
        <f t="shared" si="86"/>
        <v>1.9206890745787207E-2</v>
      </c>
      <c r="AI138" s="9">
        <f t="shared" si="87"/>
        <v>0.75055008576310656</v>
      </c>
      <c r="AJ138" s="9">
        <f t="shared" si="88"/>
        <v>2.6496893196899806E-2</v>
      </c>
      <c r="AK138" s="9">
        <f t="shared" si="89"/>
        <v>3.0989081825179357E-3</v>
      </c>
      <c r="AM138" s="9">
        <v>0</v>
      </c>
      <c r="AN138" s="9">
        <f t="shared" si="94"/>
        <v>-5.52744766308588E-3</v>
      </c>
      <c r="AO138" s="9">
        <f t="shared" si="95"/>
        <v>-0.13213905445600563</v>
      </c>
      <c r="AP138" s="9">
        <f t="shared" si="96"/>
        <v>-0.65014807254612994</v>
      </c>
      <c r="AQ138" s="9">
        <f t="shared" si="97"/>
        <v>-1.9976803219499621E-2</v>
      </c>
      <c r="AR138" s="9">
        <f t="shared" si="98"/>
        <v>-5.3517448197878265E-4</v>
      </c>
      <c r="AS138" s="9">
        <f t="shared" si="99"/>
        <v>8.9737744783882946E-3</v>
      </c>
      <c r="AT138" s="9">
        <f t="shared" si="100"/>
        <v>0.79935277788831149</v>
      </c>
    </row>
    <row r="139" spans="7:46">
      <c r="G139" s="14">
        <f t="shared" si="90"/>
        <v>56.666666666666565</v>
      </c>
      <c r="H139" s="9">
        <f t="shared" si="101"/>
        <v>10</v>
      </c>
      <c r="I139" s="9">
        <f t="shared" si="102"/>
        <v>0.26979682516367126</v>
      </c>
      <c r="J139" s="9">
        <f t="shared" si="103"/>
        <v>0.81798254908820411</v>
      </c>
      <c r="K139" s="9">
        <f t="shared" si="104"/>
        <v>6.6104589287347002</v>
      </c>
      <c r="L139" s="9">
        <f t="shared" si="105"/>
        <v>0.42032037764310975</v>
      </c>
      <c r="M139" s="9">
        <f t="shared" si="106"/>
        <v>3.4056505535746018E-2</v>
      </c>
      <c r="N139" s="9">
        <f t="shared" si="107"/>
        <v>0.25370078259991985</v>
      </c>
      <c r="O139" s="9">
        <f t="shared" si="108"/>
        <v>81.594684031234607</v>
      </c>
      <c r="P139" s="9">
        <f t="shared" si="76"/>
        <v>2.6100000000000002E-2</v>
      </c>
      <c r="Q139" s="9">
        <f t="shared" si="109"/>
        <v>0</v>
      </c>
      <c r="S139" s="9">
        <f t="shared" si="77"/>
        <v>8.5217440343865383E-3</v>
      </c>
      <c r="T139" s="9">
        <f t="shared" si="78"/>
        <v>3.4433887986544155E-2</v>
      </c>
      <c r="U139" s="9">
        <f t="shared" si="91"/>
        <v>2.6100000000000002E-2</v>
      </c>
      <c r="V139" s="9">
        <f t="shared" si="92"/>
        <v>7.9565055357460161E-3</v>
      </c>
      <c r="X139" s="9">
        <f t="shared" si="79"/>
        <v>5.7203206628832926E-3</v>
      </c>
      <c r="Y139" s="9">
        <f t="shared" si="93"/>
        <v>7.8828183610017604</v>
      </c>
      <c r="AB139" s="9">
        <f t="shared" si="80"/>
        <v>1.5047359521136458E-3</v>
      </c>
      <c r="AC139" s="9">
        <f t="shared" si="81"/>
        <v>3.71441923359799E-3</v>
      </c>
      <c r="AD139" s="9">
        <f t="shared" si="82"/>
        <v>0.11098900469981121</v>
      </c>
      <c r="AE139" s="9">
        <f t="shared" si="83"/>
        <v>1.7346733168482557E-2</v>
      </c>
      <c r="AF139" s="9">
        <f t="shared" si="84"/>
        <v>1.1313465902598817E-2</v>
      </c>
      <c r="AG139" s="9">
        <f t="shared" si="85"/>
        <v>8.7507851108971392E-3</v>
      </c>
      <c r="AH139" s="9">
        <f t="shared" si="86"/>
        <v>1.7995616079940494E-2</v>
      </c>
      <c r="AI139" s="9">
        <f t="shared" si="87"/>
        <v>0.72100353295059139</v>
      </c>
      <c r="AJ139" s="9">
        <f t="shared" si="88"/>
        <v>2.5982360580722553E-2</v>
      </c>
      <c r="AK139" s="9">
        <f t="shared" si="89"/>
        <v>3.0989081825179357E-3</v>
      </c>
      <c r="AM139" s="9">
        <v>0</v>
      </c>
      <c r="AN139" s="9">
        <f t="shared" si="94"/>
        <v>-5.2191551857116358E-3</v>
      </c>
      <c r="AO139" s="9">
        <f t="shared" si="95"/>
        <v>-0.12376546559404007</v>
      </c>
      <c r="AP139" s="9">
        <f t="shared" si="96"/>
        <v>-0.62736126141926274</v>
      </c>
      <c r="AQ139" s="9">
        <f t="shared" si="97"/>
        <v>-1.9949093314838812E-2</v>
      </c>
      <c r="AR139" s="9">
        <f t="shared" si="98"/>
        <v>-5.3622739081625806E-4</v>
      </c>
      <c r="AS139" s="9">
        <f t="shared" si="99"/>
        <v>8.7507851108971392E-3</v>
      </c>
      <c r="AT139" s="9">
        <f t="shared" si="100"/>
        <v>0.76808041779377234</v>
      </c>
    </row>
    <row r="140" spans="7:46">
      <c r="G140" s="14">
        <f t="shared" si="90"/>
        <v>57.083333333333229</v>
      </c>
      <c r="H140" s="9">
        <f t="shared" si="101"/>
        <v>10</v>
      </c>
      <c r="I140" s="9">
        <f t="shared" si="102"/>
        <v>0.26762217716962478</v>
      </c>
      <c r="J140" s="9">
        <f t="shared" si="103"/>
        <v>0.76641360509068768</v>
      </c>
      <c r="K140" s="9">
        <f t="shared" si="104"/>
        <v>6.3490584031433421</v>
      </c>
      <c r="L140" s="9">
        <f t="shared" si="105"/>
        <v>0.41200825542859365</v>
      </c>
      <c r="M140" s="9">
        <f t="shared" si="106"/>
        <v>3.3833077456239244E-2</v>
      </c>
      <c r="N140" s="9">
        <f t="shared" si="107"/>
        <v>0.25734694306279365</v>
      </c>
      <c r="O140" s="9">
        <f t="shared" si="108"/>
        <v>81.914717538648674</v>
      </c>
      <c r="P140" s="9">
        <f t="shared" si="76"/>
        <v>2.6100000000000002E-2</v>
      </c>
      <c r="Q140" s="9">
        <f t="shared" si="109"/>
        <v>0</v>
      </c>
      <c r="S140" s="9">
        <f t="shared" si="77"/>
        <v>7.9732358797822388E-3</v>
      </c>
      <c r="T140" s="9">
        <f t="shared" si="78"/>
        <v>3.3025601272295646E-2</v>
      </c>
      <c r="U140" s="9">
        <f t="shared" si="91"/>
        <v>2.6100000000000002E-2</v>
      </c>
      <c r="V140" s="9">
        <f t="shared" si="92"/>
        <v>7.7330774562392422E-3</v>
      </c>
      <c r="X140" s="9">
        <f t="shared" si="79"/>
        <v>5.6372219381787096E-3</v>
      </c>
      <c r="Y140" s="9">
        <f t="shared" si="93"/>
        <v>7.5613133411188631</v>
      </c>
      <c r="AB140" s="9">
        <f t="shared" si="80"/>
        <v>1.396534565555729E-3</v>
      </c>
      <c r="AC140" s="9">
        <f t="shared" si="81"/>
        <v>3.5337909566693277E-3</v>
      </c>
      <c r="AD140" s="9">
        <f t="shared" si="82"/>
        <v>0.10399180680838348</v>
      </c>
      <c r="AE140" s="9">
        <f t="shared" si="83"/>
        <v>1.6660783037573519E-2</v>
      </c>
      <c r="AF140" s="9">
        <f t="shared" si="84"/>
        <v>1.1089734396219153E-2</v>
      </c>
      <c r="AG140" s="9">
        <f t="shared" si="85"/>
        <v>8.5273570313903653E-3</v>
      </c>
      <c r="AH140" s="9">
        <f t="shared" si="86"/>
        <v>1.6861099311995132E-2</v>
      </c>
      <c r="AI140" s="9">
        <f t="shared" si="87"/>
        <v>0.69249254687559203</v>
      </c>
      <c r="AJ140" s="9">
        <f t="shared" si="88"/>
        <v>2.5468541674821276E-2</v>
      </c>
      <c r="AK140" s="9">
        <f t="shared" si="89"/>
        <v>3.0989081825179357E-3</v>
      </c>
      <c r="AM140" s="9">
        <v>0</v>
      </c>
      <c r="AN140" s="9">
        <f t="shared" si="94"/>
        <v>-4.9303255222250568E-3</v>
      </c>
      <c r="AO140" s="9">
        <f t="shared" si="95"/>
        <v>-0.11592258059815355</v>
      </c>
      <c r="AP140" s="9">
        <f t="shared" si="96"/>
        <v>-0.60516152310478211</v>
      </c>
      <c r="AQ140" s="9">
        <f t="shared" si="97"/>
        <v>-1.9897493033466912E-2</v>
      </c>
      <c r="AR140" s="9">
        <f t="shared" si="98"/>
        <v>-5.3653081768914763E-4</v>
      </c>
      <c r="AS140" s="9">
        <f t="shared" si="99"/>
        <v>8.5273570313903653E-3</v>
      </c>
      <c r="AT140" s="9">
        <f t="shared" si="100"/>
        <v>0.73792109604492628</v>
      </c>
    </row>
    <row r="141" spans="7:46">
      <c r="G141" s="14">
        <f t="shared" si="90"/>
        <v>57.499999999999893</v>
      </c>
      <c r="H141" s="9">
        <f t="shared" si="101"/>
        <v>10</v>
      </c>
      <c r="I141" s="9">
        <f t="shared" si="102"/>
        <v>0.26556787486869771</v>
      </c>
      <c r="J141" s="9">
        <f t="shared" si="103"/>
        <v>0.71811252984145735</v>
      </c>
      <c r="K141" s="9">
        <f t="shared" si="104"/>
        <v>6.0969077685163509</v>
      </c>
      <c r="L141" s="9">
        <f t="shared" si="105"/>
        <v>0.40371763333131583</v>
      </c>
      <c r="M141" s="9">
        <f t="shared" si="106"/>
        <v>3.3609522948868764E-2</v>
      </c>
      <c r="N141" s="9">
        <f t="shared" si="107"/>
        <v>0.26090000849253964</v>
      </c>
      <c r="O141" s="9">
        <f t="shared" si="108"/>
        <v>82.222184662000728</v>
      </c>
      <c r="P141" s="9">
        <f t="shared" si="76"/>
        <v>2.6100000000000002E-2</v>
      </c>
      <c r="Q141" s="9">
        <f t="shared" si="109"/>
        <v>0</v>
      </c>
      <c r="S141" s="9">
        <f t="shared" si="77"/>
        <v>7.4605746284201156E-3</v>
      </c>
      <c r="T141" s="9">
        <f t="shared" si="78"/>
        <v>3.1670827007887571E-2</v>
      </c>
      <c r="U141" s="9">
        <f t="shared" si="91"/>
        <v>2.6100000000000002E-2</v>
      </c>
      <c r="V141" s="9">
        <f t="shared" si="92"/>
        <v>7.5095229488687625E-3</v>
      </c>
      <c r="X141" s="9">
        <f t="shared" si="79"/>
        <v>5.5581386150091354E-3</v>
      </c>
      <c r="Y141" s="9">
        <f t="shared" si="93"/>
        <v>7.2523474546379925</v>
      </c>
      <c r="AB141" s="9">
        <f t="shared" si="80"/>
        <v>1.296709804975779E-3</v>
      </c>
      <c r="AC141" s="9">
        <f t="shared" si="81"/>
        <v>3.3628149126590438E-3</v>
      </c>
      <c r="AD141" s="9">
        <f t="shared" si="82"/>
        <v>9.7438013852997718E-2</v>
      </c>
      <c r="AE141" s="9">
        <f t="shared" si="83"/>
        <v>1.5999105864431297E-2</v>
      </c>
      <c r="AF141" s="9">
        <f t="shared" si="84"/>
        <v>1.0866581593267196E-2</v>
      </c>
      <c r="AG141" s="9">
        <f t="shared" si="85"/>
        <v>8.3038025240198855E-3</v>
      </c>
      <c r="AH141" s="9">
        <f t="shared" si="86"/>
        <v>1.5798475656512066E-2</v>
      </c>
      <c r="AI141" s="9">
        <f t="shared" si="87"/>
        <v>0.664990447496148</v>
      </c>
      <c r="AJ141" s="9">
        <f t="shared" si="88"/>
        <v>2.4956051811784279E-2</v>
      </c>
      <c r="AK141" s="9">
        <f t="shared" si="89"/>
        <v>3.0989081825179357E-3</v>
      </c>
      <c r="AM141" s="9">
        <v>0</v>
      </c>
      <c r="AN141" s="9">
        <f t="shared" si="94"/>
        <v>-4.6595247176348231E-3</v>
      </c>
      <c r="AO141" s="9">
        <f t="shared" si="95"/>
        <v>-0.10857696479187497</v>
      </c>
      <c r="AP141" s="9">
        <f t="shared" si="96"/>
        <v>-0.58355153950758165</v>
      </c>
      <c r="AQ141" s="9">
        <f t="shared" si="97"/>
        <v>-1.9823527540620178E-2</v>
      </c>
      <c r="AR141" s="9">
        <f t="shared" si="98"/>
        <v>-5.3612911327062529E-4</v>
      </c>
      <c r="AS141" s="9">
        <f t="shared" si="99"/>
        <v>8.3038025240198855E-3</v>
      </c>
      <c r="AT141" s="9">
        <f t="shared" si="100"/>
        <v>0.70884388314696223</v>
      </c>
    </row>
    <row r="142" spans="7:46">
      <c r="G142" s="14">
        <f t="shared" si="90"/>
        <v>57.916666666666558</v>
      </c>
      <c r="H142" s="9">
        <f t="shared" si="101"/>
        <v>10</v>
      </c>
      <c r="I142" s="9">
        <f t="shared" si="102"/>
        <v>0.26362640623634986</v>
      </c>
      <c r="J142" s="9">
        <f t="shared" si="103"/>
        <v>0.67287212784484307</v>
      </c>
      <c r="K142" s="9">
        <f t="shared" si="104"/>
        <v>5.8537612937215266</v>
      </c>
      <c r="L142" s="9">
        <f t="shared" si="105"/>
        <v>0.39545783018939079</v>
      </c>
      <c r="M142" s="9">
        <f t="shared" si="106"/>
        <v>3.3386135818339338E-2</v>
      </c>
      <c r="N142" s="9">
        <f t="shared" si="107"/>
        <v>0.26435992621088122</v>
      </c>
      <c r="O142" s="9">
        <f t="shared" si="108"/>
        <v>82.517536279978628</v>
      </c>
      <c r="P142" s="9">
        <f t="shared" si="76"/>
        <v>2.6100000000000002E-2</v>
      </c>
      <c r="Q142" s="9">
        <f t="shared" si="109"/>
        <v>0</v>
      </c>
      <c r="S142" s="9">
        <f t="shared" si="77"/>
        <v>6.9813834474074009E-3</v>
      </c>
      <c r="T142" s="9">
        <f t="shared" si="78"/>
        <v>3.0367844431271468E-2</v>
      </c>
      <c r="U142" s="9">
        <f t="shared" si="91"/>
        <v>2.6100000000000002E-2</v>
      </c>
      <c r="V142" s="9">
        <f t="shared" si="92"/>
        <v>7.2861358183393364E-3</v>
      </c>
      <c r="X142" s="9">
        <f t="shared" si="79"/>
        <v>5.4828091703965518E-3</v>
      </c>
      <c r="Y142" s="9">
        <f t="shared" si="93"/>
        <v>6.9554773875740992</v>
      </c>
      <c r="AB142" s="9">
        <f t="shared" si="80"/>
        <v>1.2045515167463288E-3</v>
      </c>
      <c r="AC142" s="9">
        <f t="shared" si="81"/>
        <v>3.2008910903561457E-3</v>
      </c>
      <c r="AD142" s="9">
        <f t="shared" si="82"/>
        <v>9.1299512248751241E-2</v>
      </c>
      <c r="AE142" s="9">
        <f t="shared" si="83"/>
        <v>1.5361056817520371E-2</v>
      </c>
      <c r="AF142" s="9">
        <f t="shared" si="84"/>
        <v>1.0644258322308173E-2</v>
      </c>
      <c r="AG142" s="9">
        <f t="shared" si="85"/>
        <v>8.0804153934904595E-3</v>
      </c>
      <c r="AH142" s="9">
        <f t="shared" si="86"/>
        <v>1.480318681258655E-2</v>
      </c>
      <c r="AI142" s="9">
        <f t="shared" si="87"/>
        <v>0.63847043288876493</v>
      </c>
      <c r="AJ142" s="9">
        <f t="shared" si="88"/>
        <v>2.4445467041274992E-2</v>
      </c>
      <c r="AK142" s="9">
        <f t="shared" si="89"/>
        <v>3.0989081825179357E-3</v>
      </c>
      <c r="AM142" s="9">
        <v>0</v>
      </c>
      <c r="AN142" s="9">
        <f t="shared" si="94"/>
        <v>-4.4054426071024749E-3</v>
      </c>
      <c r="AO142" s="9">
        <f t="shared" si="95"/>
        <v>-0.10169725645423532</v>
      </c>
      <c r="AP142" s="9">
        <f t="shared" si="96"/>
        <v>-0.56253197745753414</v>
      </c>
      <c r="AQ142" s="9">
        <f t="shared" si="97"/>
        <v>-1.9728668546062797E-2</v>
      </c>
      <c r="AR142" s="9">
        <f t="shared" si="98"/>
        <v>-5.3506525370022179E-4</v>
      </c>
      <c r="AS142" s="9">
        <f t="shared" si="99"/>
        <v>8.0804153934904595E-3</v>
      </c>
      <c r="AT142" s="9">
        <f t="shared" si="100"/>
        <v>0.68081799492514439</v>
      </c>
    </row>
    <row r="143" spans="7:46">
      <c r="G143" s="14">
        <f t="shared" si="90"/>
        <v>58.333333333333222</v>
      </c>
      <c r="H143" s="9">
        <f t="shared" si="101"/>
        <v>10</v>
      </c>
      <c r="I143" s="9">
        <f t="shared" si="102"/>
        <v>0.26179080515005715</v>
      </c>
      <c r="J143" s="9">
        <f t="shared" si="103"/>
        <v>0.63049827098891198</v>
      </c>
      <c r="K143" s="9">
        <f t="shared" si="104"/>
        <v>5.6193729697808887</v>
      </c>
      <c r="L143" s="9">
        <f t="shared" si="105"/>
        <v>0.38723755162853135</v>
      </c>
      <c r="M143" s="9">
        <f t="shared" si="106"/>
        <v>3.3163191962630914E-2</v>
      </c>
      <c r="N143" s="9">
        <f t="shared" si="107"/>
        <v>0.26772676595816891</v>
      </c>
      <c r="O143" s="9">
        <f t="shared" si="108"/>
        <v>82.801210444530767</v>
      </c>
      <c r="P143" s="9">
        <f t="shared" si="76"/>
        <v>2.6100000000000002E-2</v>
      </c>
      <c r="Q143" s="9">
        <f t="shared" si="109"/>
        <v>0</v>
      </c>
      <c r="S143" s="9">
        <f t="shared" si="77"/>
        <v>6.5334451336413373E-3</v>
      </c>
      <c r="T143" s="9">
        <f t="shared" si="78"/>
        <v>2.9114960875266438E-2</v>
      </c>
      <c r="U143" s="9">
        <f t="shared" si="91"/>
        <v>2.6100000000000002E-2</v>
      </c>
      <c r="V143" s="9">
        <f t="shared" si="92"/>
        <v>7.0631919626309124E-3</v>
      </c>
      <c r="X143" s="9">
        <f t="shared" si="79"/>
        <v>5.4109919283715042E-3</v>
      </c>
      <c r="Y143" s="9">
        <f t="shared" si="93"/>
        <v>6.670271984360963</v>
      </c>
      <c r="AB143" s="9">
        <f t="shared" si="80"/>
        <v>1.1194162695318658E-3</v>
      </c>
      <c r="AC143" s="9">
        <f t="shared" si="81"/>
        <v>3.0474642665955501E-3</v>
      </c>
      <c r="AD143" s="9">
        <f t="shared" si="82"/>
        <v>8.5549961475358233E-2</v>
      </c>
      <c r="AE143" s="9">
        <f t="shared" si="83"/>
        <v>1.4745990336200542E-2</v>
      </c>
      <c r="AF143" s="9">
        <f t="shared" si="84"/>
        <v>1.0422998906503422E-2</v>
      </c>
      <c r="AG143" s="9">
        <f t="shared" si="85"/>
        <v>7.8574715377820355E-3</v>
      </c>
      <c r="AH143" s="9">
        <f t="shared" si="86"/>
        <v>1.3870961961756067E-2</v>
      </c>
      <c r="AI143" s="9">
        <f t="shared" si="87"/>
        <v>0.61290567082527614</v>
      </c>
      <c r="AJ143" s="9">
        <f t="shared" si="88"/>
        <v>2.3937325506858158E-2</v>
      </c>
      <c r="AK143" s="9">
        <f t="shared" si="89"/>
        <v>3.0989081825179357E-3</v>
      </c>
      <c r="AM143" s="9">
        <v>0</v>
      </c>
      <c r="AN143" s="9">
        <f t="shared" si="94"/>
        <v>-4.1668805361274163E-3</v>
      </c>
      <c r="AO143" s="9">
        <f t="shared" si="95"/>
        <v>-9.5254042900986879E-2</v>
      </c>
      <c r="AP143" s="9">
        <f t="shared" si="96"/>
        <v>-0.54210169968611843</v>
      </c>
      <c r="AQ143" s="9">
        <f t="shared" si="97"/>
        <v>-1.9614334077161039E-2</v>
      </c>
      <c r="AR143" s="9">
        <f t="shared" si="98"/>
        <v>-5.3338081379654921E-4</v>
      </c>
      <c r="AS143" s="9">
        <f t="shared" si="99"/>
        <v>7.8574715377820355E-3</v>
      </c>
      <c r="AT143" s="9">
        <f t="shared" si="100"/>
        <v>0.65381286647640824</v>
      </c>
    </row>
    <row r="144" spans="7:46">
      <c r="G144" s="14">
        <f t="shared" si="90"/>
        <v>58.749999999999886</v>
      </c>
      <c r="H144" s="9">
        <f t="shared" si="101"/>
        <v>10</v>
      </c>
      <c r="I144" s="9">
        <f t="shared" si="102"/>
        <v>0.26005460492667076</v>
      </c>
      <c r="J144" s="9">
        <f t="shared" si="103"/>
        <v>0.59080908644683439</v>
      </c>
      <c r="K144" s="9">
        <f t="shared" si="104"/>
        <v>5.3934972615783403</v>
      </c>
      <c r="L144" s="9">
        <f t="shared" si="105"/>
        <v>0.3790649124297143</v>
      </c>
      <c r="M144" s="9">
        <f t="shared" si="106"/>
        <v>3.2940949956882355E-2</v>
      </c>
      <c r="N144" s="9">
        <f t="shared" si="107"/>
        <v>0.27100071243224472</v>
      </c>
      <c r="O144" s="9">
        <f t="shared" si="108"/>
        <v>83.073632472229264</v>
      </c>
      <c r="P144" s="9">
        <f t="shared" si="76"/>
        <v>2.6100000000000002E-2</v>
      </c>
      <c r="Q144" s="9">
        <f t="shared" si="109"/>
        <v>0</v>
      </c>
      <c r="S144" s="9">
        <f t="shared" si="77"/>
        <v>6.1146913156010793E-3</v>
      </c>
      <c r="T144" s="9">
        <f t="shared" si="78"/>
        <v>2.7910514261411109E-2</v>
      </c>
      <c r="U144" s="9">
        <f t="shared" si="91"/>
        <v>2.6100000000000002E-2</v>
      </c>
      <c r="V144" s="9">
        <f t="shared" si="92"/>
        <v>6.8409499568823535E-3</v>
      </c>
      <c r="X144" s="9">
        <f t="shared" si="79"/>
        <v>5.3424632855594237E-3</v>
      </c>
      <c r="Y144" s="9">
        <f t="shared" si="93"/>
        <v>6.3963122104117716</v>
      </c>
      <c r="AB144" s="9">
        <f t="shared" si="80"/>
        <v>1.0407203904845754E-3</v>
      </c>
      <c r="AC144" s="9">
        <f t="shared" si="81"/>
        <v>2.9020200548269645E-3</v>
      </c>
      <c r="AD144" s="9">
        <f t="shared" si="82"/>
        <v>8.0164683886511642E-2</v>
      </c>
      <c r="AE144" s="9">
        <f t="shared" si="83"/>
        <v>1.4153262103308908E-2</v>
      </c>
      <c r="AF144" s="9">
        <f t="shared" si="84"/>
        <v>1.0203021765664995E-2</v>
      </c>
      <c r="AG144" s="9">
        <f t="shared" si="85"/>
        <v>7.6352295320334766E-3</v>
      </c>
      <c r="AH144" s="9">
        <f t="shared" si="86"/>
        <v>1.299779990183036E-2</v>
      </c>
      <c r="AI144" s="9">
        <f t="shared" si="87"/>
        <v>0.58826938076168644</v>
      </c>
      <c r="AJ144" s="9">
        <f t="shared" si="88"/>
        <v>2.3432128828670667E-2</v>
      </c>
      <c r="AK144" s="9">
        <f t="shared" si="89"/>
        <v>3.0989081825179357E-3</v>
      </c>
      <c r="AM144" s="9">
        <v>0</v>
      </c>
      <c r="AN144" s="9">
        <f t="shared" si="94"/>
        <v>-3.9427404453115395E-3</v>
      </c>
      <c r="AO144" s="9">
        <f t="shared" si="95"/>
        <v>-8.9219743343030455E-2</v>
      </c>
      <c r="AP144" s="9">
        <f t="shared" si="96"/>
        <v>-0.52225795897848371</v>
      </c>
      <c r="AQ144" s="9">
        <f t="shared" si="97"/>
        <v>-1.9481888491026753E-2</v>
      </c>
      <c r="AR144" s="9">
        <f t="shared" si="98"/>
        <v>-5.3111594888641776E-4</v>
      </c>
      <c r="AS144" s="9">
        <f t="shared" si="99"/>
        <v>7.6352295320334766E-3</v>
      </c>
      <c r="AT144" s="9">
        <f t="shared" si="100"/>
        <v>0.62779821767470534</v>
      </c>
    </row>
    <row r="145" spans="7:46">
      <c r="G145" s="14">
        <f t="shared" si="90"/>
        <v>59.166666666666551</v>
      </c>
      <c r="H145" s="9">
        <f t="shared" si="101"/>
        <v>10</v>
      </c>
      <c r="I145" s="9">
        <f t="shared" si="102"/>
        <v>0.25841179640779094</v>
      </c>
      <c r="J145" s="9">
        <f t="shared" si="103"/>
        <v>0.55363419338723863</v>
      </c>
      <c r="K145" s="9">
        <f t="shared" si="104"/>
        <v>5.1758897786706397</v>
      </c>
      <c r="L145" s="9">
        <f t="shared" si="105"/>
        <v>0.37094745889178654</v>
      </c>
      <c r="M145" s="9">
        <f t="shared" si="106"/>
        <v>3.2719651644846352E-2</v>
      </c>
      <c r="N145" s="9">
        <f t="shared" si="107"/>
        <v>0.27418205807059198</v>
      </c>
      <c r="O145" s="9">
        <f t="shared" si="108"/>
        <v>83.335215062927062</v>
      </c>
      <c r="P145" s="9">
        <f t="shared" si="76"/>
        <v>2.6100000000000002E-2</v>
      </c>
      <c r="Q145" s="9">
        <f t="shared" si="109"/>
        <v>0</v>
      </c>
      <c r="S145" s="9">
        <f t="shared" si="77"/>
        <v>5.72319237857265E-3</v>
      </c>
      <c r="T145" s="9">
        <f t="shared" si="78"/>
        <v>2.6752875172307494E-2</v>
      </c>
      <c r="U145" s="9">
        <f t="shared" si="91"/>
        <v>2.6100000000000002E-2</v>
      </c>
      <c r="V145" s="9">
        <f t="shared" si="92"/>
        <v>6.6196516448463506E-3</v>
      </c>
      <c r="X145" s="9">
        <f t="shared" si="79"/>
        <v>5.2770161169419481E-3</v>
      </c>
      <c r="Y145" s="9">
        <f t="shared" si="93"/>
        <v>6.1331910825945117</v>
      </c>
      <c r="AB145" s="9">
        <f t="shared" si="80"/>
        <v>9.6793380341734332E-4</v>
      </c>
      <c r="AC145" s="9">
        <f t="shared" si="81"/>
        <v>2.7640813497812802E-3</v>
      </c>
      <c r="AD145" s="9">
        <f t="shared" si="82"/>
        <v>7.5120561141954714E-2</v>
      </c>
      <c r="AE145" s="9">
        <f t="shared" si="83"/>
        <v>1.3582230805458076E-2</v>
      </c>
      <c r="AF145" s="9">
        <f t="shared" si="84"/>
        <v>9.9845300181741013E-3</v>
      </c>
      <c r="AG145" s="9">
        <f t="shared" si="85"/>
        <v>7.4139312199974737E-3</v>
      </c>
      <c r="AH145" s="9">
        <f t="shared" si="86"/>
        <v>1.2179952254519252E-2</v>
      </c>
      <c r="AI145" s="9">
        <f t="shared" si="87"/>
        <v>0.56453490700360365</v>
      </c>
      <c r="AJ145" s="9">
        <f t="shared" si="88"/>
        <v>2.2930343485779717E-2</v>
      </c>
      <c r="AK145" s="9">
        <f t="shared" si="89"/>
        <v>3.0989081825179357E-3</v>
      </c>
      <c r="AM145" s="9">
        <v>0</v>
      </c>
      <c r="AN145" s="9">
        <f t="shared" si="94"/>
        <v>-3.7320151531986235E-3</v>
      </c>
      <c r="AO145" s="9">
        <f t="shared" si="95"/>
        <v>-8.3568498243275335E-2</v>
      </c>
      <c r="AP145" s="9">
        <f t="shared" si="96"/>
        <v>-0.50299657666710706</v>
      </c>
      <c r="AQ145" s="9">
        <f t="shared" si="97"/>
        <v>-1.9332642698495744E-2</v>
      </c>
      <c r="AR145" s="9">
        <f t="shared" si="98"/>
        <v>-5.2830938434130816E-4</v>
      </c>
      <c r="AS145" s="9">
        <f t="shared" si="99"/>
        <v>7.4139312199974737E-3</v>
      </c>
      <c r="AT145" s="9">
        <f t="shared" si="100"/>
        <v>0.60274411092642055</v>
      </c>
    </row>
    <row r="146" spans="7:46">
      <c r="G146" s="14">
        <f t="shared" si="90"/>
        <v>59.583333333333215</v>
      </c>
      <c r="H146" s="9">
        <f t="shared" si="101"/>
        <v>10</v>
      </c>
      <c r="I146" s="9">
        <f t="shared" si="102"/>
        <v>0.25685679009395818</v>
      </c>
      <c r="J146" s="9">
        <f t="shared" si="103"/>
        <v>0.51881398578587412</v>
      </c>
      <c r="K146" s="9">
        <f t="shared" si="104"/>
        <v>4.9663078717260127</v>
      </c>
      <c r="L146" s="9">
        <f t="shared" si="105"/>
        <v>0.36289219110074672</v>
      </c>
      <c r="M146" s="9">
        <f t="shared" si="106"/>
        <v>3.2499522734704141E-2</v>
      </c>
      <c r="N146" s="9">
        <f t="shared" si="107"/>
        <v>0.27727119607892425</v>
      </c>
      <c r="O146" s="9">
        <f t="shared" si="108"/>
        <v>83.586358442479735</v>
      </c>
      <c r="P146" s="9">
        <f t="shared" si="76"/>
        <v>2.6100000000000002E-2</v>
      </c>
      <c r="Q146" s="9">
        <f t="shared" si="109"/>
        <v>0</v>
      </c>
      <c r="S146" s="9">
        <f t="shared" si="77"/>
        <v>5.3571480675469524E-3</v>
      </c>
      <c r="T146" s="9">
        <f t="shared" si="78"/>
        <v>2.5640448548779865E-2</v>
      </c>
      <c r="U146" s="9">
        <f t="shared" si="91"/>
        <v>2.6100000000000002E-2</v>
      </c>
      <c r="V146" s="9">
        <f t="shared" si="92"/>
        <v>6.399522734704139E-3</v>
      </c>
      <c r="X146" s="9">
        <f t="shared" si="79"/>
        <v>5.2144583413933493E-3</v>
      </c>
      <c r="Y146" s="9">
        <f t="shared" si="93"/>
        <v>5.8805135713473371</v>
      </c>
      <c r="AB146" s="9">
        <f t="shared" si="80"/>
        <v>9.0057456817558027E-4</v>
      </c>
      <c r="AC146" s="9">
        <f t="shared" si="81"/>
        <v>2.6332051245174901E-3</v>
      </c>
      <c r="AD146" s="9">
        <f t="shared" si="82"/>
        <v>7.0395936894867603E-2</v>
      </c>
      <c r="AE146" s="9">
        <f t="shared" si="83"/>
        <v>1.3032259698171266E-2</v>
      </c>
      <c r="AF146" s="9">
        <f t="shared" si="84"/>
        <v>9.7677120803875781E-3</v>
      </c>
      <c r="AG146" s="9">
        <f t="shared" si="85"/>
        <v>7.1938023098552621E-3</v>
      </c>
      <c r="AH146" s="9">
        <f t="shared" si="86"/>
        <v>1.1413907687289232E-2</v>
      </c>
      <c r="AI146" s="9">
        <f t="shared" si="87"/>
        <v>0.54167578375986825</v>
      </c>
      <c r="AJ146" s="9">
        <f t="shared" si="88"/>
        <v>2.2432402192772063E-2</v>
      </c>
      <c r="AK146" s="9">
        <f t="shared" si="89"/>
        <v>3.0989081825179357E-3</v>
      </c>
      <c r="AM146" s="9">
        <v>0</v>
      </c>
      <c r="AN146" s="9">
        <f t="shared" si="94"/>
        <v>-3.5337796926930704E-3</v>
      </c>
      <c r="AO146" s="9">
        <f t="shared" si="95"/>
        <v>-7.8276064889463759E-2</v>
      </c>
      <c r="AP146" s="9">
        <f t="shared" si="96"/>
        <v>-0.48431210656317192</v>
      </c>
      <c r="AQ146" s="9">
        <f t="shared" si="97"/>
        <v>-1.9167854574988374E-2</v>
      </c>
      <c r="AR146" s="9">
        <f t="shared" si="98"/>
        <v>-5.2499841198561971E-4</v>
      </c>
      <c r="AS146" s="9">
        <f t="shared" si="99"/>
        <v>7.1938023098552621E-3</v>
      </c>
      <c r="AT146" s="9">
        <f t="shared" si="100"/>
        <v>0.57862100182244747</v>
      </c>
    </row>
    <row r="147" spans="7:46">
      <c r="G147" s="14">
        <f t="shared" si="90"/>
        <v>59.999999999999879</v>
      </c>
      <c r="H147" s="9">
        <f t="shared" si="101"/>
        <v>10</v>
      </c>
      <c r="I147" s="9">
        <f t="shared" si="102"/>
        <v>0.25538438188866941</v>
      </c>
      <c r="J147" s="9">
        <f t="shared" si="103"/>
        <v>0.48619895874859775</v>
      </c>
      <c r="K147" s="9">
        <f t="shared" si="104"/>
        <v>4.7645111606580253</v>
      </c>
      <c r="L147" s="9">
        <f t="shared" si="105"/>
        <v>0.35490558502783492</v>
      </c>
      <c r="M147" s="9">
        <f t="shared" si="106"/>
        <v>3.2280773396376798E-2</v>
      </c>
      <c r="N147" s="9">
        <f t="shared" si="107"/>
        <v>0.28026861370803058</v>
      </c>
      <c r="O147" s="9">
        <f t="shared" si="108"/>
        <v>83.82745052657242</v>
      </c>
      <c r="P147" s="9">
        <f t="shared" si="76"/>
        <v>2.6100000000000002E-2</v>
      </c>
      <c r="Q147" s="9">
        <f t="shared" si="109"/>
        <v>0</v>
      </c>
      <c r="S147" s="9">
        <f t="shared" si="77"/>
        <v>5.0148787243483213E-3</v>
      </c>
      <c r="T147" s="9">
        <f t="shared" si="78"/>
        <v>2.4571675053564654E-2</v>
      </c>
      <c r="U147" s="9">
        <f t="shared" si="91"/>
        <v>2.6100000000000002E-2</v>
      </c>
      <c r="V147" s="9">
        <f t="shared" si="92"/>
        <v>6.1807733963767965E-3</v>
      </c>
      <c r="X147" s="9">
        <f t="shared" si="79"/>
        <v>5.1546116291188897E-3</v>
      </c>
      <c r="Y147" s="9">
        <f t="shared" si="93"/>
        <v>5.637896477830834</v>
      </c>
      <c r="AB147" s="9">
        <f t="shared" si="80"/>
        <v>8.3820403409465966E-4</v>
      </c>
      <c r="AC147" s="9">
        <f t="shared" si="81"/>
        <v>2.5089795413559177E-3</v>
      </c>
      <c r="AD147" s="9">
        <f t="shared" si="82"/>
        <v>6.5970525383143047E-2</v>
      </c>
      <c r="AE147" s="9">
        <f t="shared" si="83"/>
        <v>1.2502717991776643E-2</v>
      </c>
      <c r="AF147" s="9">
        <f t="shared" si="84"/>
        <v>9.5527422614365282E-3</v>
      </c>
      <c r="AG147" s="9">
        <f t="shared" si="85"/>
        <v>6.9750529715279196E-3</v>
      </c>
      <c r="AH147" s="9">
        <f t="shared" si="86"/>
        <v>1.0696377092469152E-2</v>
      </c>
      <c r="AI147" s="9">
        <f t="shared" si="87"/>
        <v>0.51966579274617652</v>
      </c>
      <c r="AJ147" s="9">
        <f t="shared" si="88"/>
        <v>2.1938705265760881E-2</v>
      </c>
      <c r="AK147" s="9">
        <f t="shared" si="89"/>
        <v>3.0989081825179357E-3</v>
      </c>
      <c r="AM147" s="9">
        <v>0</v>
      </c>
      <c r="AN147" s="9">
        <f t="shared" si="94"/>
        <v>-3.3471835754505775E-3</v>
      </c>
      <c r="AO147" s="9">
        <f t="shared" si="95"/>
        <v>-7.3319718900161618E-2</v>
      </c>
      <c r="AP147" s="9">
        <f t="shared" si="96"/>
        <v>-0.46619798535481011</v>
      </c>
      <c r="AQ147" s="9">
        <f t="shared" si="97"/>
        <v>-1.8988729535420766E-2</v>
      </c>
      <c r="AR147" s="9">
        <f t="shared" si="98"/>
        <v>-5.2121889260932711E-4</v>
      </c>
      <c r="AS147" s="9">
        <f t="shared" si="99"/>
        <v>6.9750529715279196E-3</v>
      </c>
      <c r="AT147" s="9">
        <f t="shared" si="100"/>
        <v>0.55539978328692452</v>
      </c>
    </row>
    <row r="148" spans="7:46">
      <c r="G148" s="14">
        <f t="shared" si="90"/>
        <v>60.416666666666544</v>
      </c>
      <c r="H148" s="9">
        <f t="shared" si="101"/>
        <v>10</v>
      </c>
      <c r="I148" s="9">
        <f t="shared" si="102"/>
        <v>0.25398972206556503</v>
      </c>
      <c r="J148" s="9">
        <f t="shared" si="103"/>
        <v>0.4556490758735306</v>
      </c>
      <c r="K148" s="9">
        <f t="shared" si="104"/>
        <v>4.5702620000935221</v>
      </c>
      <c r="L148" s="9">
        <f t="shared" si="105"/>
        <v>0.3469936143880763</v>
      </c>
      <c r="M148" s="9">
        <f t="shared" si="106"/>
        <v>3.2063598857789581E-2</v>
      </c>
      <c r="N148" s="9">
        <f t="shared" si="107"/>
        <v>0.28317488577950051</v>
      </c>
      <c r="O148" s="9">
        <f t="shared" si="108"/>
        <v>84.058867102941974</v>
      </c>
      <c r="P148" s="9">
        <f t="shared" si="76"/>
        <v>2.6100000000000002E-2</v>
      </c>
      <c r="Q148" s="9">
        <f t="shared" si="109"/>
        <v>0</v>
      </c>
      <c r="S148" s="9">
        <f t="shared" si="77"/>
        <v>4.6948171178650038E-3</v>
      </c>
      <c r="T148" s="9">
        <f t="shared" si="78"/>
        <v>2.354503213907809E-2</v>
      </c>
      <c r="U148" s="9">
        <f t="shared" si="91"/>
        <v>2.6100000000000002E-2</v>
      </c>
      <c r="V148" s="9">
        <f t="shared" si="92"/>
        <v>5.9635988577895795E-3</v>
      </c>
      <c r="X148" s="9">
        <f t="shared" si="79"/>
        <v>5.0973102353106285E-3</v>
      </c>
      <c r="Y148" s="9">
        <f t="shared" si="93"/>
        <v>5.4049682892129196</v>
      </c>
      <c r="AB148" s="9">
        <f t="shared" si="80"/>
        <v>7.804225321138904E-4</v>
      </c>
      <c r="AC148" s="9">
        <f t="shared" si="81"/>
        <v>2.3910213427574207E-3</v>
      </c>
      <c r="AD148" s="9">
        <f t="shared" si="82"/>
        <v>6.1825325589114341E-2</v>
      </c>
      <c r="AE148" s="9">
        <f t="shared" si="83"/>
        <v>1.1992982072857756E-2</v>
      </c>
      <c r="AF148" s="9">
        <f t="shared" si="84"/>
        <v>9.3397813515772483E-3</v>
      </c>
      <c r="AG148" s="9">
        <f t="shared" si="85"/>
        <v>6.7578784329407025E-3</v>
      </c>
      <c r="AH148" s="9">
        <f t="shared" si="86"/>
        <v>1.0024279669217675E-2</v>
      </c>
      <c r="AI148" s="9">
        <f t="shared" si="87"/>
        <v>0.49847901395372429</v>
      </c>
      <c r="AJ148" s="9">
        <f t="shared" si="88"/>
        <v>2.1449621973585003E-2</v>
      </c>
      <c r="AK148" s="9">
        <f t="shared" si="89"/>
        <v>3.0989081825179357E-3</v>
      </c>
      <c r="AM148" s="9">
        <v>0</v>
      </c>
      <c r="AN148" s="9">
        <f t="shared" si="94"/>
        <v>-3.1714438748713112E-3</v>
      </c>
      <c r="AO148" s="9">
        <f t="shared" si="95"/>
        <v>-6.8678161383460709E-2</v>
      </c>
      <c r="AP148" s="9">
        <f t="shared" si="96"/>
        <v>-0.4486466704374677</v>
      </c>
      <c r="AQ148" s="9">
        <f t="shared" si="97"/>
        <v>-1.8796421252304497E-2</v>
      </c>
      <c r="AR148" s="9">
        <f t="shared" si="98"/>
        <v>-5.170052638813899E-4</v>
      </c>
      <c r="AS148" s="9">
        <f t="shared" si="99"/>
        <v>6.7578784329407025E-3</v>
      </c>
      <c r="AT148" s="9">
        <f t="shared" si="100"/>
        <v>0.53305182377904492</v>
      </c>
    </row>
    <row r="149" spans="7:46">
      <c r="G149" s="14">
        <f t="shared" si="90"/>
        <v>60.833333333333208</v>
      </c>
      <c r="H149" s="9">
        <f t="shared" si="101"/>
        <v>10</v>
      </c>
      <c r="I149" s="9">
        <f t="shared" si="102"/>
        <v>0.25266828711770201</v>
      </c>
      <c r="J149" s="9">
        <f t="shared" si="103"/>
        <v>0.42703317529708879</v>
      </c>
      <c r="K149" s="9">
        <f t="shared" si="104"/>
        <v>4.3833258874112451</v>
      </c>
      <c r="L149" s="9">
        <f t="shared" si="105"/>
        <v>0.33916177219961613</v>
      </c>
      <c r="M149" s="9">
        <f t="shared" si="106"/>
        <v>3.1848179997839003E-2</v>
      </c>
      <c r="N149" s="9">
        <f t="shared" si="107"/>
        <v>0.28599066845989246</v>
      </c>
      <c r="O149" s="9">
        <f t="shared" si="108"/>
        <v>84.280972029516576</v>
      </c>
      <c r="P149" s="9">
        <f t="shared" si="76"/>
        <v>2.6100000000000002E-2</v>
      </c>
      <c r="Q149" s="9">
        <f t="shared" si="109"/>
        <v>0</v>
      </c>
      <c r="S149" s="9">
        <f t="shared" si="77"/>
        <v>4.3955008285363932E-3</v>
      </c>
      <c r="T149" s="9">
        <f t="shared" si="78"/>
        <v>2.2559034853038146E-2</v>
      </c>
      <c r="U149" s="9">
        <f t="shared" si="91"/>
        <v>2.6100000000000002E-2</v>
      </c>
      <c r="V149" s="9">
        <f t="shared" si="92"/>
        <v>5.7481799978390015E-3</v>
      </c>
      <c r="X149" s="9">
        <f t="shared" si="79"/>
        <v>5.0423999462347923E-3</v>
      </c>
      <c r="Y149" s="9">
        <f t="shared" si="93"/>
        <v>5.1813690149057887</v>
      </c>
      <c r="AB149" s="9">
        <f t="shared" si="80"/>
        <v>7.268655401257971E-4</v>
      </c>
      <c r="AC149" s="9">
        <f t="shared" si="81"/>
        <v>2.2789734921842141E-3</v>
      </c>
      <c r="AD149" s="9">
        <f t="shared" si="82"/>
        <v>5.7942540648153996E-2</v>
      </c>
      <c r="AE149" s="9">
        <f t="shared" si="83"/>
        <v>1.1502436575001747E-2</v>
      </c>
      <c r="AF149" s="9">
        <f t="shared" si="84"/>
        <v>9.1289772024885918E-3</v>
      </c>
      <c r="AG149" s="9">
        <f t="shared" si="85"/>
        <v>6.5424595729901246E-3</v>
      </c>
      <c r="AH149" s="9">
        <f t="shared" si="86"/>
        <v>9.394729856535956E-3</v>
      </c>
      <c r="AI149" s="9">
        <f t="shared" si="87"/>
        <v>0.47808987015402593</v>
      </c>
      <c r="AJ149" s="9">
        <f t="shared" si="88"/>
        <v>2.096549187051237E-2</v>
      </c>
      <c r="AK149" s="9">
        <f t="shared" si="89"/>
        <v>3.0989081825179357E-3</v>
      </c>
      <c r="AM149" s="9">
        <v>0</v>
      </c>
      <c r="AN149" s="9">
        <f t="shared" si="94"/>
        <v>-3.0058390323100112E-3</v>
      </c>
      <c r="AO149" s="9">
        <f t="shared" si="95"/>
        <v>-6.4331431472379935E-2</v>
      </c>
      <c r="AP149" s="9">
        <f t="shared" si="96"/>
        <v>-0.43164976608087369</v>
      </c>
      <c r="AQ149" s="9">
        <f t="shared" si="97"/>
        <v>-1.8592032497999213E-2</v>
      </c>
      <c r="AR149" s="9">
        <f t="shared" si="98"/>
        <v>-5.1239055301946848E-4</v>
      </c>
      <c r="AS149" s="9">
        <f t="shared" si="99"/>
        <v>6.5424595729901246E-3</v>
      </c>
      <c r="AT149" s="9">
        <f t="shared" si="100"/>
        <v>0.51154900006359216</v>
      </c>
    </row>
    <row r="150" spans="7:46">
      <c r="G150" s="14">
        <f t="shared" si="90"/>
        <v>61.249999999999872</v>
      </c>
      <c r="H150" s="9">
        <f t="shared" si="101"/>
        <v>10</v>
      </c>
      <c r="I150" s="9">
        <f t="shared" si="102"/>
        <v>0.25141585418757284</v>
      </c>
      <c r="J150" s="9">
        <f t="shared" si="103"/>
        <v>0.40022841218359728</v>
      </c>
      <c r="K150" s="9">
        <f t="shared" si="104"/>
        <v>4.2034718182108817</v>
      </c>
      <c r="L150" s="9">
        <f t="shared" si="105"/>
        <v>0.3314150919921165</v>
      </c>
      <c r="M150" s="9">
        <f t="shared" si="106"/>
        <v>3.1634683934080893E-2</v>
      </c>
      <c r="N150" s="9">
        <f t="shared" si="107"/>
        <v>0.28871669328197164</v>
      </c>
      <c r="O150" s="9">
        <f t="shared" si="108"/>
        <v>84.494117446209742</v>
      </c>
      <c r="P150" s="9">
        <f t="shared" si="76"/>
        <v>2.6100000000000002E-2</v>
      </c>
      <c r="Q150" s="9">
        <f t="shared" si="109"/>
        <v>0</v>
      </c>
      <c r="S150" s="9">
        <f t="shared" si="77"/>
        <v>4.1155651504840955E-3</v>
      </c>
      <c r="T150" s="9">
        <f t="shared" si="78"/>
        <v>2.1612236412310009E-2</v>
      </c>
      <c r="U150" s="9">
        <f t="shared" si="91"/>
        <v>2.6100000000000002E-2</v>
      </c>
      <c r="V150" s="9">
        <f t="shared" si="92"/>
        <v>5.5346839340808911E-3</v>
      </c>
      <c r="X150" s="9">
        <f t="shared" si="79"/>
        <v>4.9897371256148442E-3</v>
      </c>
      <c r="Y150" s="9">
        <f t="shared" si="93"/>
        <v>4.9667500063206766</v>
      </c>
      <c r="AB150" s="9">
        <f t="shared" si="80"/>
        <v>6.7720026472642295E-4</v>
      </c>
      <c r="AC150" s="9">
        <f t="shared" si="81"/>
        <v>2.1725030384541775E-3</v>
      </c>
      <c r="AD150" s="9">
        <f t="shared" si="82"/>
        <v>5.4305502202166525E-2</v>
      </c>
      <c r="AE150" s="9">
        <f t="shared" si="83"/>
        <v>1.1030475311597955E-2</v>
      </c>
      <c r="AF150" s="9">
        <f t="shared" si="84"/>
        <v>8.9204652981233444E-3</v>
      </c>
      <c r="AG150" s="9">
        <f t="shared" si="85"/>
        <v>6.3289635092320141E-3</v>
      </c>
      <c r="AH150" s="9">
        <f t="shared" si="86"/>
        <v>8.8050250680391413E-3</v>
      </c>
      <c r="AI150" s="9">
        <f t="shared" si="87"/>
        <v>0.45847316566996621</v>
      </c>
      <c r="AJ150" s="9">
        <f t="shared" si="88"/>
        <v>2.0486626107249988E-2</v>
      </c>
      <c r="AK150" s="9">
        <f t="shared" si="89"/>
        <v>3.0989081825179357E-3</v>
      </c>
      <c r="AM150" s="9">
        <v>0</v>
      </c>
      <c r="AN150" s="9">
        <f t="shared" si="94"/>
        <v>-2.8497033031806003E-3</v>
      </c>
      <c r="AO150" s="9">
        <f t="shared" si="95"/>
        <v>-6.0260823967025062E-2</v>
      </c>
      <c r="AP150" s="9">
        <f t="shared" si="96"/>
        <v>-0.41519813877939765</v>
      </c>
      <c r="AQ150" s="9">
        <f t="shared" si="97"/>
        <v>-1.8376616093775375E-2</v>
      </c>
      <c r="AR150" s="9">
        <f t="shared" si="98"/>
        <v>-5.0740639362660545E-4</v>
      </c>
      <c r="AS150" s="9">
        <f t="shared" si="99"/>
        <v>6.3289635092320141E-3</v>
      </c>
      <c r="AT150" s="9">
        <f t="shared" si="100"/>
        <v>0.49086372502777331</v>
      </c>
    </row>
    <row r="151" spans="7:46">
      <c r="G151" s="14">
        <f t="shared" si="90"/>
        <v>61.666666666666536</v>
      </c>
      <c r="H151" s="9">
        <f t="shared" si="101"/>
        <v>10</v>
      </c>
      <c r="I151" s="9">
        <f t="shared" si="102"/>
        <v>0.25022847781124757</v>
      </c>
      <c r="J151" s="9">
        <f t="shared" si="103"/>
        <v>0.3751197355306703</v>
      </c>
      <c r="K151" s="9">
        <f t="shared" si="104"/>
        <v>4.030472593719467</v>
      </c>
      <c r="L151" s="9">
        <f t="shared" si="105"/>
        <v>0.32375816861971013</v>
      </c>
      <c r="M151" s="9">
        <f t="shared" si="106"/>
        <v>3.1423264603403139E-2</v>
      </c>
      <c r="N151" s="9">
        <f t="shared" si="107"/>
        <v>0.29135376141081831</v>
      </c>
      <c r="O151" s="9">
        <f t="shared" si="108"/>
        <v>84.698643998304647</v>
      </c>
      <c r="P151" s="9">
        <f t="shared" si="76"/>
        <v>2.6100000000000002E-2</v>
      </c>
      <c r="Q151" s="9">
        <f t="shared" si="109"/>
        <v>0</v>
      </c>
      <c r="S151" s="9">
        <f t="shared" si="77"/>
        <v>3.8537364768397491E-3</v>
      </c>
      <c r="T151" s="9">
        <f t="shared" si="78"/>
        <v>2.0703228572266995E-2</v>
      </c>
      <c r="U151" s="9">
        <f t="shared" si="91"/>
        <v>2.6100000000000002E-2</v>
      </c>
      <c r="V151" s="9">
        <f t="shared" si="92"/>
        <v>5.3232646034031376E-3</v>
      </c>
      <c r="X151" s="9">
        <f t="shared" si="79"/>
        <v>4.939187850610649E-3</v>
      </c>
      <c r="Y151" s="9">
        <f t="shared" si="93"/>
        <v>4.7607737624732502</v>
      </c>
      <c r="AB151" s="9">
        <f t="shared" si="80"/>
        <v>6.3112258991270573E-4</v>
      </c>
      <c r="AC151" s="9">
        <f t="shared" si="81"/>
        <v>2.0712991801438659E-3</v>
      </c>
      <c r="AD151" s="9">
        <f t="shared" si="82"/>
        <v>5.0898599409259566E-2</v>
      </c>
      <c r="AE151" s="9">
        <f t="shared" si="83"/>
        <v>1.0576502082513635E-2</v>
      </c>
      <c r="AF151" s="9">
        <f t="shared" si="84"/>
        <v>8.7143693149157823E-3</v>
      </c>
      <c r="AG151" s="9">
        <f t="shared" si="85"/>
        <v>6.1175441785542607E-3</v>
      </c>
      <c r="AH151" s="9">
        <f t="shared" si="86"/>
        <v>8.2526341816747482E-3</v>
      </c>
      <c r="AI151" s="9">
        <f t="shared" si="87"/>
        <v>0.43960411990465237</v>
      </c>
      <c r="AJ151" s="9">
        <f t="shared" si="88"/>
        <v>2.0013308717509372E-2</v>
      </c>
      <c r="AK151" s="9">
        <f t="shared" si="89"/>
        <v>3.0989081825179357E-3</v>
      </c>
      <c r="AM151" s="9">
        <v>0</v>
      </c>
      <c r="AN151" s="9">
        <f t="shared" si="94"/>
        <v>-2.7024217700565714E-3</v>
      </c>
      <c r="AO151" s="9">
        <f t="shared" si="95"/>
        <v>-5.6448811820877742E-2</v>
      </c>
      <c r="AP151" s="9">
        <f t="shared" si="96"/>
        <v>-0.39928202257790646</v>
      </c>
      <c r="AQ151" s="9">
        <f t="shared" si="97"/>
        <v>-1.815117594991152E-2</v>
      </c>
      <c r="AR151" s="9">
        <f t="shared" si="98"/>
        <v>-5.0208304615641415E-4</v>
      </c>
      <c r="AS151" s="9">
        <f t="shared" si="99"/>
        <v>6.1175441785542607E-3</v>
      </c>
      <c r="AT151" s="9">
        <f t="shared" si="100"/>
        <v>0.47096897098635448</v>
      </c>
    </row>
    <row r="152" spans="7:46">
      <c r="G152" s="14">
        <f t="shared" si="90"/>
        <v>62.083333333333201</v>
      </c>
      <c r="H152" s="9">
        <f t="shared" si="101"/>
        <v>10</v>
      </c>
      <c r="I152" s="9">
        <f t="shared" si="102"/>
        <v>0.24910246874039069</v>
      </c>
      <c r="J152" s="9">
        <f t="shared" si="103"/>
        <v>0.35159939727197137</v>
      </c>
      <c r="K152" s="9">
        <f t="shared" si="104"/>
        <v>3.8641050843120071</v>
      </c>
      <c r="L152" s="9">
        <f t="shared" si="105"/>
        <v>0.31619517864058039</v>
      </c>
      <c r="M152" s="9">
        <f t="shared" si="106"/>
        <v>3.1214063334171302E-2</v>
      </c>
      <c r="N152" s="9">
        <f t="shared" si="107"/>
        <v>0.29390273815188256</v>
      </c>
      <c r="O152" s="9">
        <f t="shared" si="108"/>
        <v>84.894881069548958</v>
      </c>
      <c r="P152" s="9">
        <f t="shared" si="76"/>
        <v>2.6100000000000002E-2</v>
      </c>
      <c r="Q152" s="9">
        <f t="shared" si="109"/>
        <v>0</v>
      </c>
      <c r="S152" s="9">
        <f t="shared" si="77"/>
        <v>3.6088261359107461E-3</v>
      </c>
      <c r="T152" s="9">
        <f t="shared" si="78"/>
        <v>1.9830641816180411E-2</v>
      </c>
      <c r="U152" s="9">
        <f t="shared" si="91"/>
        <v>2.6100000000000002E-2</v>
      </c>
      <c r="V152" s="9">
        <f t="shared" si="92"/>
        <v>5.1140633341713003E-3</v>
      </c>
      <c r="X152" s="9">
        <f t="shared" si="79"/>
        <v>4.8906271279461812E-3</v>
      </c>
      <c r="Y152" s="9">
        <f t="shared" si="93"/>
        <v>4.5631137235587298</v>
      </c>
      <c r="AB152" s="9">
        <f t="shared" si="80"/>
        <v>5.8835434962685755E-4</v>
      </c>
      <c r="AC152" s="9">
        <f t="shared" si="81"/>
        <v>1.9750715092633456E-3</v>
      </c>
      <c r="AD152" s="9">
        <f t="shared" si="82"/>
        <v>4.7707212335726307E-2</v>
      </c>
      <c r="AE152" s="9">
        <f t="shared" si="83"/>
        <v>1.0139931365607507E-2</v>
      </c>
      <c r="AF152" s="9">
        <f t="shared" si="84"/>
        <v>8.5108016703243673E-3</v>
      </c>
      <c r="AG152" s="9">
        <f t="shared" si="85"/>
        <v>5.9083429093224234E-3</v>
      </c>
      <c r="AH152" s="9">
        <f t="shared" si="86"/>
        <v>7.7351867399833713E-3</v>
      </c>
      <c r="AI152" s="9">
        <f t="shared" si="87"/>
        <v>0.42145839608363939</v>
      </c>
      <c r="AJ152" s="9">
        <f t="shared" si="88"/>
        <v>1.9545797877782756E-2</v>
      </c>
      <c r="AK152" s="9">
        <f t="shared" si="89"/>
        <v>3.0989081825179357E-3</v>
      </c>
      <c r="AM152" s="9">
        <v>0</v>
      </c>
      <c r="AN152" s="9">
        <f t="shared" si="94"/>
        <v>-2.5634258588902031E-3</v>
      </c>
      <c r="AO152" s="9">
        <f t="shared" si="95"/>
        <v>-5.2878973216819475E-2</v>
      </c>
      <c r="AP152" s="9">
        <f t="shared" si="96"/>
        <v>-0.38389111511352059</v>
      </c>
      <c r="AQ152" s="9">
        <f t="shared" si="97"/>
        <v>-1.7916668182499616E-2</v>
      </c>
      <c r="AR152" s="9">
        <f t="shared" si="98"/>
        <v>-4.9644942151599175E-4</v>
      </c>
      <c r="AS152" s="9">
        <f t="shared" si="99"/>
        <v>5.9083429093224234E-3</v>
      </c>
      <c r="AT152" s="9">
        <f t="shared" si="100"/>
        <v>0.45183828888392347</v>
      </c>
    </row>
    <row r="153" spans="7:46">
      <c r="G153" s="14">
        <f t="shared" si="90"/>
        <v>62.499999999999865</v>
      </c>
      <c r="H153" s="9">
        <f t="shared" si="101"/>
        <v>10</v>
      </c>
      <c r="I153" s="9">
        <f t="shared" si="102"/>
        <v>0.24803437463251979</v>
      </c>
      <c r="J153" s="9">
        <f t="shared" si="103"/>
        <v>0.32956649176496339</v>
      </c>
      <c r="K153" s="9">
        <f t="shared" si="104"/>
        <v>3.7041504530147078</v>
      </c>
      <c r="L153" s="9">
        <f t="shared" si="105"/>
        <v>0.30872990023120561</v>
      </c>
      <c r="M153" s="9">
        <f t="shared" si="106"/>
        <v>3.100720940853964E-2</v>
      </c>
      <c r="N153" s="9">
        <f t="shared" si="107"/>
        <v>0.29636454769743353</v>
      </c>
      <c r="O153" s="9">
        <f t="shared" si="108"/>
        <v>85.083147023250589</v>
      </c>
      <c r="P153" s="9">
        <f t="shared" si="76"/>
        <v>2.6100000000000002E-2</v>
      </c>
      <c r="Q153" s="9">
        <f t="shared" si="109"/>
        <v>0</v>
      </c>
      <c r="S153" s="9">
        <f t="shared" si="77"/>
        <v>3.3797246478280093E-3</v>
      </c>
      <c r="T153" s="9">
        <f t="shared" si="78"/>
        <v>1.899314538664517E-2</v>
      </c>
      <c r="U153" s="9">
        <f t="shared" si="91"/>
        <v>2.6100000000000002E-2</v>
      </c>
      <c r="V153" s="9">
        <f t="shared" si="92"/>
        <v>4.9072094085396388E-3</v>
      </c>
      <c r="X153" s="9">
        <f t="shared" si="79"/>
        <v>4.8439381818316668E-3</v>
      </c>
      <c r="Y153" s="9">
        <f t="shared" si="93"/>
        <v>4.3734540544194171</v>
      </c>
      <c r="AB153" s="9">
        <f t="shared" si="80"/>
        <v>5.4864088652687392E-4</v>
      </c>
      <c r="AC153" s="9">
        <f t="shared" si="81"/>
        <v>1.8835484157678187E-3</v>
      </c>
      <c r="AD153" s="9">
        <f t="shared" si="82"/>
        <v>4.4717649470853847E-2</v>
      </c>
      <c r="AE153" s="9">
        <f t="shared" si="83"/>
        <v>9.7201889032323009E-3</v>
      </c>
      <c r="AF153" s="9">
        <f t="shared" si="84"/>
        <v>8.3098640588493873E-3</v>
      </c>
      <c r="AG153" s="9">
        <f t="shared" si="85"/>
        <v>5.7014889836907619E-3</v>
      </c>
      <c r="AH153" s="9">
        <f t="shared" si="86"/>
        <v>7.2504628188291963E-3</v>
      </c>
      <c r="AI153" s="9">
        <f t="shared" si="87"/>
        <v>0.40401212563245353</v>
      </c>
      <c r="AJ153" s="9">
        <f t="shared" si="88"/>
        <v>1.9084327138354194E-2</v>
      </c>
      <c r="AK153" s="9">
        <f t="shared" si="89"/>
        <v>3.0989081825179357E-3</v>
      </c>
      <c r="AM153" s="9">
        <v>0</v>
      </c>
      <c r="AN153" s="9">
        <f t="shared" si="94"/>
        <v>-2.4321893022946927E-3</v>
      </c>
      <c r="AO153" s="9">
        <f t="shared" si="95"/>
        <v>-4.9535922987388348E-2</v>
      </c>
      <c r="AP153" s="9">
        <f t="shared" si="96"/>
        <v>-0.36901466506483199</v>
      </c>
      <c r="AQ153" s="9">
        <f t="shared" si="97"/>
        <v>-1.7674002293971279E-2</v>
      </c>
      <c r="AR153" s="9">
        <f t="shared" si="98"/>
        <v>-4.9053310735931027E-4</v>
      </c>
      <c r="AS153" s="9">
        <f t="shared" si="99"/>
        <v>5.7014889836907619E-3</v>
      </c>
      <c r="AT153" s="9">
        <f t="shared" si="100"/>
        <v>0.43344582377215485</v>
      </c>
    </row>
    <row r="154" spans="7:46">
      <c r="G154" s="14">
        <f t="shared" si="90"/>
        <v>62.916666666666529</v>
      </c>
      <c r="H154" s="9">
        <f t="shared" si="101"/>
        <v>10</v>
      </c>
      <c r="I154" s="9">
        <f t="shared" si="102"/>
        <v>0.24702096242323035</v>
      </c>
      <c r="J154" s="9">
        <f t="shared" si="103"/>
        <v>0.30892652385355168</v>
      </c>
      <c r="K154" s="9">
        <f t="shared" si="104"/>
        <v>3.5503943425710287</v>
      </c>
      <c r="L154" s="9">
        <f t="shared" si="105"/>
        <v>0.30136573260871763</v>
      </c>
      <c r="M154" s="9">
        <f t="shared" si="106"/>
        <v>3.0802820613806597E-2</v>
      </c>
      <c r="N154" s="9">
        <f t="shared" si="107"/>
        <v>0.29874016810730469</v>
      </c>
      <c r="O154" s="9">
        <f t="shared" si="108"/>
        <v>85.263749449822313</v>
      </c>
      <c r="P154" s="9">
        <f t="shared" si="76"/>
        <v>2.6100000000000002E-2</v>
      </c>
      <c r="Q154" s="9">
        <f t="shared" si="109"/>
        <v>0</v>
      </c>
      <c r="S154" s="9">
        <f t="shared" si="77"/>
        <v>3.1653963732327724E-3</v>
      </c>
      <c r="T154" s="9">
        <f t="shared" si="78"/>
        <v>1.8189447178786299E-2</v>
      </c>
      <c r="U154" s="9">
        <f t="shared" si="91"/>
        <v>2.6100000000000002E-2</v>
      </c>
      <c r="V154" s="9">
        <f t="shared" si="92"/>
        <v>4.7028206138065957E-3</v>
      </c>
      <c r="X154" s="9">
        <f t="shared" si="79"/>
        <v>4.7990118062822135E-3</v>
      </c>
      <c r="Y154" s="9">
        <f t="shared" si="93"/>
        <v>4.1914894196471044</v>
      </c>
      <c r="AB154" s="9">
        <f t="shared" si="80"/>
        <v>5.1174886409484073E-4</v>
      </c>
      <c r="AC154" s="9">
        <f t="shared" si="81"/>
        <v>1.7964756365293146E-3</v>
      </c>
      <c r="AD154" s="9">
        <f t="shared" si="82"/>
        <v>4.1917089118952491E-2</v>
      </c>
      <c r="AE154" s="9">
        <f t="shared" si="83"/>
        <v>9.3167121931212304E-3</v>
      </c>
      <c r="AF154" s="9">
        <f t="shared" si="84"/>
        <v>8.1116479748107942E-3</v>
      </c>
      <c r="AG154" s="9">
        <f t="shared" si="85"/>
        <v>5.4971001889577188E-3</v>
      </c>
      <c r="AH154" s="9">
        <f t="shared" si="86"/>
        <v>6.7963835247781381E-3</v>
      </c>
      <c r="AI154" s="9">
        <f t="shared" si="87"/>
        <v>0.38724192857990891</v>
      </c>
      <c r="AJ154" s="9">
        <f t="shared" si="88"/>
        <v>1.8629106623904549E-2</v>
      </c>
      <c r="AK154" s="9">
        <f t="shared" si="89"/>
        <v>3.0989081825179357E-3</v>
      </c>
      <c r="AM154" s="9">
        <v>0</v>
      </c>
      <c r="AN154" s="9">
        <f t="shared" si="94"/>
        <v>-2.3082245006241552E-3</v>
      </c>
      <c r="AO154" s="9">
        <f t="shared" si="95"/>
        <v>-4.6405248143106474E-2</v>
      </c>
      <c r="AP154" s="9">
        <f t="shared" si="96"/>
        <v>-0.35464155165407768</v>
      </c>
      <c r="AQ154" s="9">
        <f t="shared" si="97"/>
        <v>-1.7424042405594115E-2</v>
      </c>
      <c r="AR154" s="9">
        <f t="shared" si="98"/>
        <v>-4.8436039666486033E-4</v>
      </c>
      <c r="AS154" s="9">
        <f t="shared" si="99"/>
        <v>5.4971001889577188E-3</v>
      </c>
      <c r="AT154" s="9">
        <f t="shared" si="100"/>
        <v>0.41576632691110954</v>
      </c>
    </row>
    <row r="155" spans="7:46">
      <c r="G155" s="14">
        <f t="shared" si="90"/>
        <v>63.333333333333194</v>
      </c>
      <c r="H155" s="9">
        <f t="shared" si="101"/>
        <v>10</v>
      </c>
      <c r="I155" s="9">
        <f t="shared" si="102"/>
        <v>0.24605920221463695</v>
      </c>
      <c r="J155" s="9">
        <f t="shared" si="103"/>
        <v>0.28959100379392411</v>
      </c>
      <c r="K155" s="9">
        <f t="shared" si="104"/>
        <v>3.4026270293818306</v>
      </c>
      <c r="L155" s="9">
        <f t="shared" si="105"/>
        <v>0.2941057149397201</v>
      </c>
      <c r="M155" s="9">
        <f t="shared" si="106"/>
        <v>3.0601003781862906E-2</v>
      </c>
      <c r="N155" s="9">
        <f t="shared" si="107"/>
        <v>0.3010306265193704</v>
      </c>
      <c r="O155" s="9">
        <f t="shared" si="108"/>
        <v>85.436985419368611</v>
      </c>
      <c r="P155" s="9">
        <f t="shared" si="76"/>
        <v>2.6100000000000002E-2</v>
      </c>
      <c r="Q155" s="9">
        <f t="shared" si="109"/>
        <v>0</v>
      </c>
      <c r="S155" s="9">
        <f t="shared" si="77"/>
        <v>2.9648745273792481E-3</v>
      </c>
      <c r="T155" s="9">
        <f t="shared" si="78"/>
        <v>1.7418293512952654E-2</v>
      </c>
      <c r="U155" s="9">
        <f t="shared" si="91"/>
        <v>2.6100000000000002E-2</v>
      </c>
      <c r="V155" s="9">
        <f t="shared" si="92"/>
        <v>4.5010037818629042E-3</v>
      </c>
      <c r="X155" s="9">
        <f t="shared" si="79"/>
        <v>4.7557457752725541E-3</v>
      </c>
      <c r="Y155" s="9">
        <f t="shared" si="93"/>
        <v>4.0169247518973377</v>
      </c>
      <c r="AB155" s="9">
        <f t="shared" si="80"/>
        <v>4.7746430328883359E-4</v>
      </c>
      <c r="AC155" s="9">
        <f t="shared" si="81"/>
        <v>1.7136149342031073E-3</v>
      </c>
      <c r="AD155" s="9">
        <f t="shared" si="82"/>
        <v>3.9293524436352048E-2</v>
      </c>
      <c r="AE155" s="9">
        <f t="shared" si="83"/>
        <v>8.928950892347633E-3</v>
      </c>
      <c r="AF155" s="9">
        <f t="shared" si="84"/>
        <v>7.9162352213034935E-3</v>
      </c>
      <c r="AG155" s="9">
        <f t="shared" si="85"/>
        <v>5.2952833570140273E-3</v>
      </c>
      <c r="AH155" s="9">
        <f t="shared" si="86"/>
        <v>6.3710020834663317E-3</v>
      </c>
      <c r="AI155" s="9">
        <f t="shared" si="87"/>
        <v>0.37112493034837746</v>
      </c>
      <c r="AJ155" s="9">
        <f t="shared" si="88"/>
        <v>1.8180324202371617E-2</v>
      </c>
      <c r="AK155" s="9">
        <f t="shared" si="89"/>
        <v>3.0989081825179357E-3</v>
      </c>
      <c r="AM155" s="9">
        <v>0</v>
      </c>
      <c r="AN155" s="9">
        <f t="shared" si="94"/>
        <v>-2.1910792374919409E-3</v>
      </c>
      <c r="AO155" s="9">
        <f t="shared" si="95"/>
        <v>-4.3473447282326438E-2</v>
      </c>
      <c r="AP155" s="9">
        <f t="shared" si="96"/>
        <v>-0.34076035680437305</v>
      </c>
      <c r="AQ155" s="9">
        <f t="shared" si="97"/>
        <v>-1.7167608531327476E-2</v>
      </c>
      <c r="AR155" s="9">
        <f t="shared" si="98"/>
        <v>-4.7795631822846948E-4</v>
      </c>
      <c r="AS155" s="9">
        <f t="shared" si="99"/>
        <v>5.2952833570140273E-3</v>
      </c>
      <c r="AT155" s="9">
        <f t="shared" si="100"/>
        <v>0.39877516481673331</v>
      </c>
    </row>
    <row r="156" spans="7:46">
      <c r="G156" s="14">
        <f t="shared" si="90"/>
        <v>63.749999999999858</v>
      </c>
      <c r="H156" s="9">
        <f t="shared" si="101"/>
        <v>10</v>
      </c>
      <c r="I156" s="9">
        <f t="shared" si="102"/>
        <v>0.24514625253234865</v>
      </c>
      <c r="J156" s="9">
        <f t="shared" si="103"/>
        <v>0.27147706742628819</v>
      </c>
      <c r="K156" s="9">
        <f t="shared" si="104"/>
        <v>3.2606435473800093</v>
      </c>
      <c r="L156" s="9">
        <f t="shared" si="105"/>
        <v>0.2869525447183337</v>
      </c>
      <c r="M156" s="9">
        <f t="shared" si="106"/>
        <v>3.0401855315934378E-2</v>
      </c>
      <c r="N156" s="9">
        <f t="shared" si="107"/>
        <v>0.30323699458479292</v>
      </c>
      <c r="O156" s="9">
        <f t="shared" si="108"/>
        <v>85.603141738042254</v>
      </c>
      <c r="P156" s="9">
        <f t="shared" si="76"/>
        <v>2.6100000000000002E-2</v>
      </c>
      <c r="Q156" s="9">
        <f t="shared" si="109"/>
        <v>0</v>
      </c>
      <c r="S156" s="9">
        <f t="shared" si="77"/>
        <v>2.7772565347560841E-3</v>
      </c>
      <c r="T156" s="9">
        <f t="shared" si="78"/>
        <v>1.66784688027658E-2</v>
      </c>
      <c r="U156" s="9">
        <f t="shared" si="91"/>
        <v>2.6100000000000002E-2</v>
      </c>
      <c r="V156" s="9">
        <f t="shared" si="92"/>
        <v>4.3018553159343761E-3</v>
      </c>
      <c r="X156" s="9">
        <f t="shared" si="79"/>
        <v>4.714044304902223E-3</v>
      </c>
      <c r="Y156" s="9">
        <f t="shared" si="93"/>
        <v>3.8494750148405656</v>
      </c>
      <c r="AB156" s="9">
        <f t="shared" si="80"/>
        <v>4.4559081849156315E-4</v>
      </c>
      <c r="AC156" s="9">
        <f t="shared" si="81"/>
        <v>1.6347428930195932E-3</v>
      </c>
      <c r="AD156" s="9">
        <f t="shared" si="82"/>
        <v>3.6835711893919883E-2</v>
      </c>
      <c r="AE156" s="9">
        <f t="shared" si="83"/>
        <v>8.556367142388676E-3</v>
      </c>
      <c r="AF156" s="9">
        <f t="shared" si="84"/>
        <v>7.7236984048661642E-3</v>
      </c>
      <c r="AG156" s="9">
        <f t="shared" si="85"/>
        <v>5.0961348910854992E-3</v>
      </c>
      <c r="AH156" s="9">
        <f t="shared" si="86"/>
        <v>5.9724954833783412E-3</v>
      </c>
      <c r="AI156" s="9">
        <f t="shared" si="87"/>
        <v>0.3556387752648098</v>
      </c>
      <c r="AJ156" s="9">
        <f t="shared" si="88"/>
        <v>1.7738146621000209E-2</v>
      </c>
      <c r="AK156" s="9">
        <f t="shared" si="89"/>
        <v>3.0989081825179357E-3</v>
      </c>
      <c r="AM156" s="9">
        <v>0</v>
      </c>
      <c r="AN156" s="9">
        <f t="shared" si="94"/>
        <v>-2.0803337115111562E-3</v>
      </c>
      <c r="AO156" s="9">
        <f t="shared" si="95"/>
        <v>-4.0727873665787069E-2</v>
      </c>
      <c r="AP156" s="9">
        <f t="shared" si="96"/>
        <v>-0.32735943051327859</v>
      </c>
      <c r="AQ156" s="9">
        <f t="shared" si="97"/>
        <v>-1.6905477883477696E-2</v>
      </c>
      <c r="AR156" s="9">
        <f t="shared" si="98"/>
        <v>-4.713446687372707E-4</v>
      </c>
      <c r="AS156" s="9">
        <f t="shared" si="99"/>
        <v>5.0961348910854992E-3</v>
      </c>
      <c r="AT156" s="9">
        <f t="shared" si="100"/>
        <v>0.38244832555170633</v>
      </c>
    </row>
    <row r="157" spans="7:46">
      <c r="G157" s="14">
        <f t="shared" si="90"/>
        <v>64.166666666666529</v>
      </c>
      <c r="H157" s="9">
        <f t="shared" si="101"/>
        <v>10</v>
      </c>
      <c r="I157" s="9">
        <f t="shared" si="102"/>
        <v>0.24427944681921898</v>
      </c>
      <c r="J157" s="9">
        <f t="shared" si="103"/>
        <v>0.25450712006554338</v>
      </c>
      <c r="K157" s="9">
        <f t="shared" si="104"/>
        <v>3.1242437846661417</v>
      </c>
      <c r="L157" s="9">
        <f t="shared" si="105"/>
        <v>0.27990859560021791</v>
      </c>
      <c r="M157" s="9">
        <f t="shared" si="106"/>
        <v>3.0205461703960514E-2</v>
      </c>
      <c r="N157" s="9">
        <f t="shared" si="107"/>
        <v>0.30536038412274524</v>
      </c>
      <c r="O157" s="9">
        <f t="shared" si="108"/>
        <v>85.762495207022127</v>
      </c>
      <c r="P157" s="9">
        <f t="shared" si="76"/>
        <v>2.6100000000000002E-2</v>
      </c>
      <c r="Q157" s="9">
        <f t="shared" si="109"/>
        <v>0</v>
      </c>
      <c r="S157" s="9">
        <f t="shared" si="77"/>
        <v>2.6016997009620192E-3</v>
      </c>
      <c r="T157" s="9">
        <f t="shared" si="78"/>
        <v>1.5968795132735483E-2</v>
      </c>
      <c r="U157" s="9">
        <f t="shared" si="91"/>
        <v>2.6100000000000002E-2</v>
      </c>
      <c r="V157" s="9">
        <f t="shared" si="92"/>
        <v>4.1054617039605126E-3</v>
      </c>
      <c r="X157" s="9">
        <f t="shared" si="79"/>
        <v>4.6738175623908182E-3</v>
      </c>
      <c r="Y157" s="9">
        <f t="shared" si="93"/>
        <v>3.6888649620358636</v>
      </c>
      <c r="AB157" s="9">
        <f t="shared" si="80"/>
        <v>4.1594803058722342E-4</v>
      </c>
      <c r="AC157" s="9">
        <f t="shared" si="81"/>
        <v>1.5596498199404827E-3</v>
      </c>
      <c r="AD157" s="9">
        <f t="shared" si="82"/>
        <v>3.4533122957912936E-2</v>
      </c>
      <c r="AE157" s="9">
        <f t="shared" si="83"/>
        <v>8.1984358227102875E-3</v>
      </c>
      <c r="AF157" s="9">
        <f t="shared" si="84"/>
        <v>7.5341014155069913E-3</v>
      </c>
      <c r="AG157" s="9">
        <f t="shared" si="85"/>
        <v>4.8997412791116357E-3</v>
      </c>
      <c r="AH157" s="9">
        <f t="shared" si="86"/>
        <v>5.5991566414419552E-3</v>
      </c>
      <c r="AI157" s="9">
        <f t="shared" si="87"/>
        <v>0.34076163710079665</v>
      </c>
      <c r="AJ157" s="9">
        <f t="shared" si="88"/>
        <v>1.7302720608763068E-2</v>
      </c>
      <c r="AK157" s="9">
        <f t="shared" si="89"/>
        <v>3.0989081825179357E-3</v>
      </c>
      <c r="AM157" s="9">
        <v>0</v>
      </c>
      <c r="AN157" s="9">
        <f t="shared" si="94"/>
        <v>-1.9755978505277059E-3</v>
      </c>
      <c r="AO157" s="9">
        <f t="shared" si="95"/>
        <v>-3.8156681748827186E-2</v>
      </c>
      <c r="AP157" s="9">
        <f t="shared" si="96"/>
        <v>-0.314426949965594</v>
      </c>
      <c r="AQ157" s="9">
        <f t="shared" si="97"/>
        <v>-1.6638386201559774E-2</v>
      </c>
      <c r="AR157" s="9">
        <f t="shared" si="98"/>
        <v>-4.645480461225801E-4</v>
      </c>
      <c r="AS157" s="9">
        <f t="shared" si="99"/>
        <v>4.8997412791116357E-3</v>
      </c>
      <c r="AT157" s="9">
        <f t="shared" si="100"/>
        <v>0.36676242253351965</v>
      </c>
    </row>
    <row r="158" spans="7:46">
      <c r="G158" s="14">
        <f t="shared" si="90"/>
        <v>64.583333333333201</v>
      </c>
      <c r="H158" s="9">
        <f t="shared" si="101"/>
        <v>10</v>
      </c>
      <c r="I158" s="9">
        <f t="shared" si="102"/>
        <v>0.24345628104816577</v>
      </c>
      <c r="J158" s="9">
        <f t="shared" si="103"/>
        <v>0.23860850267019854</v>
      </c>
      <c r="K158" s="9">
        <f t="shared" si="104"/>
        <v>2.9932325555138095</v>
      </c>
      <c r="L158" s="9">
        <f t="shared" si="105"/>
        <v>0.27297593468290127</v>
      </c>
      <c r="M158" s="9">
        <f t="shared" si="106"/>
        <v>3.0011900018076104E-2</v>
      </c>
      <c r="N158" s="9">
        <f t="shared" si="107"/>
        <v>0.30740194298904178</v>
      </c>
      <c r="O158" s="9">
        <f t="shared" si="108"/>
        <v>85.91531288307776</v>
      </c>
      <c r="P158" s="9">
        <f t="shared" si="76"/>
        <v>2.6100000000000002E-2</v>
      </c>
      <c r="Q158" s="9">
        <f t="shared" si="109"/>
        <v>0</v>
      </c>
      <c r="S158" s="9">
        <f t="shared" si="77"/>
        <v>2.4374171801116412E-3</v>
      </c>
      <c r="T158" s="9">
        <f t="shared" si="78"/>
        <v>1.5288131758160621E-2</v>
      </c>
      <c r="U158" s="9">
        <f t="shared" si="91"/>
        <v>2.6100000000000002E-2</v>
      </c>
      <c r="V158" s="9">
        <f t="shared" si="92"/>
        <v>3.9119000180761025E-3</v>
      </c>
      <c r="X158" s="9">
        <f t="shared" si="79"/>
        <v>4.6349812172909021E-3</v>
      </c>
      <c r="Y158" s="9">
        <f t="shared" si="93"/>
        <v>3.5348288928849856</v>
      </c>
      <c r="AB158" s="9">
        <f t="shared" si="80"/>
        <v>3.8837013767332068E-4</v>
      </c>
      <c r="AC158" s="9">
        <f t="shared" si="81"/>
        <v>1.4881387408619468E-3</v>
      </c>
      <c r="AD158" s="9">
        <f t="shared" si="82"/>
        <v>3.2375898793681836E-2</v>
      </c>
      <c r="AE158" s="9">
        <f t="shared" si="83"/>
        <v>7.8546447397188027E-3</v>
      </c>
      <c r="AF158" s="9">
        <f t="shared" si="84"/>
        <v>7.3474998918260787E-3</v>
      </c>
      <c r="AG158" s="9">
        <f t="shared" si="85"/>
        <v>4.7061795932272256E-3</v>
      </c>
      <c r="AH158" s="9">
        <f t="shared" si="86"/>
        <v>5.2493870587443691E-3</v>
      </c>
      <c r="AI158" s="9">
        <f t="shared" si="87"/>
        <v>0.32647222692619754</v>
      </c>
      <c r="AJ158" s="9">
        <f t="shared" si="88"/>
        <v>1.6874173944555062E-2</v>
      </c>
      <c r="AK158" s="9">
        <f t="shared" si="89"/>
        <v>3.0989081825179357E-3</v>
      </c>
      <c r="AM158" s="9">
        <v>0</v>
      </c>
      <c r="AN158" s="9">
        <f t="shared" si="94"/>
        <v>-1.8765088785352676E-3</v>
      </c>
      <c r="AO158" s="9">
        <f t="shared" si="95"/>
        <v>-3.5748776973890936E-2</v>
      </c>
      <c r="AP158" s="9">
        <f t="shared" si="96"/>
        <v>-0.30195097287223449</v>
      </c>
      <c r="AQ158" s="9">
        <f t="shared" si="97"/>
        <v>-1.6367029096662336E-2</v>
      </c>
      <c r="AR158" s="9">
        <f t="shared" si="98"/>
        <v>-4.5758788391908264E-4</v>
      </c>
      <c r="AS158" s="9">
        <f t="shared" si="99"/>
        <v>4.7061795932272256E-3</v>
      </c>
      <c r="AT158" s="9">
        <f t="shared" si="100"/>
        <v>0.35169469611201493</v>
      </c>
    </row>
    <row r="159" spans="7:46">
      <c r="G159" s="14">
        <f t="shared" si="90"/>
        <v>64.999999999999872</v>
      </c>
      <c r="H159" s="9">
        <f t="shared" si="101"/>
        <v>10</v>
      </c>
      <c r="I159" s="9">
        <f t="shared" si="102"/>
        <v>0.24267440234877607</v>
      </c>
      <c r="J159" s="9">
        <f t="shared" si="103"/>
        <v>0.22371317893107714</v>
      </c>
      <c r="K159" s="9">
        <f t="shared" si="104"/>
        <v>2.867419650150377</v>
      </c>
      <c r="L159" s="9">
        <f t="shared" si="105"/>
        <v>0.26615633922595855</v>
      </c>
      <c r="M159" s="9">
        <f t="shared" si="106"/>
        <v>2.9821238399776483E-2</v>
      </c>
      <c r="N159" s="9">
        <f t="shared" si="107"/>
        <v>0.30936285115288648</v>
      </c>
      <c r="O159" s="9">
        <f t="shared" si="108"/>
        <v>86.061852339791102</v>
      </c>
      <c r="P159" s="9">
        <f t="shared" si="76"/>
        <v>2.6100000000000002E-2</v>
      </c>
      <c r="Q159" s="9">
        <f t="shared" si="109"/>
        <v>0</v>
      </c>
      <c r="S159" s="9">
        <f t="shared" si="77"/>
        <v>2.2836742174976777E-3</v>
      </c>
      <c r="T159" s="9">
        <f t="shared" si="78"/>
        <v>1.4635374538690122E-2</v>
      </c>
      <c r="U159" s="9">
        <f t="shared" si="91"/>
        <v>2.6100000000000002E-2</v>
      </c>
      <c r="V159" s="9">
        <f t="shared" si="92"/>
        <v>3.721238399776481E-3</v>
      </c>
      <c r="X159" s="9">
        <f t="shared" si="79"/>
        <v>4.5974560308062688E-3</v>
      </c>
      <c r="Y159" s="9">
        <f t="shared" si="93"/>
        <v>3.3871104067071891</v>
      </c>
      <c r="AB159" s="9">
        <f t="shared" si="80"/>
        <v>3.6270462624274613E-4</v>
      </c>
      <c r="AC159" s="9">
        <f t="shared" si="81"/>
        <v>1.4200244826472982E-3</v>
      </c>
      <c r="AD159" s="9">
        <f t="shared" si="82"/>
        <v>3.0354807807903013E-2</v>
      </c>
      <c r="AE159" s="9">
        <f t="shared" si="83"/>
        <v>7.5244947573924253E-3</v>
      </c>
      <c r="AF159" s="9">
        <f t="shared" si="84"/>
        <v>7.1639416710606099E-3</v>
      </c>
      <c r="AG159" s="9">
        <f t="shared" si="85"/>
        <v>4.5155179749276041E-3</v>
      </c>
      <c r="AH159" s="9">
        <f t="shared" si="86"/>
        <v>4.9216899364836978E-3</v>
      </c>
      <c r="AI159" s="9">
        <f t="shared" si="87"/>
        <v>0.31274979853873669</v>
      </c>
      <c r="AJ159" s="9">
        <f t="shared" si="88"/>
        <v>1.6452616490761109E-2</v>
      </c>
      <c r="AK159" s="9">
        <f t="shared" si="89"/>
        <v>3.0989081825179357E-3</v>
      </c>
      <c r="AM159" s="9">
        <v>0</v>
      </c>
      <c r="AN159" s="9">
        <f t="shared" si="94"/>
        <v>-1.7827291088900444E-3</v>
      </c>
      <c r="AO159" s="9">
        <f t="shared" si="95"/>
        <v>-3.3493768635496669E-2</v>
      </c>
      <c r="AP159" s="9">
        <f t="shared" si="96"/>
        <v>-0.2899194854882261</v>
      </c>
      <c r="AQ159" s="9">
        <f t="shared" si="97"/>
        <v>-1.6092063404429292E-2</v>
      </c>
      <c r="AR159" s="9">
        <f t="shared" si="98"/>
        <v>-4.5048448638492986E-4</v>
      </c>
      <c r="AS159" s="9">
        <f t="shared" si="99"/>
        <v>4.5155179749276041E-3</v>
      </c>
      <c r="AT159" s="9">
        <f t="shared" si="100"/>
        <v>0.33722301314849945</v>
      </c>
    </row>
    <row r="160" spans="7:46">
      <c r="G160" s="14">
        <f t="shared" si="90"/>
        <v>65.416666666666544</v>
      </c>
      <c r="H160" s="9">
        <f t="shared" si="101"/>
        <v>10</v>
      </c>
      <c r="I160" s="9">
        <f t="shared" si="102"/>
        <v>0.24193159855340521</v>
      </c>
      <c r="J160" s="9">
        <f t="shared" si="103"/>
        <v>0.20975744199962004</v>
      </c>
      <c r="K160" s="9">
        <f t="shared" si="104"/>
        <v>2.7466198645302815</v>
      </c>
      <c r="L160" s="9">
        <f t="shared" si="105"/>
        <v>0.25945131280744627</v>
      </c>
      <c r="M160" s="9">
        <f t="shared" si="106"/>
        <v>2.9633536530449426E-2</v>
      </c>
      <c r="N160" s="9">
        <f t="shared" si="107"/>
        <v>0.31124431697577298</v>
      </c>
      <c r="O160" s="9">
        <f t="shared" si="108"/>
        <v>86.202361928602983</v>
      </c>
      <c r="P160" s="9">
        <f t="shared" si="76"/>
        <v>2.6100000000000002E-2</v>
      </c>
      <c r="Q160" s="9">
        <f t="shared" si="109"/>
        <v>0</v>
      </c>
      <c r="S160" s="9">
        <f t="shared" si="77"/>
        <v>2.1397846485998696E-3</v>
      </c>
      <c r="T160" s="9">
        <f t="shared" si="78"/>
        <v>1.4009455315706977E-2</v>
      </c>
      <c r="U160" s="9">
        <f t="shared" si="91"/>
        <v>2.6100000000000002E-2</v>
      </c>
      <c r="V160" s="9">
        <f t="shared" si="92"/>
        <v>3.5335365304494243E-3</v>
      </c>
      <c r="X160" s="9">
        <f t="shared" si="79"/>
        <v>4.5611674795445929E-3</v>
      </c>
      <c r="Y160" s="9">
        <f t="shared" si="93"/>
        <v>3.2454621558677972</v>
      </c>
      <c r="AB160" s="9">
        <f t="shared" si="80"/>
        <v>3.3881110770096789E-4</v>
      </c>
      <c r="AC160" s="9">
        <f t="shared" si="81"/>
        <v>1.35513283274566E-3</v>
      </c>
      <c r="AD160" s="9">
        <f t="shared" si="82"/>
        <v>2.8461205855634716E-2</v>
      </c>
      <c r="AE160" s="9">
        <f t="shared" si="83"/>
        <v>7.207499875410338E-3</v>
      </c>
      <c r="AF160" s="9">
        <f t="shared" si="84"/>
        <v>6.9834672239561853E-3</v>
      </c>
      <c r="AG160" s="9">
        <f t="shared" si="85"/>
        <v>4.3278161056005474E-3</v>
      </c>
      <c r="AH160" s="9">
        <f t="shared" si="86"/>
        <v>4.6146637239916416E-3</v>
      </c>
      <c r="AI160" s="9">
        <f t="shared" si="87"/>
        <v>0.2995741517113788</v>
      </c>
      <c r="AJ160" s="9">
        <f t="shared" si="88"/>
        <v>1.6038141191976097E-2</v>
      </c>
      <c r="AK160" s="9">
        <f t="shared" si="89"/>
        <v>3.0989081825179357E-3</v>
      </c>
      <c r="AM160" s="9">
        <v>0</v>
      </c>
      <c r="AN160" s="9">
        <f t="shared" si="94"/>
        <v>-1.693943940446628E-3</v>
      </c>
      <c r="AO160" s="9">
        <f t="shared" si="95"/>
        <v>-3.1381925639179728E-2</v>
      </c>
      <c r="AP160" s="9">
        <f t="shared" si="96"/>
        <v>-0.27832044573115444</v>
      </c>
      <c r="AQ160" s="9">
        <f t="shared" si="97"/>
        <v>-1.5814108540521944E-2</v>
      </c>
      <c r="AR160" s="9">
        <f t="shared" si="98"/>
        <v>-4.4325706416229772E-4</v>
      </c>
      <c r="AS160" s="9">
        <f t="shared" si="99"/>
        <v>4.3278161056005474E-3</v>
      </c>
      <c r="AT160" s="9">
        <f t="shared" si="100"/>
        <v>0.32332586480986453</v>
      </c>
    </row>
    <row r="161" spans="7:46">
      <c r="G161" s="14">
        <f t="shared" si="90"/>
        <v>65.833333333333215</v>
      </c>
      <c r="H161" s="9">
        <f t="shared" si="101"/>
        <v>10</v>
      </c>
      <c r="I161" s="9">
        <f t="shared" si="102"/>
        <v>0.24122578857821911</v>
      </c>
      <c r="J161" s="9">
        <f t="shared" si="103"/>
        <v>0.19668163964996166</v>
      </c>
      <c r="K161" s="9">
        <f t="shared" si="104"/>
        <v>2.6306530121422993</v>
      </c>
      <c r="L161" s="9">
        <f t="shared" si="105"/>
        <v>0.25286210091556205</v>
      </c>
      <c r="M161" s="9">
        <f t="shared" si="106"/>
        <v>2.9448846087048466E-2</v>
      </c>
      <c r="N161" s="9">
        <f t="shared" si="107"/>
        <v>0.31304757368643987</v>
      </c>
      <c r="O161" s="9">
        <f t="shared" si="108"/>
        <v>86.337081038940426</v>
      </c>
      <c r="P161" s="9">
        <f t="shared" si="76"/>
        <v>2.6100000000000002E-2</v>
      </c>
      <c r="Q161" s="9">
        <f t="shared" si="109"/>
        <v>0</v>
      </c>
      <c r="S161" s="9">
        <f t="shared" si="77"/>
        <v>2.0051076368102073E-3</v>
      </c>
      <c r="T161" s="9">
        <f t="shared" si="78"/>
        <v>1.3409341242608782E-2</v>
      </c>
      <c r="U161" s="9">
        <f t="shared" si="91"/>
        <v>2.6100000000000002E-2</v>
      </c>
      <c r="V161" s="9">
        <f t="shared" si="92"/>
        <v>3.3488460870484647E-3</v>
      </c>
      <c r="X161" s="9">
        <f t="shared" si="79"/>
        <v>4.5260454104234429E-3</v>
      </c>
      <c r="Y161" s="9">
        <f t="shared" si="93"/>
        <v>3.1096455987948715</v>
      </c>
      <c r="AB161" s="9">
        <f t="shared" si="80"/>
        <v>3.1656026685480027E-4</v>
      </c>
      <c r="AC161" s="9">
        <f t="shared" si="81"/>
        <v>1.2932997690163438E-3</v>
      </c>
      <c r="AD161" s="9">
        <f t="shared" si="82"/>
        <v>2.6686998948583032E-2</v>
      </c>
      <c r="AE161" s="9">
        <f t="shared" si="83"/>
        <v>6.9031872601365623E-3</v>
      </c>
      <c r="AF161" s="9">
        <f t="shared" si="84"/>
        <v>6.8061100744364732E-3</v>
      </c>
      <c r="AG161" s="9">
        <f t="shared" si="85"/>
        <v>4.1431256621995878E-3</v>
      </c>
      <c r="AH161" s="9">
        <f t="shared" si="86"/>
        <v>4.3269960722991576E-3</v>
      </c>
      <c r="AI161" s="9">
        <f t="shared" si="87"/>
        <v>0.28692563348014927</v>
      </c>
      <c r="AJ161" s="9">
        <f t="shared" si="88"/>
        <v>1.5630825038812836E-2</v>
      </c>
      <c r="AK161" s="9">
        <f t="shared" si="89"/>
        <v>3.0989081825179357E-3</v>
      </c>
      <c r="AM161" s="9">
        <v>0</v>
      </c>
      <c r="AN161" s="9">
        <f t="shared" si="94"/>
        <v>-1.609860035871144E-3</v>
      </c>
      <c r="AO161" s="9">
        <f t="shared" si="95"/>
        <v>-2.9404134985011043E-2</v>
      </c>
      <c r="AP161" s="9">
        <f t="shared" si="96"/>
        <v>-0.26714182179170282</v>
      </c>
      <c r="AQ161" s="9">
        <f t="shared" si="97"/>
        <v>-1.5533747853112748E-2</v>
      </c>
      <c r="AR161" s="9">
        <f t="shared" si="98"/>
        <v>-4.3592377028105027E-4</v>
      </c>
      <c r="AS161" s="9">
        <f t="shared" si="99"/>
        <v>4.1431256621995878E-3</v>
      </c>
      <c r="AT161" s="9">
        <f t="shared" si="100"/>
        <v>0.30998236277377922</v>
      </c>
    </row>
    <row r="162" spans="7:46">
      <c r="G162" s="14">
        <f t="shared" si="90"/>
        <v>66.249999999999886</v>
      </c>
      <c r="H162" s="9">
        <f t="shared" si="101"/>
        <v>10</v>
      </c>
      <c r="I162" s="9">
        <f t="shared" si="102"/>
        <v>0.2405550135632728</v>
      </c>
      <c r="J162" s="9">
        <f t="shared" si="103"/>
        <v>0.18442991673954026</v>
      </c>
      <c r="K162" s="9">
        <f t="shared" si="104"/>
        <v>2.5193439197290886</v>
      </c>
      <c r="L162" s="9">
        <f t="shared" si="105"/>
        <v>0.24638970597676499</v>
      </c>
      <c r="M162" s="9">
        <f t="shared" si="106"/>
        <v>2.9267211182764694E-2</v>
      </c>
      <c r="N162" s="9">
        <f t="shared" si="107"/>
        <v>0.31477387604568974</v>
      </c>
      <c r="O162" s="9">
        <f t="shared" si="108"/>
        <v>86.466240356762839</v>
      </c>
      <c r="P162" s="9">
        <f t="shared" si="76"/>
        <v>2.6100000000000002E-2</v>
      </c>
      <c r="Q162" s="9">
        <f t="shared" si="109"/>
        <v>0</v>
      </c>
      <c r="S162" s="9">
        <f t="shared" si="77"/>
        <v>1.8790446334438226E-3</v>
      </c>
      <c r="T162" s="9">
        <f t="shared" si="78"/>
        <v>1.2834034076076082E-2</v>
      </c>
      <c r="U162" s="9">
        <f t="shared" si="91"/>
        <v>2.6100000000000002E-2</v>
      </c>
      <c r="V162" s="9">
        <f t="shared" si="92"/>
        <v>3.1672111827646919E-3</v>
      </c>
      <c r="X162" s="9">
        <f t="shared" si="79"/>
        <v>4.4920237237934136E-3</v>
      </c>
      <c r="Y162" s="9">
        <f t="shared" si="93"/>
        <v>2.9794307536281583</v>
      </c>
      <c r="AB162" s="9">
        <f t="shared" si="80"/>
        <v>2.9583291055776764E-4</v>
      </c>
      <c r="AC162" s="9">
        <f t="shared" si="81"/>
        <v>1.2343707531446947E-3</v>
      </c>
      <c r="AD162" s="9">
        <f t="shared" si="82"/>
        <v>2.5024608310541537E-2</v>
      </c>
      <c r="AE162" s="9">
        <f t="shared" si="83"/>
        <v>6.6110972333874645E-3</v>
      </c>
      <c r="AF162" s="9">
        <f t="shared" si="84"/>
        <v>6.6318972041044793E-3</v>
      </c>
      <c r="AG162" s="9">
        <f t="shared" si="85"/>
        <v>3.961490757915815E-3</v>
      </c>
      <c r="AH162" s="9">
        <f t="shared" si="86"/>
        <v>4.0574581682698866E-3</v>
      </c>
      <c r="AI162" s="9">
        <f t="shared" si="87"/>
        <v>0.27478513767726404</v>
      </c>
      <c r="AJ162" s="9">
        <f t="shared" si="88"/>
        <v>1.5230729996874472E-2</v>
      </c>
      <c r="AK162" s="9">
        <f t="shared" si="89"/>
        <v>3.0989081825179357E-3</v>
      </c>
      <c r="AM162" s="9">
        <v>0</v>
      </c>
      <c r="AN162" s="9">
        <f t="shared" si="94"/>
        <v>-1.5302036637024623E-3</v>
      </c>
      <c r="AO162" s="9">
        <f t="shared" si="95"/>
        <v>-2.7551862815108963E-2</v>
      </c>
      <c r="AP162" s="9">
        <f t="shared" si="96"/>
        <v>-0.25637162660010998</v>
      </c>
      <c r="AQ162" s="9">
        <f t="shared" si="97"/>
        <v>-1.5251529967591486E-2</v>
      </c>
      <c r="AR162" s="9">
        <f t="shared" si="98"/>
        <v>-4.285017363292714E-4</v>
      </c>
      <c r="AS162" s="9">
        <f t="shared" si="99"/>
        <v>3.961490757915815E-3</v>
      </c>
      <c r="AT162" s="9">
        <f t="shared" si="100"/>
        <v>0.29717223402492637</v>
      </c>
    </row>
    <row r="163" spans="7:46">
      <c r="G163" s="14">
        <f t="shared" si="90"/>
        <v>66.666666666666558</v>
      </c>
      <c r="H163" s="9">
        <f t="shared" si="101"/>
        <v>10</v>
      </c>
      <c r="I163" s="9">
        <f t="shared" si="102"/>
        <v>0.23991742870339677</v>
      </c>
      <c r="J163" s="9">
        <f t="shared" si="103"/>
        <v>0.1729499738999114</v>
      </c>
      <c r="K163" s="9">
        <f t="shared" si="104"/>
        <v>2.412522408645708</v>
      </c>
      <c r="L163" s="9">
        <f t="shared" si="105"/>
        <v>0.24003490182360179</v>
      </c>
      <c r="M163" s="9">
        <f t="shared" si="106"/>
        <v>2.9088668792627496E-2</v>
      </c>
      <c r="N163" s="9">
        <f t="shared" si="107"/>
        <v>0.31642449719482135</v>
      </c>
      <c r="O163" s="9">
        <f t="shared" si="108"/>
        <v>86.590062120939891</v>
      </c>
      <c r="P163" s="9">
        <f t="shared" si="76"/>
        <v>2.6100000000000002E-2</v>
      </c>
      <c r="Q163" s="9">
        <f t="shared" si="109"/>
        <v>0</v>
      </c>
      <c r="S163" s="9">
        <f t="shared" si="77"/>
        <v>1.761036544727766E-3</v>
      </c>
      <c r="T163" s="9">
        <f t="shared" si="78"/>
        <v>1.2282569435536416E-2</v>
      </c>
      <c r="U163" s="9">
        <f t="shared" si="91"/>
        <v>2.6100000000000002E-2</v>
      </c>
      <c r="V163" s="9">
        <f t="shared" si="92"/>
        <v>2.9886687926274948E-3</v>
      </c>
      <c r="X163" s="9">
        <f t="shared" si="79"/>
        <v>4.4590400821477782E-3</v>
      </c>
      <c r="Y163" s="9">
        <f t="shared" si="93"/>
        <v>2.8545959531618483</v>
      </c>
      <c r="AB163" s="9">
        <f t="shared" si="80"/>
        <v>2.7651910605254291E-4</v>
      </c>
      <c r="AC163" s="9">
        <f t="shared" si="81"/>
        <v>1.1782000817157415E-3</v>
      </c>
      <c r="AD163" s="9">
        <f t="shared" si="82"/>
        <v>2.34669376350468E-2</v>
      </c>
      <c r="AE163" s="9">
        <f t="shared" si="83"/>
        <v>6.3307832235139942E-3</v>
      </c>
      <c r="AF163" s="9">
        <f t="shared" si="84"/>
        <v>6.4608494416627778E-3</v>
      </c>
      <c r="AG163" s="9">
        <f t="shared" si="85"/>
        <v>3.7829483677786174E-3</v>
      </c>
      <c r="AH163" s="9">
        <f t="shared" si="86"/>
        <v>3.8048994257980514E-3</v>
      </c>
      <c r="AI163" s="9">
        <f t="shared" si="87"/>
        <v>0.26313410289790112</v>
      </c>
      <c r="AJ163" s="9">
        <f t="shared" si="88"/>
        <v>1.4837903901091994E-2</v>
      </c>
      <c r="AK163" s="9">
        <f t="shared" si="89"/>
        <v>3.0989081825179357E-3</v>
      </c>
      <c r="AM163" s="9">
        <v>0</v>
      </c>
      <c r="AN163" s="9">
        <f t="shared" si="94"/>
        <v>-1.4547191877682844E-3</v>
      </c>
      <c r="AO163" s="9">
        <f t="shared" si="95"/>
        <v>-2.5817117873076566E-2</v>
      </c>
      <c r="AP163" s="9">
        <f t="shared" si="96"/>
        <v>-0.2459979484863683</v>
      </c>
      <c r="AQ163" s="9">
        <f t="shared" si="97"/>
        <v>-1.4967970119240778E-2</v>
      </c>
      <c r="AR163" s="9">
        <f t="shared" si="98"/>
        <v>-4.210071086337753E-4</v>
      </c>
      <c r="AS163" s="9">
        <f t="shared" si="99"/>
        <v>3.7829483677786174E-3</v>
      </c>
      <c r="AT163" s="9">
        <f t="shared" si="100"/>
        <v>0.28487581440730914</v>
      </c>
    </row>
    <row r="164" spans="7:46">
      <c r="G164" s="14">
        <f t="shared" si="90"/>
        <v>67.083333333333229</v>
      </c>
      <c r="H164" s="9">
        <f t="shared" si="101"/>
        <v>10</v>
      </c>
      <c r="I164" s="9">
        <f t="shared" si="102"/>
        <v>0.23931129570849333</v>
      </c>
      <c r="J164" s="9">
        <f t="shared" si="103"/>
        <v>0.16219284145279605</v>
      </c>
      <c r="K164" s="9">
        <f t="shared" si="104"/>
        <v>2.3100232634430533</v>
      </c>
      <c r="L164" s="9">
        <f t="shared" si="105"/>
        <v>0.2337982476072514</v>
      </c>
      <c r="M164" s="9">
        <f t="shared" si="106"/>
        <v>2.8913249164030087E-2</v>
      </c>
      <c r="N164" s="9">
        <f t="shared" si="107"/>
        <v>0.31800072568139581</v>
      </c>
      <c r="O164" s="9">
        <f t="shared" si="108"/>
        <v>86.708760376942934</v>
      </c>
      <c r="P164" s="9">
        <f t="shared" si="76"/>
        <v>2.6100000000000002E-2</v>
      </c>
      <c r="Q164" s="9">
        <f t="shared" si="109"/>
        <v>0</v>
      </c>
      <c r="S164" s="9">
        <f t="shared" si="77"/>
        <v>1.6505610915101051E-3</v>
      </c>
      <c r="T164" s="9">
        <f t="shared" si="78"/>
        <v>1.1754016037236678E-2</v>
      </c>
      <c r="U164" s="9">
        <f t="shared" si="91"/>
        <v>2.6100000000000002E-2</v>
      </c>
      <c r="V164" s="9">
        <f t="shared" si="92"/>
        <v>2.813249164030085E-3</v>
      </c>
      <c r="X164" s="9">
        <f t="shared" si="79"/>
        <v>4.4270356420589262E-3</v>
      </c>
      <c r="Y164" s="9">
        <f t="shared" si="93"/>
        <v>2.7349276016671307</v>
      </c>
      <c r="AB164" s="9">
        <f t="shared" si="80"/>
        <v>2.585173997390106E-4</v>
      </c>
      <c r="AC164" s="9">
        <f t="shared" si="81"/>
        <v>1.1246502896172358E-3</v>
      </c>
      <c r="AD164" s="9">
        <f t="shared" si="82"/>
        <v>2.2007342408889186E-2</v>
      </c>
      <c r="AE164" s="9">
        <f t="shared" si="83"/>
        <v>6.0618116829604055E-3</v>
      </c>
      <c r="AF164" s="9">
        <f t="shared" si="84"/>
        <v>6.292981837387618E-3</v>
      </c>
      <c r="AG164" s="9">
        <f t="shared" si="85"/>
        <v>3.6075287391812076E-3</v>
      </c>
      <c r="AH164" s="9">
        <f t="shared" si="86"/>
        <v>3.5682425119615137E-3</v>
      </c>
      <c r="AI164" s="9">
        <f t="shared" si="87"/>
        <v>0.25195450907359229</v>
      </c>
      <c r="AJ164" s="9">
        <f t="shared" si="88"/>
        <v>1.4452381315736664E-2</v>
      </c>
      <c r="AK164" s="9">
        <f t="shared" si="89"/>
        <v>3.0989081825179357E-3</v>
      </c>
      <c r="AM164" s="9">
        <v>0</v>
      </c>
      <c r="AN164" s="9">
        <f t="shared" si="94"/>
        <v>-1.3831676893562464E-3</v>
      </c>
      <c r="AO164" s="9">
        <f t="shared" si="95"/>
        <v>-2.4192417231494453E-2</v>
      </c>
      <c r="AP164" s="9">
        <f t="shared" si="96"/>
        <v>-0.23600897834766352</v>
      </c>
      <c r="AQ164" s="9">
        <f t="shared" si="97"/>
        <v>-1.4683551470163876E-2</v>
      </c>
      <c r="AR164" s="9">
        <f t="shared" si="98"/>
        <v>-4.1345508431152528E-4</v>
      </c>
      <c r="AS164" s="9">
        <f t="shared" si="99"/>
        <v>3.6075287391812076E-3</v>
      </c>
      <c r="AT164" s="9">
        <f t="shared" si="100"/>
        <v>0.27307404108380845</v>
      </c>
    </row>
    <row r="165" spans="7:46">
      <c r="G165" s="14">
        <f t="shared" si="90"/>
        <v>67.499999999999901</v>
      </c>
      <c r="H165" s="9">
        <f t="shared" si="101"/>
        <v>10</v>
      </c>
      <c r="I165" s="9">
        <f t="shared" si="102"/>
        <v>0.23873497583792821</v>
      </c>
      <c r="J165" s="9">
        <f t="shared" si="103"/>
        <v>0.15211266760633993</v>
      </c>
      <c r="K165" s="9">
        <f t="shared" si="104"/>
        <v>2.2116861891315258</v>
      </c>
      <c r="L165" s="9">
        <f t="shared" si="105"/>
        <v>0.22768010116134971</v>
      </c>
      <c r="M165" s="9">
        <f t="shared" si="106"/>
        <v>2.8740976212233618E-2</v>
      </c>
      <c r="N165" s="9">
        <f t="shared" si="107"/>
        <v>0.31950386265605468</v>
      </c>
      <c r="O165" s="9">
        <f t="shared" si="108"/>
        <v>86.822541227394524</v>
      </c>
      <c r="P165" s="9">
        <f t="shared" si="76"/>
        <v>2.6100000000000002E-2</v>
      </c>
      <c r="Q165" s="9">
        <f t="shared" si="109"/>
        <v>0</v>
      </c>
      <c r="S165" s="9">
        <f t="shared" si="77"/>
        <v>1.5471303484130511E-3</v>
      </c>
      <c r="T165" s="9">
        <f t="shared" si="78"/>
        <v>1.1247474908620872E-2</v>
      </c>
      <c r="U165" s="9">
        <f t="shared" si="91"/>
        <v>2.6100000000000002E-2</v>
      </c>
      <c r="V165" s="9">
        <f t="shared" si="92"/>
        <v>2.6409762122336158E-3</v>
      </c>
      <c r="X165" s="9">
        <f t="shared" si="79"/>
        <v>4.3959548072226044E-3</v>
      </c>
      <c r="Y165" s="9">
        <f t="shared" si="93"/>
        <v>2.6202199341114492</v>
      </c>
      <c r="AB165" s="9">
        <f t="shared" si="80"/>
        <v>2.4173410813922852E-4</v>
      </c>
      <c r="AC165" s="9">
        <f t="shared" si="81"/>
        <v>1.0735916009825355E-3</v>
      </c>
      <c r="AD165" s="9">
        <f t="shared" si="82"/>
        <v>2.0639601173252396E-2</v>
      </c>
      <c r="AE165" s="9">
        <f t="shared" si="83"/>
        <v>5.8037619761183703E-3</v>
      </c>
      <c r="AF165" s="9">
        <f t="shared" si="84"/>
        <v>6.128304022833533E-3</v>
      </c>
      <c r="AG165" s="9">
        <f t="shared" si="85"/>
        <v>3.4352557873847385E-3</v>
      </c>
      <c r="AH165" s="9">
        <f t="shared" si="86"/>
        <v>3.3464786873394791E-3</v>
      </c>
      <c r="AI165" s="9">
        <f t="shared" si="87"/>
        <v>0.24122887281096636</v>
      </c>
      <c r="AJ165" s="9">
        <f t="shared" si="88"/>
        <v>1.4074184360513003E-2</v>
      </c>
      <c r="AK165" s="9">
        <f t="shared" si="89"/>
        <v>3.0989081825179357E-3</v>
      </c>
      <c r="AM165" s="9">
        <v>0</v>
      </c>
      <c r="AN165" s="9">
        <f t="shared" si="94"/>
        <v>-1.3153257091217639E-3</v>
      </c>
      <c r="AO165" s="9">
        <f t="shared" si="95"/>
        <v>-2.2670754151470112E-2</v>
      </c>
      <c r="AP165" s="9">
        <f t="shared" si="96"/>
        <v>-0.22639303361383234</v>
      </c>
      <c r="AQ165" s="9">
        <f t="shared" si="97"/>
        <v>-1.4398726407228165E-2</v>
      </c>
      <c r="AR165" s="9">
        <f t="shared" si="98"/>
        <v>-4.0585994706914116E-4</v>
      </c>
      <c r="AS165" s="9">
        <f t="shared" si="99"/>
        <v>3.4352557873847385E-3</v>
      </c>
      <c r="AT165" s="9">
        <f t="shared" si="100"/>
        <v>0.26174844404133679</v>
      </c>
    </row>
    <row r="166" spans="7:46">
      <c r="G166" s="14">
        <f t="shared" si="90"/>
        <v>67.916666666666572</v>
      </c>
      <c r="H166" s="9">
        <f t="shared" si="101"/>
        <v>10</v>
      </c>
      <c r="I166" s="9">
        <f t="shared" si="102"/>
        <v>0.23818692345912748</v>
      </c>
      <c r="J166" s="9">
        <f t="shared" si="103"/>
        <v>0.14266652004322727</v>
      </c>
      <c r="K166" s="9">
        <f t="shared" si="104"/>
        <v>2.1173557584590945</v>
      </c>
      <c r="L166" s="9">
        <f t="shared" si="105"/>
        <v>0.22168063182500458</v>
      </c>
      <c r="M166" s="9">
        <f t="shared" si="106"/>
        <v>2.8571867900954808E-2</v>
      </c>
      <c r="N166" s="9">
        <f t="shared" si="107"/>
        <v>0.32093521923413165</v>
      </c>
      <c r="O166" s="9">
        <f t="shared" si="108"/>
        <v>86.931603079078414</v>
      </c>
      <c r="P166" s="9">
        <f t="shared" si="76"/>
        <v>2.6100000000000002E-2</v>
      </c>
      <c r="Q166" s="9">
        <f t="shared" si="109"/>
        <v>0</v>
      </c>
      <c r="S166" s="9">
        <f t="shared" si="77"/>
        <v>1.4502884500699812E-3</v>
      </c>
      <c r="T166" s="9">
        <f t="shared" si="78"/>
        <v>1.0762078588066628E-2</v>
      </c>
      <c r="U166" s="9">
        <f t="shared" si="91"/>
        <v>2.6100000000000002E-2</v>
      </c>
      <c r="V166" s="9">
        <f t="shared" si="92"/>
        <v>2.4718679009548064E-3</v>
      </c>
      <c r="X166" s="9">
        <f t="shared" si="79"/>
        <v>4.365745000704949E-3</v>
      </c>
      <c r="Y166" s="9">
        <f t="shared" si="93"/>
        <v>2.5102747782282813</v>
      </c>
      <c r="AB166" s="9">
        <f t="shared" si="80"/>
        <v>2.2608267374693927E-4</v>
      </c>
      <c r="AC166" s="9">
        <f t="shared" si="81"/>
        <v>1.0249014233640454E-3</v>
      </c>
      <c r="AD166" s="9">
        <f t="shared" si="82"/>
        <v>1.9357888601943776E-2</v>
      </c>
      <c r="AE166" s="9">
        <f t="shared" si="83"/>
        <v>5.5562262409775253E-3</v>
      </c>
      <c r="AF166" s="9">
        <f t="shared" si="84"/>
        <v>5.9668205559813507E-3</v>
      </c>
      <c r="AG166" s="9">
        <f t="shared" si="85"/>
        <v>3.266147476105929E-3</v>
      </c>
      <c r="AH166" s="9">
        <f t="shared" si="86"/>
        <v>3.1386634409510008E-3</v>
      </c>
      <c r="AI166" s="9">
        <f t="shared" si="87"/>
        <v>0.23094024164136132</v>
      </c>
      <c r="AJ166" s="9">
        <f t="shared" si="88"/>
        <v>1.3703323503221274E-2</v>
      </c>
      <c r="AK166" s="9">
        <f t="shared" si="89"/>
        <v>3.0989081825179357E-3</v>
      </c>
      <c r="AM166" s="9">
        <v>0</v>
      </c>
      <c r="AN166" s="9">
        <f t="shared" si="94"/>
        <v>-1.2509840971109847E-3</v>
      </c>
      <c r="AO166" s="9">
        <f t="shared" si="95"/>
        <v>-2.1245567945783791E-2</v>
      </c>
      <c r="AP166" s="9">
        <f t="shared" si="96"/>
        <v>-0.21713857928039504</v>
      </c>
      <c r="AQ166" s="9">
        <f t="shared" si="97"/>
        <v>-1.4113917818225099E-2</v>
      </c>
      <c r="AR166" s="9">
        <f t="shared" si="98"/>
        <v>-3.982351026425141E-4</v>
      </c>
      <c r="AS166" s="9">
        <f t="shared" si="99"/>
        <v>3.266147476105929E-3</v>
      </c>
      <c r="AT166" s="9">
        <f t="shared" si="100"/>
        <v>0.25088113676805157</v>
      </c>
    </row>
    <row r="167" spans="7:46">
      <c r="G167" s="14">
        <f t="shared" si="90"/>
        <v>68.333333333333243</v>
      </c>
      <c r="H167" s="9">
        <f t="shared" si="101"/>
        <v>10</v>
      </c>
      <c r="I167" s="9">
        <f t="shared" si="102"/>
        <v>0.23766568008533123</v>
      </c>
      <c r="J167" s="9">
        <f t="shared" si="103"/>
        <v>0.13381420006581726</v>
      </c>
      <c r="K167" s="9">
        <f t="shared" si="104"/>
        <v>2.0268813504255956</v>
      </c>
      <c r="L167" s="9">
        <f t="shared" si="105"/>
        <v>0.21579983273407738</v>
      </c>
      <c r="M167" s="9">
        <f t="shared" si="106"/>
        <v>2.8405936608187091E-2</v>
      </c>
      <c r="N167" s="9">
        <f t="shared" si="107"/>
        <v>0.32229611401584246</v>
      </c>
      <c r="O167" s="9">
        <f t="shared" si="108"/>
        <v>87.036136886065108</v>
      </c>
      <c r="P167" s="9">
        <f t="shared" si="76"/>
        <v>2.6100000000000002E-2</v>
      </c>
      <c r="Q167" s="9">
        <f t="shared" si="109"/>
        <v>0</v>
      </c>
      <c r="S167" s="9">
        <f t="shared" si="77"/>
        <v>1.3596094529410119E-3</v>
      </c>
      <c r="T167" s="9">
        <f t="shared" si="78"/>
        <v>1.0296990314454833E-2</v>
      </c>
      <c r="U167" s="9">
        <f t="shared" si="91"/>
        <v>2.6100000000000002E-2</v>
      </c>
      <c r="V167" s="9">
        <f t="shared" si="92"/>
        <v>2.305936608187089E-3</v>
      </c>
      <c r="X167" s="9">
        <f t="shared" si="79"/>
        <v>4.3363564546778774E-3</v>
      </c>
      <c r="Y167" s="9">
        <f t="shared" si="93"/>
        <v>2.4049013198336775</v>
      </c>
      <c r="AB167" s="9">
        <f t="shared" si="80"/>
        <v>2.1148307925565336E-4</v>
      </c>
      <c r="AC167" s="9">
        <f t="shared" si="81"/>
        <v>9.7846388125638227E-4</v>
      </c>
      <c r="AD167" s="9">
        <f t="shared" si="82"/>
        <v>1.8156750283440302E-2</v>
      </c>
      <c r="AE167" s="9">
        <f t="shared" si="83"/>
        <v>5.3188092277787263E-3</v>
      </c>
      <c r="AF167" s="9">
        <f t="shared" si="84"/>
        <v>5.8085312520739134E-3</v>
      </c>
      <c r="AG167" s="9">
        <f t="shared" si="85"/>
        <v>3.1002161833382116E-3</v>
      </c>
      <c r="AH167" s="9">
        <f t="shared" si="86"/>
        <v>2.9439124014479802E-3</v>
      </c>
      <c r="AI167" s="9">
        <f t="shared" si="87"/>
        <v>0.22107218731457162</v>
      </c>
      <c r="AJ167" s="9">
        <f t="shared" si="88"/>
        <v>1.3339798319550558E-2</v>
      </c>
      <c r="AK167" s="9">
        <f t="shared" si="89"/>
        <v>3.0989081825179357E-3</v>
      </c>
      <c r="AM167" s="9">
        <v>0</v>
      </c>
      <c r="AN167" s="9">
        <f t="shared" si="94"/>
        <v>-1.1899469605120357E-3</v>
      </c>
      <c r="AO167" s="9">
        <f t="shared" si="95"/>
        <v>-1.9910715724376245E-2</v>
      </c>
      <c r="AP167" s="9">
        <f t="shared" si="96"/>
        <v>-0.20823424625891004</v>
      </c>
      <c r="AQ167" s="9">
        <f t="shared" si="97"/>
        <v>-1.3829520343845745E-2</v>
      </c>
      <c r="AR167" s="9">
        <f t="shared" si="98"/>
        <v>-3.9059311378223391E-4</v>
      </c>
      <c r="AS167" s="9">
        <f t="shared" si="99"/>
        <v>3.1002161833382116E-3</v>
      </c>
      <c r="AT167" s="9">
        <f t="shared" si="100"/>
        <v>0.2404548062180881</v>
      </c>
    </row>
    <row r="168" spans="7:46">
      <c r="G168" s="14">
        <f t="shared" si="90"/>
        <v>68.749999999999915</v>
      </c>
      <c r="H168" s="9">
        <f t="shared" si="101"/>
        <v>10</v>
      </c>
      <c r="I168" s="9">
        <f t="shared" si="102"/>
        <v>0.23716986885178454</v>
      </c>
      <c r="J168" s="9">
        <f t="shared" si="103"/>
        <v>0.12551806851399372</v>
      </c>
      <c r="K168" s="9">
        <f t="shared" si="104"/>
        <v>1.9401170811510489</v>
      </c>
      <c r="L168" s="9">
        <f t="shared" si="105"/>
        <v>0.21003753259080826</v>
      </c>
      <c r="M168" s="9">
        <f t="shared" si="106"/>
        <v>2.8243189477444492E-2</v>
      </c>
      <c r="N168" s="9">
        <f t="shared" si="107"/>
        <v>0.32358787075890005</v>
      </c>
      <c r="O168" s="9">
        <f t="shared" si="108"/>
        <v>87.136326388655974</v>
      </c>
      <c r="P168" s="9">
        <f t="shared" si="76"/>
        <v>2.6100000000000002E-2</v>
      </c>
      <c r="Q168" s="9">
        <f t="shared" si="109"/>
        <v>0</v>
      </c>
      <c r="S168" s="9">
        <f t="shared" si="77"/>
        <v>1.2746953419988179E-3</v>
      </c>
      <c r="T168" s="9">
        <f t="shared" si="78"/>
        <v>9.8514032105260965E-3</v>
      </c>
      <c r="U168" s="9">
        <f t="shared" si="91"/>
        <v>2.6100000000000002E-2</v>
      </c>
      <c r="V168" s="9">
        <f t="shared" si="92"/>
        <v>2.1431894774444904E-3</v>
      </c>
      <c r="X168" s="9">
        <f t="shared" si="79"/>
        <v>4.3077420160983065E-3</v>
      </c>
      <c r="Y168" s="9">
        <f t="shared" si="93"/>
        <v>2.3039158717332953</v>
      </c>
      <c r="AB168" s="9">
        <f t="shared" si="80"/>
        <v>1.9786131436980026E-4</v>
      </c>
      <c r="AC168" s="9">
        <f t="shared" si="81"/>
        <v>9.3416938547105925E-4</v>
      </c>
      <c r="AD168" s="9">
        <f t="shared" si="82"/>
        <v>1.7031079100330127E-2</v>
      </c>
      <c r="AE168" s="9">
        <f t="shared" si="83"/>
        <v>5.0911281176032165E-3</v>
      </c>
      <c r="AF168" s="9">
        <f t="shared" si="84"/>
        <v>5.6534315004107454E-3</v>
      </c>
      <c r="AG168" s="9">
        <f t="shared" si="85"/>
        <v>2.937469052595613E-3</v>
      </c>
      <c r="AH168" s="9">
        <f t="shared" si="86"/>
        <v>2.761397507307862E-3</v>
      </c>
      <c r="AI168" s="9">
        <f t="shared" si="87"/>
        <v>0.21160879825864737</v>
      </c>
      <c r="AJ168" s="9">
        <f t="shared" si="88"/>
        <v>1.2983598220625324E-2</v>
      </c>
      <c r="AK168" s="9">
        <f t="shared" si="89"/>
        <v>3.0989081825179357E-3</v>
      </c>
      <c r="AM168" s="9">
        <v>0</v>
      </c>
      <c r="AN168" s="9">
        <f t="shared" si="94"/>
        <v>-1.1320306998408595E-3</v>
      </c>
      <c r="AO168" s="9">
        <f t="shared" si="95"/>
        <v>-1.866044590779713E-2</v>
      </c>
      <c r="AP168" s="9">
        <f t="shared" si="96"/>
        <v>-0.19966884727592044</v>
      </c>
      <c r="AQ168" s="9">
        <f t="shared" si="97"/>
        <v>-1.3545901603432853E-2</v>
      </c>
      <c r="AR168" s="9">
        <f t="shared" si="98"/>
        <v>-3.8294573470280336E-4</v>
      </c>
      <c r="AS168" s="9">
        <f t="shared" si="99"/>
        <v>2.937469052595613E-3</v>
      </c>
      <c r="AT168" s="9">
        <f t="shared" si="100"/>
        <v>0.23045270216909849</v>
      </c>
    </row>
    <row r="169" spans="7:46">
      <c r="G169" s="14">
        <f t="shared" si="90"/>
        <v>69.166666666666586</v>
      </c>
      <c r="H169" s="9">
        <f t="shared" si="101"/>
        <v>10</v>
      </c>
      <c r="I169" s="9">
        <f t="shared" si="102"/>
        <v>0.2366981893935175</v>
      </c>
      <c r="J169" s="9">
        <f t="shared" si="103"/>
        <v>0.11774288271907817</v>
      </c>
      <c r="K169" s="9">
        <f t="shared" si="104"/>
        <v>1.8569217281194144</v>
      </c>
      <c r="L169" s="9">
        <f t="shared" si="105"/>
        <v>0.20439340692271118</v>
      </c>
      <c r="M169" s="9">
        <f t="shared" si="106"/>
        <v>2.8083628754651657E-2</v>
      </c>
      <c r="N169" s="9">
        <f t="shared" si="107"/>
        <v>0.32481181619748156</v>
      </c>
      <c r="O169" s="9">
        <f t="shared" si="108"/>
        <v>87.232348347893094</v>
      </c>
      <c r="P169" s="9">
        <f t="shared" si="76"/>
        <v>2.6100000000000002E-2</v>
      </c>
      <c r="Q169" s="9">
        <f t="shared" si="109"/>
        <v>0</v>
      </c>
      <c r="S169" s="9">
        <f t="shared" si="77"/>
        <v>1.1951741723192149E-3</v>
      </c>
      <c r="T169" s="9">
        <f t="shared" si="78"/>
        <v>9.424539463509676E-3</v>
      </c>
      <c r="U169" s="9">
        <f t="shared" si="91"/>
        <v>2.6100000000000002E-2</v>
      </c>
      <c r="V169" s="9">
        <f t="shared" si="92"/>
        <v>1.9836287546516548E-3</v>
      </c>
      <c r="X169" s="9">
        <f t="shared" si="79"/>
        <v>4.2798569669382693E-3</v>
      </c>
      <c r="Y169" s="9">
        <f t="shared" si="93"/>
        <v>2.2071416465158551</v>
      </c>
      <c r="AB169" s="9">
        <f t="shared" si="80"/>
        <v>1.8514889003021624E-4</v>
      </c>
      <c r="AC169" s="9">
        <f t="shared" si="81"/>
        <v>8.9191423520652141E-4</v>
      </c>
      <c r="AD169" s="9">
        <f t="shared" si="82"/>
        <v>1.5976093106196486E-2</v>
      </c>
      <c r="AE169" s="9">
        <f t="shared" si="83"/>
        <v>4.8728123235780496E-3</v>
      </c>
      <c r="AF169" s="9">
        <f t="shared" si="84"/>
        <v>5.5015125673957546E-3</v>
      </c>
      <c r="AG169" s="9">
        <f t="shared" si="85"/>
        <v>2.7779083298027775E-3</v>
      </c>
      <c r="AH169" s="9">
        <f t="shared" si="86"/>
        <v>2.5903434198197199E-3</v>
      </c>
      <c r="AI169" s="9">
        <f t="shared" si="87"/>
        <v>0.202534671317152</v>
      </c>
      <c r="AJ169" s="9">
        <f t="shared" si="88"/>
        <v>1.2634703148980889E-2</v>
      </c>
      <c r="AK169" s="9">
        <f t="shared" si="89"/>
        <v>3.0989081825179357E-3</v>
      </c>
      <c r="AM169" s="9">
        <v>0</v>
      </c>
      <c r="AN169" s="9">
        <f t="shared" si="94"/>
        <v>-1.0770631252367377E-3</v>
      </c>
      <c r="AO169" s="9">
        <f t="shared" si="95"/>
        <v>-1.7489373400779468E-2</v>
      </c>
      <c r="AP169" s="9">
        <f t="shared" si="96"/>
        <v>-0.19143139053453356</v>
      </c>
      <c r="AQ169" s="9">
        <f t="shared" si="97"/>
        <v>-1.3263403392798594E-2</v>
      </c>
      <c r="AR169" s="9">
        <f t="shared" si="98"/>
        <v>-3.753039449249586E-4</v>
      </c>
      <c r="AS169" s="9">
        <f t="shared" si="99"/>
        <v>2.7779083298027775E-3</v>
      </c>
      <c r="AT169" s="9">
        <f t="shared" si="100"/>
        <v>0.22085862606847054</v>
      </c>
    </row>
    <row r="170" spans="7:46">
      <c r="G170" s="14">
        <f t="shared" si="90"/>
        <v>69.583333333333258</v>
      </c>
      <c r="H170" s="9">
        <f t="shared" si="101"/>
        <v>10</v>
      </c>
      <c r="I170" s="9">
        <f t="shared" si="102"/>
        <v>0.23624941309133551</v>
      </c>
      <c r="J170" s="9">
        <f t="shared" si="103"/>
        <v>0.11045564380208664</v>
      </c>
      <c r="K170" s="9">
        <f t="shared" si="104"/>
        <v>1.7771586487300244</v>
      </c>
      <c r="L170" s="9">
        <f t="shared" si="105"/>
        <v>0.19886698884237838</v>
      </c>
      <c r="M170" s="9">
        <f t="shared" si="106"/>
        <v>2.7927252110932922E-2</v>
      </c>
      <c r="N170" s="9">
        <f t="shared" si="107"/>
        <v>0.32596927800156605</v>
      </c>
      <c r="O170" s="9">
        <f t="shared" si="108"/>
        <v>87.324372775421622</v>
      </c>
      <c r="P170" s="9">
        <f t="shared" si="76"/>
        <v>2.6100000000000002E-2</v>
      </c>
      <c r="Q170" s="9">
        <f t="shared" si="109"/>
        <v>0</v>
      </c>
      <c r="S170" s="9">
        <f t="shared" si="77"/>
        <v>1.1206983363030124E-3</v>
      </c>
      <c r="T170" s="9">
        <f t="shared" si="78"/>
        <v>9.015649506089898E-3</v>
      </c>
      <c r="U170" s="9">
        <f t="shared" si="91"/>
        <v>2.6100000000000002E-2</v>
      </c>
      <c r="V170" s="9">
        <f t="shared" si="92"/>
        <v>1.8272521109329205E-3</v>
      </c>
      <c r="X170" s="9">
        <f t="shared" si="79"/>
        <v>4.2526588577086258E-3</v>
      </c>
      <c r="Y170" s="9">
        <f t="shared" si="93"/>
        <v>2.1144085334854226</v>
      </c>
      <c r="AB170" s="9">
        <f t="shared" si="80"/>
        <v>1.732823954388424E-4</v>
      </c>
      <c r="AC170" s="9">
        <f t="shared" si="81"/>
        <v>8.5160024996341443E-4</v>
      </c>
      <c r="AD170" s="9">
        <f t="shared" si="82"/>
        <v>1.4987314806087048E-2</v>
      </c>
      <c r="AE170" s="9">
        <f t="shared" si="83"/>
        <v>4.6635032771441005E-3</v>
      </c>
      <c r="AF170" s="9">
        <f t="shared" si="84"/>
        <v>5.3527618861512723E-3</v>
      </c>
      <c r="AG170" s="9">
        <f t="shared" si="85"/>
        <v>2.6215316860840432E-3</v>
      </c>
      <c r="AH170" s="9">
        <f t="shared" si="86"/>
        <v>2.4300241636459061E-3</v>
      </c>
      <c r="AI170" s="9">
        <f t="shared" si="87"/>
        <v>0.1938349028655573</v>
      </c>
      <c r="AJ170" s="9">
        <f t="shared" si="88"/>
        <v>1.2293084243687288E-2</v>
      </c>
      <c r="AK170" s="9">
        <f t="shared" si="89"/>
        <v>3.0989081825179357E-3</v>
      </c>
      <c r="AM170" s="9">
        <v>0</v>
      </c>
      <c r="AN170" s="9">
        <f t="shared" si="94"/>
        <v>-1.0248826454022568E-3</v>
      </c>
      <c r="AO170" s="9">
        <f t="shared" si="95"/>
        <v>-1.6392456324330697E-2</v>
      </c>
      <c r="AP170" s="9">
        <f t="shared" si="96"/>
        <v>-0.18351109133661433</v>
      </c>
      <c r="AQ170" s="9">
        <f t="shared" si="97"/>
        <v>-1.2982342852694461E-2</v>
      </c>
      <c r="AR170" s="9">
        <f t="shared" si="98"/>
        <v>-3.6767798245070657E-4</v>
      </c>
      <c r="AS170" s="9">
        <f t="shared" si="99"/>
        <v>2.6215316860840432E-3</v>
      </c>
      <c r="AT170" s="9">
        <f t="shared" si="100"/>
        <v>0.2116569194554084</v>
      </c>
    </row>
    <row r="171" spans="7:46">
      <c r="G171" s="14">
        <f t="shared" si="90"/>
        <v>69.999999999999929</v>
      </c>
      <c r="H171" s="9">
        <f t="shared" si="101"/>
        <v>10</v>
      </c>
      <c r="I171" s="9">
        <f t="shared" si="102"/>
        <v>0.23582237865575123</v>
      </c>
      <c r="J171" s="9">
        <f t="shared" si="103"/>
        <v>0.10362545366694877</v>
      </c>
      <c r="K171" s="9">
        <f t="shared" si="104"/>
        <v>1.7006956940064342</v>
      </c>
      <c r="L171" s="9">
        <f t="shared" si="105"/>
        <v>0.19345767932042229</v>
      </c>
      <c r="M171" s="9">
        <f t="shared" si="106"/>
        <v>2.7774052951578459E-2</v>
      </c>
      <c r="N171" s="9">
        <f t="shared" si="107"/>
        <v>0.32706158287076775</v>
      </c>
      <c r="O171" s="9">
        <f t="shared" si="108"/>
        <v>87.412563158528044</v>
      </c>
      <c r="P171" s="9">
        <f t="shared" si="76"/>
        <v>2.6100000000000002E-2</v>
      </c>
      <c r="Q171" s="9">
        <f t="shared" si="109"/>
        <v>0</v>
      </c>
      <c r="S171" s="9">
        <f t="shared" si="77"/>
        <v>1.0509429479000092E-3</v>
      </c>
      <c r="T171" s="9">
        <f t="shared" si="78"/>
        <v>8.6240112003970054E-3</v>
      </c>
      <c r="U171" s="9">
        <f t="shared" si="91"/>
        <v>2.6100000000000002E-2</v>
      </c>
      <c r="V171" s="9">
        <f t="shared" si="92"/>
        <v>1.6740529515784572E-3</v>
      </c>
      <c r="X171" s="9">
        <f t="shared" si="79"/>
        <v>4.2261073531402607E-3</v>
      </c>
      <c r="Y171" s="9">
        <f t="shared" si="93"/>
        <v>2.0255528799453839</v>
      </c>
      <c r="AB171" s="9">
        <f t="shared" si="80"/>
        <v>1.6220309375708446E-4</v>
      </c>
      <c r="AC171" s="9">
        <f t="shared" si="81"/>
        <v>8.1313442872905331E-4</v>
      </c>
      <c r="AD171" s="9">
        <f t="shared" si="82"/>
        <v>1.4060551752456574E-2</v>
      </c>
      <c r="AE171" s="9">
        <f t="shared" si="83"/>
        <v>4.462854201616487E-3</v>
      </c>
      <c r="AF171" s="9">
        <f t="shared" si="84"/>
        <v>5.2071633330275499E-3</v>
      </c>
      <c r="AG171" s="9">
        <f t="shared" si="85"/>
        <v>2.4683325267295798E-3</v>
      </c>
      <c r="AH171" s="9">
        <f t="shared" si="86"/>
        <v>2.2797599806728729E-3</v>
      </c>
      <c r="AI171" s="9">
        <f t="shared" si="87"/>
        <v>0.18549507939945764</v>
      </c>
      <c r="AJ171" s="9">
        <f t="shared" si="88"/>
        <v>1.1958704475377469E-2</v>
      </c>
      <c r="AK171" s="9">
        <f t="shared" si="89"/>
        <v>3.0989081825179357E-3</v>
      </c>
      <c r="AM171" s="9">
        <v>0</v>
      </c>
      <c r="AN171" s="9">
        <f t="shared" si="94"/>
        <v>-9.7533752248613775E-4</v>
      </c>
      <c r="AO171" s="9">
        <f t="shared" si="95"/>
        <v>-1.5364974210643308E-2</v>
      </c>
      <c r="AP171" s="9">
        <f t="shared" si="96"/>
        <v>-0.17589738184861756</v>
      </c>
      <c r="AQ171" s="9">
        <f t="shared" si="97"/>
        <v>-1.2703013606788532E-2</v>
      </c>
      <c r="AR171" s="9">
        <f t="shared" si="98"/>
        <v>-3.6007737621996565E-4</v>
      </c>
      <c r="AS171" s="9">
        <f t="shared" si="99"/>
        <v>2.4683325267295798E-3</v>
      </c>
      <c r="AT171" s="9">
        <f t="shared" si="100"/>
        <v>0.20283245203802591</v>
      </c>
    </row>
    <row r="172" spans="7:46">
      <c r="G172" s="14">
        <f t="shared" si="90"/>
        <v>70.4166666666666</v>
      </c>
      <c r="H172" s="9">
        <f t="shared" si="101"/>
        <v>10</v>
      </c>
      <c r="I172" s="9">
        <f t="shared" si="102"/>
        <v>0.235415988021382</v>
      </c>
      <c r="J172" s="9">
        <f t="shared" si="103"/>
        <v>9.7223381079180646E-2</v>
      </c>
      <c r="K172" s="9">
        <f t="shared" si="104"/>
        <v>1.627405118236176</v>
      </c>
      <c r="L172" s="9">
        <f t="shared" si="105"/>
        <v>0.18816475698426036</v>
      </c>
      <c r="M172" s="9">
        <f t="shared" si="106"/>
        <v>2.7624020711486806E-2</v>
      </c>
      <c r="N172" s="9">
        <f t="shared" si="107"/>
        <v>0.32809005475690511</v>
      </c>
      <c r="O172" s="9">
        <f t="shared" si="108"/>
        <v>87.497076680210554</v>
      </c>
      <c r="P172" s="9">
        <f t="shared" si="76"/>
        <v>2.6100000000000002E-2</v>
      </c>
      <c r="Q172" s="9">
        <f t="shared" si="109"/>
        <v>0</v>
      </c>
      <c r="S172" s="9">
        <f t="shared" si="77"/>
        <v>9.8560433580586375E-4</v>
      </c>
      <c r="T172" s="9">
        <f t="shared" si="78"/>
        <v>8.2489290273700649E-3</v>
      </c>
      <c r="U172" s="9">
        <f t="shared" si="91"/>
        <v>2.6100000000000002E-2</v>
      </c>
      <c r="V172" s="9">
        <f t="shared" si="92"/>
        <v>1.5240207114868044E-3</v>
      </c>
      <c r="X172" s="9">
        <f t="shared" si="79"/>
        <v>4.2001640889953945E-3</v>
      </c>
      <c r="Y172" s="9">
        <f t="shared" si="93"/>
        <v>1.9404172770111039</v>
      </c>
      <c r="AB172" s="9">
        <f t="shared" si="80"/>
        <v>1.5185655278575846E-4</v>
      </c>
      <c r="AC172" s="9">
        <f t="shared" si="81"/>
        <v>7.7642863410077949E-4</v>
      </c>
      <c r="AD172" s="9">
        <f t="shared" si="82"/>
        <v>1.3191878373880981E-2</v>
      </c>
      <c r="AE172" s="9">
        <f t="shared" si="83"/>
        <v>4.2705298750671241E-3</v>
      </c>
      <c r="AF172" s="9">
        <f t="shared" si="84"/>
        <v>5.0646974913497135E-3</v>
      </c>
      <c r="AG172" s="9">
        <f t="shared" si="85"/>
        <v>2.3183002866379271E-3</v>
      </c>
      <c r="AH172" s="9">
        <f t="shared" si="86"/>
        <v>2.1389143837419748E-3</v>
      </c>
      <c r="AI172" s="9">
        <f t="shared" si="87"/>
        <v>0.17750126767896734</v>
      </c>
      <c r="AJ172" s="9">
        <f t="shared" si="88"/>
        <v>1.1631519251965127E-2</v>
      </c>
      <c r="AK172" s="9">
        <f t="shared" si="89"/>
        <v>3.0989081825179357E-3</v>
      </c>
      <c r="AM172" s="9">
        <v>0</v>
      </c>
      <c r="AN172" s="9">
        <f t="shared" si="94"/>
        <v>-9.2828518688653798E-4</v>
      </c>
      <c r="AO172" s="9">
        <f t="shared" si="95"/>
        <v>-1.4402507570736418E-2</v>
      </c>
      <c r="AP172" s="9">
        <f t="shared" si="96"/>
        <v>-0.1685799191801535</v>
      </c>
      <c r="AQ172" s="9">
        <f t="shared" si="97"/>
        <v>-1.2425686868247717E-2</v>
      </c>
      <c r="AR172" s="9">
        <f t="shared" si="98"/>
        <v>-3.5251097780614931E-4</v>
      </c>
      <c r="AS172" s="9">
        <f t="shared" si="99"/>
        <v>2.3183002866379271E-3</v>
      </c>
      <c r="AT172" s="9">
        <f t="shared" si="100"/>
        <v>0.19437060949719237</v>
      </c>
    </row>
    <row r="173" spans="7:46">
      <c r="G173" s="14">
        <f t="shared" si="90"/>
        <v>70.833333333333272</v>
      </c>
      <c r="H173" s="9">
        <f t="shared" si="101"/>
        <v>10</v>
      </c>
      <c r="I173" s="9">
        <f t="shared" si="102"/>
        <v>0.23502920252684595</v>
      </c>
      <c r="J173" s="9">
        <f t="shared" si="103"/>
        <v>9.122233625804041E-2</v>
      </c>
      <c r="K173" s="9">
        <f t="shared" si="104"/>
        <v>1.5571634852444445</v>
      </c>
      <c r="L173" s="9">
        <f t="shared" si="105"/>
        <v>0.18298738745582374</v>
      </c>
      <c r="M173" s="9">
        <f t="shared" si="106"/>
        <v>2.747714113740091E-2</v>
      </c>
      <c r="N173" s="9">
        <f t="shared" si="107"/>
        <v>0.32905601320967093</v>
      </c>
      <c r="O173" s="9">
        <f t="shared" si="108"/>
        <v>87.578064434167715</v>
      </c>
      <c r="P173" s="9">
        <f t="shared" si="76"/>
        <v>2.6100000000000002E-2</v>
      </c>
      <c r="Q173" s="9">
        <f t="shared" si="109"/>
        <v>0</v>
      </c>
      <c r="S173" s="9">
        <f t="shared" si="77"/>
        <v>9.2439863816081542E-4</v>
      </c>
      <c r="T173" s="9">
        <f t="shared" si="78"/>
        <v>7.8897332835347108E-3</v>
      </c>
      <c r="U173" s="9">
        <f t="shared" si="91"/>
        <v>2.6100000000000002E-2</v>
      </c>
      <c r="V173" s="9">
        <f t="shared" si="92"/>
        <v>1.3771411374009085E-3</v>
      </c>
      <c r="X173" s="9">
        <f t="shared" si="79"/>
        <v>4.1747925390791182E-3</v>
      </c>
      <c r="Y173" s="9">
        <f t="shared" si="93"/>
        <v>1.8588503500957094</v>
      </c>
      <c r="AB173" s="9">
        <f t="shared" si="80"/>
        <v>1.4219230731879544E-4</v>
      </c>
      <c r="AC173" s="9">
        <f t="shared" si="81"/>
        <v>7.413992992383483E-4</v>
      </c>
      <c r="AD173" s="9">
        <f t="shared" si="82"/>
        <v>1.2377618958934109E-2</v>
      </c>
      <c r="AE173" s="9">
        <f t="shared" si="83"/>
        <v>4.0862063843742817E-3</v>
      </c>
      <c r="AF173" s="9">
        <f t="shared" si="84"/>
        <v>4.925341902754253E-3</v>
      </c>
      <c r="AG173" s="9">
        <f t="shared" si="85"/>
        <v>2.1714207125520311E-3</v>
      </c>
      <c r="AH173" s="9">
        <f t="shared" si="86"/>
        <v>2.0068913976768895E-3</v>
      </c>
      <c r="AI173" s="9">
        <f t="shared" si="87"/>
        <v>0.16984000450598052</v>
      </c>
      <c r="AJ173" s="9">
        <f t="shared" si="88"/>
        <v>1.1311476995860893E-2</v>
      </c>
      <c r="AK173" s="9">
        <f t="shared" si="89"/>
        <v>3.0989081825179357E-3</v>
      </c>
      <c r="AM173" s="9">
        <v>0</v>
      </c>
      <c r="AN173" s="9">
        <f t="shared" si="94"/>
        <v>-8.8359160655714368E-4</v>
      </c>
      <c r="AO173" s="9">
        <f t="shared" si="95"/>
        <v>-1.3500918750053855E-2</v>
      </c>
      <c r="AP173" s="9">
        <f t="shared" si="96"/>
        <v>-0.16154859193142071</v>
      </c>
      <c r="AQ173" s="9">
        <f t="shared" si="97"/>
        <v>-1.2150612514240863E-2</v>
      </c>
      <c r="AR173" s="9">
        <f t="shared" si="98"/>
        <v>-3.4498699231571379E-4</v>
      </c>
      <c r="AS173" s="9">
        <f t="shared" si="99"/>
        <v>2.1714207125520311E-3</v>
      </c>
      <c r="AT173" s="9">
        <f t="shared" si="100"/>
        <v>0.18625728108203624</v>
      </c>
    </row>
    <row r="174" spans="7:46">
      <c r="G174" s="14">
        <f t="shared" si="90"/>
        <v>71.249999999999943</v>
      </c>
      <c r="H174" s="9">
        <f t="shared" si="101"/>
        <v>10</v>
      </c>
      <c r="I174" s="9">
        <f t="shared" si="102"/>
        <v>0.23466103935744714</v>
      </c>
      <c r="J174" s="9">
        <f t="shared" si="103"/>
        <v>8.5596953445517904E-2</v>
      </c>
      <c r="K174" s="9">
        <f t="shared" si="104"/>
        <v>1.489851571939685</v>
      </c>
      <c r="L174" s="9">
        <f t="shared" si="105"/>
        <v>0.17792463224155666</v>
      </c>
      <c r="M174" s="9">
        <f t="shared" si="106"/>
        <v>2.7333396557269362E-2</v>
      </c>
      <c r="N174" s="9">
        <f t="shared" si="107"/>
        <v>0.32996077183990097</v>
      </c>
      <c r="O174" s="9">
        <f t="shared" si="108"/>
        <v>87.655671634618571</v>
      </c>
      <c r="P174" s="9">
        <f t="shared" si="76"/>
        <v>2.6100000000000002E-2</v>
      </c>
      <c r="Q174" s="9">
        <f t="shared" si="109"/>
        <v>0</v>
      </c>
      <c r="S174" s="9">
        <f t="shared" si="77"/>
        <v>8.6706049179864349E-4</v>
      </c>
      <c r="T174" s="9">
        <f t="shared" si="78"/>
        <v>7.5457792869650731E-3</v>
      </c>
      <c r="U174" s="9">
        <f t="shared" si="91"/>
        <v>2.6100000000000002E-2</v>
      </c>
      <c r="V174" s="9">
        <f t="shared" si="92"/>
        <v>1.2333965572693603E-3</v>
      </c>
      <c r="X174" s="9">
        <f t="shared" si="79"/>
        <v>4.1499578916088234E-3</v>
      </c>
      <c r="Y174" s="9">
        <f t="shared" si="93"/>
        <v>1.7807065541840288</v>
      </c>
      <c r="AB174" s="9">
        <f t="shared" si="80"/>
        <v>1.3316355020388885E-4</v>
      </c>
      <c r="AC174" s="9">
        <f t="shared" si="81"/>
        <v>7.0796715573347244E-4</v>
      </c>
      <c r="AD174" s="9">
        <f t="shared" si="82"/>
        <v>1.1614331722411447E-2</v>
      </c>
      <c r="AE174" s="9">
        <f t="shared" si="83"/>
        <v>3.90957087211323E-3</v>
      </c>
      <c r="AF174" s="9">
        <f t="shared" si="84"/>
        <v>4.7890713064748392E-3</v>
      </c>
      <c r="AG174" s="9">
        <f t="shared" si="85"/>
        <v>2.027676132420483E-3</v>
      </c>
      <c r="AH174" s="9">
        <f t="shared" si="86"/>
        <v>1.8831329758013941E-3</v>
      </c>
      <c r="AI174" s="9">
        <f t="shared" si="87"/>
        <v>0.16249828620387693</v>
      </c>
      <c r="AJ174" s="9">
        <f t="shared" si="88"/>
        <v>1.0998519693513035E-2</v>
      </c>
      <c r="AK174" s="9">
        <f t="shared" si="89"/>
        <v>3.0989081825179357E-3</v>
      </c>
      <c r="AM174" s="9">
        <v>0</v>
      </c>
      <c r="AN174" s="9">
        <f t="shared" si="94"/>
        <v>-8.4113070593736135E-4</v>
      </c>
      <c r="AO174" s="9">
        <f t="shared" si="95"/>
        <v>-1.2656333992275479E-2</v>
      </c>
      <c r="AP174" s="9">
        <f t="shared" si="96"/>
        <v>-0.15479352535357871</v>
      </c>
      <c r="AQ174" s="9">
        <f t="shared" si="97"/>
        <v>-1.1878020127874644E-2</v>
      </c>
      <c r="AR174" s="9">
        <f t="shared" si="98"/>
        <v>-3.3751300846357945E-4</v>
      </c>
      <c r="AS174" s="9">
        <f t="shared" si="99"/>
        <v>2.027676132420483E-3</v>
      </c>
      <c r="AT174" s="9">
        <f t="shared" si="100"/>
        <v>0.17847884705570929</v>
      </c>
    </row>
    <row r="175" spans="7:46">
      <c r="G175" s="14">
        <f t="shared" si="90"/>
        <v>71.666666666666615</v>
      </c>
      <c r="H175" s="9">
        <f t="shared" si="101"/>
        <v>10</v>
      </c>
      <c r="I175" s="9">
        <f t="shared" si="102"/>
        <v>0.23431056822997323</v>
      </c>
      <c r="J175" s="9">
        <f t="shared" si="103"/>
        <v>8.0323480948736398E-2</v>
      </c>
      <c r="K175" s="9">
        <f t="shared" si="104"/>
        <v>1.4253542697090265</v>
      </c>
      <c r="L175" s="9">
        <f t="shared" si="105"/>
        <v>0.17297545718827551</v>
      </c>
      <c r="M175" s="9">
        <f t="shared" si="106"/>
        <v>2.7192766137076201E-2</v>
      </c>
      <c r="N175" s="9">
        <f t="shared" si="107"/>
        <v>0.33080563689507619</v>
      </c>
      <c r="O175" s="9">
        <f t="shared" si="108"/>
        <v>87.730037820891781</v>
      </c>
      <c r="P175" s="9">
        <f t="shared" si="76"/>
        <v>2.6100000000000002E-2</v>
      </c>
      <c r="Q175" s="9">
        <f t="shared" si="109"/>
        <v>0</v>
      </c>
      <c r="S175" s="9">
        <f t="shared" si="77"/>
        <v>8.1334180957743903E-4</v>
      </c>
      <c r="T175" s="9">
        <f t="shared" si="78"/>
        <v>7.2164465939539568E-3</v>
      </c>
      <c r="U175" s="9">
        <f t="shared" si="91"/>
        <v>2.6100000000000002E-2</v>
      </c>
      <c r="V175" s="9">
        <f t="shared" si="92"/>
        <v>1.0927661370761996E-3</v>
      </c>
      <c r="X175" s="9">
        <f t="shared" si="79"/>
        <v>4.125626934178E-3</v>
      </c>
      <c r="Y175" s="9">
        <f t="shared" si="93"/>
        <v>1.7058459739831144</v>
      </c>
      <c r="AB175" s="9">
        <f t="shared" si="80"/>
        <v>1.2472684944625311E-4</v>
      </c>
      <c r="AC175" s="9">
        <f t="shared" si="81"/>
        <v>6.7605698066259331E-4</v>
      </c>
      <c r="AD175" s="9">
        <f t="shared" si="82"/>
        <v>1.089879388559325E-2</v>
      </c>
      <c r="AE175" s="9">
        <f t="shared" si="83"/>
        <v>3.7403212778046001E-3</v>
      </c>
      <c r="AF175" s="9">
        <f t="shared" si="84"/>
        <v>4.6558578669426932E-3</v>
      </c>
      <c r="AG175" s="9">
        <f t="shared" si="85"/>
        <v>1.8870457122273222E-3</v>
      </c>
      <c r="AH175" s="9">
        <f t="shared" si="86"/>
        <v>1.7671165808722012E-3</v>
      </c>
      <c r="AI175" s="9">
        <f t="shared" si="87"/>
        <v>0.15546355786271049</v>
      </c>
      <c r="AJ175" s="9">
        <f t="shared" si="88"/>
        <v>1.0692583418111575E-2</v>
      </c>
      <c r="AK175" s="9">
        <f t="shared" si="89"/>
        <v>3.0989081825179357E-3</v>
      </c>
      <c r="AM175" s="9">
        <v>0</v>
      </c>
      <c r="AN175" s="9">
        <f t="shared" si="94"/>
        <v>-8.0078383010884647E-4</v>
      </c>
      <c r="AO175" s="9">
        <f t="shared" si="95"/>
        <v>-1.1865126636356605E-2</v>
      </c>
      <c r="AP175" s="9">
        <f t="shared" si="96"/>
        <v>-0.14830508525492184</v>
      </c>
      <c r="AQ175" s="9">
        <f t="shared" si="97"/>
        <v>-1.1608120007249669E-2</v>
      </c>
      <c r="AR175" s="9">
        <f t="shared" si="98"/>
        <v>-3.3009602780256471E-4</v>
      </c>
      <c r="AS175" s="9">
        <f t="shared" si="99"/>
        <v>1.8870457122273222E-3</v>
      </c>
      <c r="AT175" s="9">
        <f t="shared" si="100"/>
        <v>0.17102216604421219</v>
      </c>
    </row>
    <row r="176" spans="7:46">
      <c r="G176" s="14">
        <f t="shared" si="90"/>
        <v>72.083333333333286</v>
      </c>
      <c r="H176" s="9">
        <f t="shared" si="101"/>
        <v>10</v>
      </c>
      <c r="I176" s="9">
        <f t="shared" si="102"/>
        <v>0.2339769083007612</v>
      </c>
      <c r="J176" s="9">
        <f t="shared" si="103"/>
        <v>7.5379678183587762E-2</v>
      </c>
      <c r="K176" s="9">
        <f t="shared" si="104"/>
        <v>1.3635604841861417</v>
      </c>
      <c r="L176" s="9">
        <f t="shared" si="105"/>
        <v>0.1681387405185881</v>
      </c>
      <c r="M176" s="9">
        <f t="shared" si="106"/>
        <v>2.7055226125491799E-2</v>
      </c>
      <c r="N176" s="9">
        <f t="shared" si="107"/>
        <v>0.33159190594183757</v>
      </c>
      <c r="O176" s="9">
        <f t="shared" si="108"/>
        <v>87.801297056743536</v>
      </c>
      <c r="P176" s="9">
        <f t="shared" si="76"/>
        <v>2.6100000000000002E-2</v>
      </c>
      <c r="Q176" s="9">
        <f t="shared" si="109"/>
        <v>0</v>
      </c>
      <c r="S176" s="9">
        <f t="shared" si="77"/>
        <v>7.6301063977317427E-4</v>
      </c>
      <c r="T176" s="9">
        <f t="shared" si="78"/>
        <v>6.9011382276955215E-3</v>
      </c>
      <c r="U176" s="9">
        <f t="shared" si="91"/>
        <v>2.6100000000000002E-2</v>
      </c>
      <c r="V176" s="9">
        <f t="shared" si="92"/>
        <v>9.552261254917975E-4</v>
      </c>
      <c r="X176" s="9">
        <f t="shared" si="79"/>
        <v>4.1017679466217472E-3</v>
      </c>
      <c r="Y176" s="9">
        <f t="shared" si="93"/>
        <v>1.6341341290138094</v>
      </c>
      <c r="AB176" s="9">
        <f t="shared" si="80"/>
        <v>1.1684188896116335E-4</v>
      </c>
      <c r="AC176" s="9">
        <f t="shared" si="81"/>
        <v>6.4559736124902476E-4</v>
      </c>
      <c r="AD176" s="9">
        <f t="shared" si="82"/>
        <v>1.0227987706478966E-2</v>
      </c>
      <c r="AE176" s="9">
        <f t="shared" si="83"/>
        <v>3.5781660748917675E-3</v>
      </c>
      <c r="AF176" s="9">
        <f t="shared" si="84"/>
        <v>4.5256713900702775E-3</v>
      </c>
      <c r="AG176" s="9">
        <f t="shared" si="85"/>
        <v>1.7495057006429201E-3</v>
      </c>
      <c r="AH176" s="9">
        <f t="shared" si="86"/>
        <v>1.658352920038931E-3</v>
      </c>
      <c r="AI176" s="9">
        <f t="shared" si="87"/>
        <v>0.14872370240687771</v>
      </c>
      <c r="AJ176" s="9">
        <f t="shared" si="88"/>
        <v>1.0393598826302624E-2</v>
      </c>
      <c r="AK176" s="9">
        <f t="shared" si="89"/>
        <v>3.0989081825179357E-3</v>
      </c>
      <c r="AM176" s="9">
        <v>0</v>
      </c>
      <c r="AN176" s="9">
        <f t="shared" si="94"/>
        <v>-7.6243925021018814E-4</v>
      </c>
      <c r="AO176" s="9">
        <f t="shared" si="95"/>
        <v>-1.1123901376307709E-2</v>
      </c>
      <c r="AP176" s="9">
        <f t="shared" si="96"/>
        <v>-0.14207388077529051</v>
      </c>
      <c r="AQ176" s="9">
        <f t="shared" si="97"/>
        <v>-1.1341104141481134E-2</v>
      </c>
      <c r="AR176" s="9">
        <f t="shared" si="98"/>
        <v>-3.2274249309057835E-4</v>
      </c>
      <c r="AS176" s="9">
        <f t="shared" si="99"/>
        <v>1.7495057006429201E-3</v>
      </c>
      <c r="AT176" s="9">
        <f t="shared" si="100"/>
        <v>0.16387456233573719</v>
      </c>
    </row>
    <row r="177" spans="7:46">
      <c r="G177" s="14">
        <f t="shared" si="90"/>
        <v>72.499999999999957</v>
      </c>
      <c r="H177" s="9">
        <f t="shared" si="101"/>
        <v>10</v>
      </c>
      <c r="I177" s="9">
        <f t="shared" si="102"/>
        <v>0.23365922527984029</v>
      </c>
      <c r="J177" s="9">
        <f t="shared" si="103"/>
        <v>7.0744719276792836E-2</v>
      </c>
      <c r="K177" s="9">
        <f t="shared" si="104"/>
        <v>1.3043630338631034</v>
      </c>
      <c r="L177" s="9">
        <f t="shared" si="105"/>
        <v>0.16341328045963757</v>
      </c>
      <c r="M177" s="9">
        <f t="shared" si="106"/>
        <v>2.6920750086704057E-2</v>
      </c>
      <c r="N177" s="9">
        <f t="shared" si="107"/>
        <v>0.33232086665043881</v>
      </c>
      <c r="O177" s="9">
        <f t="shared" si="108"/>
        <v>87.869578124383423</v>
      </c>
      <c r="P177" s="9">
        <f t="shared" si="76"/>
        <v>2.6100000000000002E-2</v>
      </c>
      <c r="Q177" s="9">
        <f t="shared" si="109"/>
        <v>0</v>
      </c>
      <c r="S177" s="9">
        <f t="shared" si="77"/>
        <v>7.1585010193501682E-4</v>
      </c>
      <c r="T177" s="9">
        <f t="shared" si="78"/>
        <v>6.5992799200877703E-3</v>
      </c>
      <c r="U177" s="9">
        <f t="shared" si="91"/>
        <v>2.6100000000000002E-2</v>
      </c>
      <c r="V177" s="9">
        <f t="shared" si="92"/>
        <v>8.2075008670405569E-4</v>
      </c>
      <c r="X177" s="9">
        <f t="shared" si="79"/>
        <v>4.0783506011553994E-3</v>
      </c>
      <c r="Y177" s="9">
        <f t="shared" si="93"/>
        <v>1.565441783686238</v>
      </c>
      <c r="AB177" s="9">
        <f t="shared" si="80"/>
        <v>1.0947123082093495E-4</v>
      </c>
      <c r="AC177" s="9">
        <f t="shared" si="81"/>
        <v>6.1652047570473435E-4</v>
      </c>
      <c r="AD177" s="9">
        <f t="shared" si="82"/>
        <v>9.599087399909929E-3</v>
      </c>
      <c r="AE177" s="9">
        <f t="shared" si="83"/>
        <v>3.4228240046847293E-3</v>
      </c>
      <c r="AF177" s="9">
        <f t="shared" si="84"/>
        <v>4.3984795285887893E-3</v>
      </c>
      <c r="AG177" s="9">
        <f t="shared" si="85"/>
        <v>1.6150296618551783E-3</v>
      </c>
      <c r="AH177" s="9">
        <f t="shared" si="86"/>
        <v>1.5563838240894427E-3</v>
      </c>
      <c r="AI177" s="9">
        <f t="shared" si="87"/>
        <v>0.14226702953670115</v>
      </c>
      <c r="AJ177" s="9">
        <f t="shared" si="88"/>
        <v>1.010149162976383E-2</v>
      </c>
      <c r="AK177" s="9">
        <f t="shared" si="89"/>
        <v>3.0989081825179357E-3</v>
      </c>
      <c r="AM177" s="9">
        <v>0</v>
      </c>
      <c r="AN177" s="9">
        <f t="shared" si="94"/>
        <v>-7.2599170652566929E-4</v>
      </c>
      <c r="AO177" s="9">
        <f t="shared" si="95"/>
        <v>-1.0429479517473703E-2</v>
      </c>
      <c r="AP177" s="9">
        <f t="shared" si="96"/>
        <v>-0.13609076614147594</v>
      </c>
      <c r="AQ177" s="9">
        <f t="shared" si="97"/>
        <v>-1.107714715366789E-2</v>
      </c>
      <c r="AR177" s="9">
        <f t="shared" si="98"/>
        <v>-3.154583157843247E-4</v>
      </c>
      <c r="AS177" s="9">
        <f t="shared" si="99"/>
        <v>1.6150296618551783E-3</v>
      </c>
      <c r="AT177" s="9">
        <f t="shared" si="100"/>
        <v>0.15702381317307235</v>
      </c>
    </row>
    <row r="178" spans="7:46">
      <c r="G178" s="14">
        <f t="shared" si="90"/>
        <v>72.916666666666629</v>
      </c>
      <c r="H178" s="9">
        <f t="shared" si="101"/>
        <v>10</v>
      </c>
      <c r="I178" s="9">
        <f t="shared" si="102"/>
        <v>0.2333567287354546</v>
      </c>
      <c r="J178" s="9">
        <f t="shared" si="103"/>
        <v>6.6399102811178751E-2</v>
      </c>
      <c r="K178" s="9">
        <f t="shared" si="104"/>
        <v>1.2476585479708211</v>
      </c>
      <c r="L178" s="9">
        <f t="shared" si="105"/>
        <v>0.15879780247894257</v>
      </c>
      <c r="M178" s="9">
        <f t="shared" si="106"/>
        <v>2.6789309121793919E-2</v>
      </c>
      <c r="N178" s="9">
        <f t="shared" si="107"/>
        <v>0.33299379567621179</v>
      </c>
      <c r="O178" s="9">
        <f t="shared" si="108"/>
        <v>87.935004713205544</v>
      </c>
      <c r="P178" s="9">
        <f t="shared" si="76"/>
        <v>2.6100000000000002E-2</v>
      </c>
      <c r="Q178" s="9">
        <f t="shared" si="109"/>
        <v>0</v>
      </c>
      <c r="S178" s="9">
        <f t="shared" si="77"/>
        <v>6.7165739398999111E-4</v>
      </c>
      <c r="T178" s="9">
        <f t="shared" si="78"/>
        <v>6.3103193675859053E-3</v>
      </c>
      <c r="U178" s="9">
        <f t="shared" si="91"/>
        <v>2.6100000000000002E-2</v>
      </c>
      <c r="V178" s="9">
        <f t="shared" si="92"/>
        <v>6.8930912179391776E-4</v>
      </c>
      <c r="X178" s="9">
        <f t="shared" si="79"/>
        <v>4.0553458692153604E-3</v>
      </c>
      <c r="Y178" s="9">
        <f t="shared" si="93"/>
        <v>1.4996447623827363</v>
      </c>
      <c r="AB178" s="9">
        <f t="shared" si="80"/>
        <v>1.0258009705593875E-4</v>
      </c>
      <c r="AC178" s="9">
        <f t="shared" si="81"/>
        <v>5.8876188895187656E-4</v>
      </c>
      <c r="AD178" s="9">
        <f t="shared" si="82"/>
        <v>9.0094468912422926E-3</v>
      </c>
      <c r="AE178" s="9">
        <f t="shared" si="83"/>
        <v>3.2740238083846401E-3</v>
      </c>
      <c r="AF178" s="9">
        <f t="shared" si="84"/>
        <v>4.2742479768101468E-3</v>
      </c>
      <c r="AG178" s="9">
        <f t="shared" si="85"/>
        <v>1.4835886969450404E-3</v>
      </c>
      <c r="AH178" s="9">
        <f t="shared" si="86"/>
        <v>1.4607802618459326E-3</v>
      </c>
      <c r="AI178" s="9">
        <f t="shared" si="87"/>
        <v>0.13608226459023653</v>
      </c>
      <c r="AJ178" s="9">
        <f t="shared" si="88"/>
        <v>9.8161830424922745E-3</v>
      </c>
      <c r="AK178" s="9">
        <f t="shared" si="89"/>
        <v>3.0989081825179357E-3</v>
      </c>
      <c r="AM178" s="9">
        <v>0</v>
      </c>
      <c r="AN178" s="9">
        <f t="shared" si="94"/>
        <v>-6.9134198600781527E-4</v>
      </c>
      <c r="AO178" s="9">
        <f t="shared" si="95"/>
        <v>-9.7788851670804096E-3</v>
      </c>
      <c r="AP178" s="9">
        <f t="shared" si="96"/>
        <v>-0.13034684150737891</v>
      </c>
      <c r="AQ178" s="9">
        <f t="shared" si="97"/>
        <v>-1.0816407210917782E-2</v>
      </c>
      <c r="AR178" s="9">
        <f t="shared" si="98"/>
        <v>-3.0824890265282933E-4</v>
      </c>
      <c r="AS178" s="9">
        <f t="shared" si="99"/>
        <v>1.4835886969450404E-3</v>
      </c>
      <c r="AT178" s="9">
        <f t="shared" si="100"/>
        <v>0.15045813607709266</v>
      </c>
    </row>
    <row r="179" spans="7:46">
      <c r="G179" s="14">
        <f t="shared" si="90"/>
        <v>73.3333333333333</v>
      </c>
      <c r="H179" s="9">
        <f t="shared" si="101"/>
        <v>10</v>
      </c>
      <c r="I179" s="9">
        <f t="shared" si="102"/>
        <v>0.233068669574618</v>
      </c>
      <c r="J179" s="9">
        <f t="shared" si="103"/>
        <v>6.2324567324895198E-2</v>
      </c>
      <c r="K179" s="9">
        <f t="shared" si="104"/>
        <v>1.1933473640094125</v>
      </c>
      <c r="L179" s="9">
        <f t="shared" si="105"/>
        <v>0.15429096614106011</v>
      </c>
      <c r="M179" s="9">
        <f t="shared" si="106"/>
        <v>2.6660872079021906E-2</v>
      </c>
      <c r="N179" s="9">
        <f t="shared" si="107"/>
        <v>0.33361195763327223</v>
      </c>
      <c r="O179" s="9">
        <f t="shared" si="108"/>
        <v>87.997695603237673</v>
      </c>
      <c r="P179" s="9">
        <f t="shared" si="76"/>
        <v>2.6100000000000002E-2</v>
      </c>
      <c r="Q179" s="9">
        <f t="shared" si="109"/>
        <v>0</v>
      </c>
      <c r="S179" s="9">
        <f t="shared" si="77"/>
        <v>6.3024286574599089E-4</v>
      </c>
      <c r="T179" s="9">
        <f t="shared" si="78"/>
        <v>6.0337255018800169E-3</v>
      </c>
      <c r="U179" s="9">
        <f t="shared" si="91"/>
        <v>2.6100000000000002E-2</v>
      </c>
      <c r="V179" s="9">
        <f t="shared" si="92"/>
        <v>5.6087207902190406E-4</v>
      </c>
      <c r="X179" s="9">
        <f t="shared" si="79"/>
        <v>4.0327259344835184E-3</v>
      </c>
      <c r="Y179" s="9">
        <f t="shared" si="93"/>
        <v>1.4366237695543898</v>
      </c>
      <c r="AB179" s="9">
        <f t="shared" si="80"/>
        <v>9.6136169260172544E-5</v>
      </c>
      <c r="AC179" s="9">
        <f t="shared" si="81"/>
        <v>5.6226036204129514E-4</v>
      </c>
      <c r="AD179" s="9">
        <f t="shared" si="82"/>
        <v>8.4565883507504852E-3</v>
      </c>
      <c r="AE179" s="9">
        <f t="shared" si="83"/>
        <v>3.1315039581897223E-3</v>
      </c>
      <c r="AF179" s="9">
        <f t="shared" si="84"/>
        <v>4.1529406551829278E-3</v>
      </c>
      <c r="AG179" s="9">
        <f t="shared" si="85"/>
        <v>1.3551516541730267E-3</v>
      </c>
      <c r="AH179" s="9">
        <f t="shared" si="86"/>
        <v>1.3711404811476947E-3</v>
      </c>
      <c r="AI179" s="9">
        <f t="shared" si="87"/>
        <v>0.13015853736689828</v>
      </c>
      <c r="AJ179" s="9">
        <f t="shared" si="88"/>
        <v>9.5375902046532495E-3</v>
      </c>
      <c r="AK179" s="9">
        <f t="shared" si="89"/>
        <v>3.0989081825179357E-3</v>
      </c>
      <c r="AM179" s="9">
        <v>0</v>
      </c>
      <c r="AN179" s="9">
        <f t="shared" si="94"/>
        <v>-6.5839653130146767E-4</v>
      </c>
      <c r="AO179" s="9">
        <f t="shared" si="95"/>
        <v>-9.169332300596713E-3</v>
      </c>
      <c r="AP179" s="9">
        <f t="shared" si="96"/>
        <v>-0.12483345297433751</v>
      </c>
      <c r="AQ179" s="9">
        <f t="shared" si="97"/>
        <v>-1.0559026901646455E-2</v>
      </c>
      <c r="AR179" s="9">
        <f t="shared" si="98"/>
        <v>-3.011191815080346E-4</v>
      </c>
      <c r="AS179" s="9">
        <f t="shared" si="99"/>
        <v>1.3551516541730267E-3</v>
      </c>
      <c r="AT179" s="9">
        <f t="shared" si="100"/>
        <v>0.14416617623521716</v>
      </c>
    </row>
    <row r="180" spans="7:46">
      <c r="G180" s="14">
        <f t="shared" si="90"/>
        <v>73.749999999999972</v>
      </c>
      <c r="H180" s="9">
        <f t="shared" si="101"/>
        <v>10</v>
      </c>
      <c r="I180" s="9">
        <f t="shared" si="102"/>
        <v>0.2327943376865757</v>
      </c>
      <c r="J180" s="9">
        <f t="shared" si="103"/>
        <v>5.8504012199646523E-2</v>
      </c>
      <c r="K180" s="9">
        <f t="shared" si="104"/>
        <v>1.1413334252701046</v>
      </c>
      <c r="L180" s="9">
        <f t="shared" si="105"/>
        <v>0.14989137159870736</v>
      </c>
      <c r="M180" s="9">
        <f t="shared" si="106"/>
        <v>2.6535405753393557E-2</v>
      </c>
      <c r="N180" s="9">
        <f t="shared" si="107"/>
        <v>0.33417660415584433</v>
      </c>
      <c r="O180" s="9">
        <f t="shared" si="108"/>
        <v>88.057764843335676</v>
      </c>
      <c r="P180" s="9">
        <f t="shared" si="76"/>
        <v>2.6100000000000002E-2</v>
      </c>
      <c r="Q180" s="9">
        <f t="shared" si="109"/>
        <v>0</v>
      </c>
      <c r="S180" s="9">
        <f t="shared" si="77"/>
        <v>5.914291542781755E-4</v>
      </c>
      <c r="T180" s="9">
        <f t="shared" si="78"/>
        <v>5.7689877760297402E-3</v>
      </c>
      <c r="U180" s="9">
        <f t="shared" si="91"/>
        <v>2.6100000000000002E-2</v>
      </c>
      <c r="V180" s="9">
        <f t="shared" si="92"/>
        <v>4.3540575339355569E-4</v>
      </c>
      <c r="X180" s="9">
        <f t="shared" si="79"/>
        <v>4.0104641116239141E-3</v>
      </c>
      <c r="Y180" s="9">
        <f t="shared" si="93"/>
        <v>1.376264214821852</v>
      </c>
      <c r="AB180" s="9">
        <f t="shared" si="80"/>
        <v>9.0109404422477943E-5</v>
      </c>
      <c r="AC180" s="9">
        <f t="shared" si="81"/>
        <v>5.3695767419088413E-4</v>
      </c>
      <c r="AD180" s="9">
        <f t="shared" si="82"/>
        <v>7.9381914592461539E-3</v>
      </c>
      <c r="AE180" s="9">
        <f t="shared" si="83"/>
        <v>2.9950123883789597E-3</v>
      </c>
      <c r="AF180" s="9">
        <f t="shared" si="84"/>
        <v>4.0345198850092997E-3</v>
      </c>
      <c r="AG180" s="9">
        <f t="shared" si="85"/>
        <v>1.2296853285446783E-3</v>
      </c>
      <c r="AH180" s="9">
        <f t="shared" si="86"/>
        <v>1.2870882683922236E-3</v>
      </c>
      <c r="AI180" s="9">
        <f t="shared" si="87"/>
        <v>0.12448537095016134</v>
      </c>
      <c r="AJ180" s="9">
        <f t="shared" si="88"/>
        <v>9.2656265838329203E-3</v>
      </c>
      <c r="AK180" s="9">
        <f t="shared" si="89"/>
        <v>3.0989081825179357E-3</v>
      </c>
      <c r="AM180" s="9">
        <v>0</v>
      </c>
      <c r="AN180" s="9">
        <f t="shared" si="94"/>
        <v>-6.2706707861336205E-4</v>
      </c>
      <c r="AO180" s="9">
        <f t="shared" si="95"/>
        <v>-8.5982126490250152E-3</v>
      </c>
      <c r="AP180" s="9">
        <f t="shared" si="96"/>
        <v>-0.11954219187929414</v>
      </c>
      <c r="AQ180" s="9">
        <f t="shared" si="97"/>
        <v>-1.030513408046326E-2</v>
      </c>
      <c r="AR180" s="9">
        <f t="shared" si="98"/>
        <v>-2.9407362605331439E-4</v>
      </c>
      <c r="AS180" s="9">
        <f t="shared" si="99"/>
        <v>1.2296853285446783E-3</v>
      </c>
      <c r="AT180" s="9">
        <f t="shared" si="100"/>
        <v>0.13813699398490442</v>
      </c>
    </row>
    <row r="181" spans="7:46">
      <c r="G181" s="14">
        <f t="shared" si="90"/>
        <v>74.166666666666643</v>
      </c>
      <c r="H181" s="9">
        <f t="shared" si="101"/>
        <v>10</v>
      </c>
      <c r="I181" s="9">
        <f t="shared" si="102"/>
        <v>0.23253305973715346</v>
      </c>
      <c r="J181" s="9">
        <f t="shared" si="103"/>
        <v>5.492142359588606E-2</v>
      </c>
      <c r="K181" s="9">
        <f t="shared" si="104"/>
        <v>1.0915241786537315</v>
      </c>
      <c r="L181" s="9">
        <f t="shared" si="105"/>
        <v>0.14559756573184762</v>
      </c>
      <c r="M181" s="9">
        <f t="shared" si="106"/>
        <v>2.6412875075871343E-2</v>
      </c>
      <c r="N181" s="9">
        <f t="shared" si="107"/>
        <v>0.33468897304273793</v>
      </c>
      <c r="O181" s="9">
        <f t="shared" si="108"/>
        <v>88.115321924162714</v>
      </c>
      <c r="P181" s="9">
        <f t="shared" si="76"/>
        <v>2.6100000000000002E-2</v>
      </c>
      <c r="Q181" s="9">
        <f t="shared" si="109"/>
        <v>0</v>
      </c>
      <c r="S181" s="9">
        <f t="shared" si="77"/>
        <v>5.5505037699621676E-4</v>
      </c>
      <c r="T181" s="9">
        <f t="shared" si="78"/>
        <v>5.5156154665628636E-3</v>
      </c>
      <c r="U181" s="9">
        <f t="shared" si="91"/>
        <v>2.6100000000000002E-2</v>
      </c>
      <c r="V181" s="9">
        <f t="shared" si="92"/>
        <v>3.1287507587134111E-4</v>
      </c>
      <c r="X181" s="9">
        <f t="shared" si="79"/>
        <v>3.9885347703032216E-3</v>
      </c>
      <c r="Y181" s="9">
        <f t="shared" si="93"/>
        <v>1.3184560430573367</v>
      </c>
      <c r="AB181" s="9">
        <f t="shared" si="80"/>
        <v>8.4471865557030981E-5</v>
      </c>
      <c r="AC181" s="9">
        <f t="shared" si="81"/>
        <v>5.1279845646213921E-4</v>
      </c>
      <c r="AD181" s="9">
        <f t="shared" si="82"/>
        <v>7.4520833585006163E-3</v>
      </c>
      <c r="AE181" s="9">
        <f t="shared" si="83"/>
        <v>2.8643062271740899E-3</v>
      </c>
      <c r="AF181" s="9">
        <f t="shared" si="84"/>
        <v>3.91894655368644E-3</v>
      </c>
      <c r="AG181" s="9">
        <f t="shared" si="85"/>
        <v>1.1071546510224638E-3</v>
      </c>
      <c r="AH181" s="9">
        <f t="shared" si="86"/>
        <v>1.2082713191094937E-3</v>
      </c>
      <c r="AI181" s="9">
        <f t="shared" si="87"/>
        <v>0.11905267056261255</v>
      </c>
      <c r="AJ181" s="9">
        <f t="shared" si="88"/>
        <v>9.0002023545296735E-3</v>
      </c>
      <c r="AK181" s="9">
        <f t="shared" si="89"/>
        <v>3.0989081825179357E-3</v>
      </c>
      <c r="AM181" s="9">
        <v>0</v>
      </c>
      <c r="AN181" s="9">
        <f t="shared" si="94"/>
        <v>-5.9727032201917023E-4</v>
      </c>
      <c r="AO181" s="9">
        <f t="shared" si="95"/>
        <v>-8.0630843555909402E-3</v>
      </c>
      <c r="AP181" s="9">
        <f t="shared" si="96"/>
        <v>-0.11446489343128603</v>
      </c>
      <c r="AQ181" s="9">
        <f t="shared" si="97"/>
        <v>-1.0054842681042023E-2</v>
      </c>
      <c r="AR181" s="9">
        <f t="shared" si="98"/>
        <v>-2.8711627985395947E-4</v>
      </c>
      <c r="AS181" s="9">
        <f t="shared" si="99"/>
        <v>1.1071546510224638E-3</v>
      </c>
      <c r="AT181" s="9">
        <f t="shared" si="100"/>
        <v>0.13236005241876966</v>
      </c>
    </row>
    <row r="182" spans="7:46">
      <c r="G182" s="14">
        <f t="shared" si="90"/>
        <v>74.583333333333314</v>
      </c>
      <c r="H182" s="9">
        <f t="shared" si="101"/>
        <v>10</v>
      </c>
      <c r="I182" s="9">
        <f t="shared" si="102"/>
        <v>0.23228419710297882</v>
      </c>
      <c r="J182" s="9">
        <f t="shared" si="103"/>
        <v>5.1561805114389798E-2</v>
      </c>
      <c r="K182" s="9">
        <f t="shared" si="104"/>
        <v>1.0438304730573618</v>
      </c>
      <c r="L182" s="9">
        <f t="shared" si="105"/>
        <v>0.14140804794808007</v>
      </c>
      <c r="M182" s="9">
        <f t="shared" si="106"/>
        <v>2.6293243292598859E-2</v>
      </c>
      <c r="N182" s="9">
        <f t="shared" si="107"/>
        <v>0.33515028748066394</v>
      </c>
      <c r="O182" s="9">
        <f t="shared" si="108"/>
        <v>88.170471946003872</v>
      </c>
      <c r="P182" s="9">
        <f t="shared" si="76"/>
        <v>2.6100000000000002E-2</v>
      </c>
      <c r="Q182" s="9">
        <f t="shared" si="109"/>
        <v>0</v>
      </c>
      <c r="S182" s="9">
        <f t="shared" si="77"/>
        <v>5.2095137848036778E-4</v>
      </c>
      <c r="T182" s="9">
        <f t="shared" si="78"/>
        <v>5.2731369919328938E-3</v>
      </c>
      <c r="U182" s="9">
        <f t="shared" si="91"/>
        <v>2.6100000000000002E-2</v>
      </c>
      <c r="V182" s="9">
        <f t="shared" si="92"/>
        <v>1.9324329259885753E-4</v>
      </c>
      <c r="X182" s="9">
        <f t="shared" si="79"/>
        <v>3.9669132641056105E-3</v>
      </c>
      <c r="Y182" s="9">
        <f t="shared" si="93"/>
        <v>1.2630935694124306</v>
      </c>
      <c r="AB182" s="9">
        <f t="shared" si="80"/>
        <v>7.9197565843300811E-5</v>
      </c>
      <c r="AC182" s="9">
        <f t="shared" si="81"/>
        <v>4.8973003617949664E-4</v>
      </c>
      <c r="AD182" s="9">
        <f t="shared" si="82"/>
        <v>6.9962292429721039E-3</v>
      </c>
      <c r="AE182" s="9">
        <f t="shared" si="83"/>
        <v>2.7391515300924539E-3</v>
      </c>
      <c r="AF182" s="9">
        <f t="shared" si="84"/>
        <v>3.8061802708315301E-3</v>
      </c>
      <c r="AG182" s="9">
        <f t="shared" si="85"/>
        <v>9.8752286774998017E-4</v>
      </c>
      <c r="AH182" s="9">
        <f t="shared" si="86"/>
        <v>1.1343597125165756E-3</v>
      </c>
      <c r="AI182" s="9">
        <f t="shared" si="87"/>
        <v>0.11385071248296828</v>
      </c>
      <c r="AJ182" s="9">
        <f t="shared" si="88"/>
        <v>8.7412247567087448E-3</v>
      </c>
      <c r="AK182" s="9">
        <f t="shared" si="89"/>
        <v>3.0989081825179357E-3</v>
      </c>
      <c r="AM182" s="9">
        <v>0</v>
      </c>
      <c r="AN182" s="9">
        <f t="shared" si="94"/>
        <v>-5.6892760202279749E-4</v>
      </c>
      <c r="AO182" s="9">
        <f t="shared" si="95"/>
        <v>-7.5616613534658823E-3</v>
      </c>
      <c r="AP182" s="9">
        <f t="shared" si="96"/>
        <v>-0.10959363477008863</v>
      </c>
      <c r="AQ182" s="9">
        <f t="shared" si="97"/>
        <v>-9.8082534974478219E-3</v>
      </c>
      <c r="AR182" s="9">
        <f t="shared" si="98"/>
        <v>-2.8025077943638578E-4</v>
      </c>
      <c r="AS182" s="9">
        <f t="shared" si="99"/>
        <v>9.8752286774998017E-4</v>
      </c>
      <c r="AT182" s="9">
        <f t="shared" si="100"/>
        <v>0.12682520513471154</v>
      </c>
    </row>
    <row r="183" spans="7:46">
      <c r="G183" s="14">
        <f t="shared" si="90"/>
        <v>74.999999999999986</v>
      </c>
      <c r="H183" s="9">
        <f t="shared" si="101"/>
        <v>10</v>
      </c>
      <c r="I183" s="9">
        <f t="shared" si="102"/>
        <v>0.23204714393546932</v>
      </c>
      <c r="J183" s="9">
        <f t="shared" si="103"/>
        <v>4.841111288377898E-2</v>
      </c>
      <c r="K183" s="9">
        <f t="shared" si="104"/>
        <v>0.99816645856982433</v>
      </c>
      <c r="L183" s="9">
        <f t="shared" si="105"/>
        <v>0.13732127565747676</v>
      </c>
      <c r="M183" s="9">
        <f t="shared" si="106"/>
        <v>2.6176472134500365E-2</v>
      </c>
      <c r="N183" s="9">
        <f t="shared" si="107"/>
        <v>0.33556175534222643</v>
      </c>
      <c r="O183" s="9">
        <f t="shared" si="108"/>
        <v>88.223315781476671</v>
      </c>
      <c r="P183" s="9">
        <f t="shared" si="76"/>
        <v>2.6100000000000002E-2</v>
      </c>
      <c r="Q183" s="9">
        <f t="shared" si="109"/>
        <v>0</v>
      </c>
      <c r="S183" s="9">
        <f t="shared" si="77"/>
        <v>4.8898702744442442E-4</v>
      </c>
      <c r="T183" s="9">
        <f t="shared" si="78"/>
        <v>5.0410992476309108E-3</v>
      </c>
      <c r="U183" s="9">
        <f t="shared" si="91"/>
        <v>2.6100000000000002E-2</v>
      </c>
      <c r="V183" s="9">
        <f t="shared" si="92"/>
        <v>7.6472134500363276E-5</v>
      </c>
      <c r="X183" s="9">
        <f t="shared" si="79"/>
        <v>3.945575863987986E-3</v>
      </c>
      <c r="Y183" s="9">
        <f t="shared" si="93"/>
        <v>1.2100753192455804</v>
      </c>
      <c r="AB183" s="9">
        <f t="shared" si="80"/>
        <v>7.4262325108050928E-5</v>
      </c>
      <c r="AC183" s="9">
        <f t="shared" si="81"/>
        <v>4.6770229127507862E-4</v>
      </c>
      <c r="AD183" s="9">
        <f t="shared" si="82"/>
        <v>6.5687235520735382E-3</v>
      </c>
      <c r="AE183" s="9">
        <f t="shared" si="83"/>
        <v>2.6193230154224968E-3</v>
      </c>
      <c r="AF183" s="9">
        <f t="shared" si="84"/>
        <v>3.6961795156440561E-3</v>
      </c>
      <c r="AG183" s="9">
        <f t="shared" si="85"/>
        <v>8.7075170965148602E-4</v>
      </c>
      <c r="AH183" s="9">
        <f t="shared" si="86"/>
        <v>1.0650444834431378E-3</v>
      </c>
      <c r="AI183" s="9">
        <f t="shared" si="87"/>
        <v>0.10887013305131854</v>
      </c>
      <c r="AJ183" s="9">
        <f t="shared" si="88"/>
        <v>8.4885984342326064E-3</v>
      </c>
      <c r="AK183" s="9">
        <f t="shared" si="89"/>
        <v>3.0989081825179357E-3</v>
      </c>
      <c r="AM183" s="9">
        <v>0</v>
      </c>
      <c r="AN183" s="9">
        <f t="shared" si="94"/>
        <v>-5.4196461638312957E-4</v>
      </c>
      <c r="AO183" s="9">
        <f t="shared" si="95"/>
        <v>-7.0918034191335463E-3</v>
      </c>
      <c r="AP183" s="9">
        <f t="shared" si="96"/>
        <v>-0.10492073251466751</v>
      </c>
      <c r="AQ183" s="9">
        <f t="shared" si="97"/>
        <v>-9.5654549344541661E-3</v>
      </c>
      <c r="AR183" s="9">
        <f t="shared" si="98"/>
        <v>-2.7348037652536556E-4</v>
      </c>
      <c r="AS183" s="9">
        <f t="shared" si="99"/>
        <v>8.7075170965148602E-4</v>
      </c>
      <c r="AT183" s="9">
        <f t="shared" si="100"/>
        <v>0.12152268415151221</v>
      </c>
    </row>
    <row r="184" spans="7:46">
      <c r="G184" s="14">
        <f t="shared" si="90"/>
        <v>75.416666666666657</v>
      </c>
      <c r="H184" s="9">
        <f t="shared" si="101"/>
        <v>10</v>
      </c>
      <c r="I184" s="9">
        <f t="shared" si="102"/>
        <v>0.23182132534530969</v>
      </c>
      <c r="J184" s="9">
        <f t="shared" si="103"/>
        <v>4.5456194792473301E-2</v>
      </c>
      <c r="K184" s="9">
        <f t="shared" si="104"/>
        <v>0.95444948668871232</v>
      </c>
      <c r="L184" s="9">
        <f t="shared" si="105"/>
        <v>0.13333566943478747</v>
      </c>
      <c r="M184" s="9">
        <f t="shared" si="106"/>
        <v>2.6062521977614796E-2</v>
      </c>
      <c r="N184" s="9">
        <f t="shared" si="107"/>
        <v>0.33592456855458119</v>
      </c>
      <c r="O184" s="9">
        <f t="shared" si="108"/>
        <v>88.273950233206463</v>
      </c>
      <c r="P184" s="9">
        <f t="shared" si="76"/>
        <v>2.6100000000000002E-2</v>
      </c>
      <c r="Q184" s="9">
        <f t="shared" si="109"/>
        <v>0</v>
      </c>
      <c r="S184" s="9">
        <f t="shared" si="77"/>
        <v>4.5902156043479834E-4</v>
      </c>
      <c r="T184" s="9">
        <f t="shared" si="78"/>
        <v>4.8190669581584548E-3</v>
      </c>
      <c r="U184" s="9">
        <f t="shared" si="91"/>
        <v>2.6062521977614796E-2</v>
      </c>
      <c r="V184" s="9">
        <f t="shared" si="92"/>
        <v>0</v>
      </c>
      <c r="X184" s="9">
        <f t="shared" si="79"/>
        <v>3.9244996959539417E-3</v>
      </c>
      <c r="Y184" s="9">
        <f t="shared" si="93"/>
        <v>1.1593038728935878</v>
      </c>
      <c r="AB184" s="9">
        <f t="shared" si="80"/>
        <v>6.9643637591746026E-5</v>
      </c>
      <c r="AC184" s="9">
        <f t="shared" si="81"/>
        <v>4.4666751381209279E-4</v>
      </c>
      <c r="AD184" s="9">
        <f t="shared" si="82"/>
        <v>6.1677817247826503E-3</v>
      </c>
      <c r="AE184" s="9">
        <f t="shared" si="83"/>
        <v>2.5046038023797709E-3</v>
      </c>
      <c r="AF184" s="9">
        <f t="shared" si="84"/>
        <v>3.5889017758532265E-3</v>
      </c>
      <c r="AG184" s="9">
        <f t="shared" si="85"/>
        <v>7.931390376914436E-4</v>
      </c>
      <c r="AH184" s="9">
        <f t="shared" si="86"/>
        <v>1.0000362854344128E-3</v>
      </c>
      <c r="AI184" s="9">
        <f t="shared" si="87"/>
        <v>0.10410191778578377</v>
      </c>
      <c r="AJ184" s="9">
        <f t="shared" si="88"/>
        <v>8.2422257539658105E-3</v>
      </c>
      <c r="AK184" s="9">
        <f t="shared" si="89"/>
        <v>3.0944583376813798E-3</v>
      </c>
      <c r="AM184" s="9">
        <v>0</v>
      </c>
      <c r="AN184" s="9">
        <f t="shared" si="94"/>
        <v>-5.1631115140383878E-4</v>
      </c>
      <c r="AO184" s="9">
        <f t="shared" si="95"/>
        <v>-6.6515068588132243E-3</v>
      </c>
      <c r="AP184" s="9">
        <f t="shared" si="96"/>
        <v>-0.10043873986338089</v>
      </c>
      <c r="AQ184" s="9">
        <f t="shared" si="97"/>
        <v>-9.3265237274392666E-3</v>
      </c>
      <c r="AR184" s="9">
        <f t="shared" si="98"/>
        <v>-2.9869559951959702E-4</v>
      </c>
      <c r="AS184" s="9">
        <f t="shared" si="99"/>
        <v>7.931390376914436E-4</v>
      </c>
      <c r="AT184" s="9">
        <f t="shared" si="100"/>
        <v>0.11643863816286537</v>
      </c>
    </row>
    <row r="185" spans="7:46">
      <c r="G185" s="14">
        <f t="shared" si="90"/>
        <v>75.833333333333329</v>
      </c>
      <c r="H185" s="9">
        <f t="shared" si="101"/>
        <v>10</v>
      </c>
      <c r="I185" s="9">
        <f t="shared" si="102"/>
        <v>0.23160619569889143</v>
      </c>
      <c r="J185" s="9">
        <f t="shared" si="103"/>
        <v>4.2684733601301095E-2</v>
      </c>
      <c r="K185" s="9">
        <f t="shared" si="104"/>
        <v>0.91260001174563643</v>
      </c>
      <c r="L185" s="9">
        <f t="shared" si="105"/>
        <v>0.12944961788168774</v>
      </c>
      <c r="M185" s="9">
        <f t="shared" si="106"/>
        <v>2.5938065477814964E-2</v>
      </c>
      <c r="N185" s="9">
        <f t="shared" si="107"/>
        <v>0.33625504315361932</v>
      </c>
      <c r="O185" s="9">
        <f t="shared" si="108"/>
        <v>88.322466332440996</v>
      </c>
      <c r="P185" s="9">
        <f t="shared" si="76"/>
        <v>2.6100000000000002E-2</v>
      </c>
      <c r="Q185" s="9">
        <f t="shared" si="109"/>
        <v>0</v>
      </c>
      <c r="S185" s="9">
        <f t="shared" si="77"/>
        <v>4.309279771746846E-4</v>
      </c>
      <c r="T185" s="9">
        <f t="shared" si="78"/>
        <v>4.6066221322177024E-3</v>
      </c>
      <c r="U185" s="9">
        <f t="shared" si="91"/>
        <v>2.5938065477814964E-2</v>
      </c>
      <c r="V185" s="9">
        <f t="shared" si="92"/>
        <v>0</v>
      </c>
      <c r="X185" s="9">
        <f t="shared" si="79"/>
        <v>3.9037094536334646E-3</v>
      </c>
      <c r="Y185" s="9">
        <f t="shared" si="93"/>
        <v>1.1106724287064402</v>
      </c>
      <c r="AB185" s="9">
        <f t="shared" si="80"/>
        <v>6.532055126299988E-5</v>
      </c>
      <c r="AC185" s="9">
        <f t="shared" si="81"/>
        <v>4.265802899889515E-4</v>
      </c>
      <c r="AD185" s="9">
        <f t="shared" si="82"/>
        <v>5.7917324808039903E-3</v>
      </c>
      <c r="AE185" s="9">
        <f t="shared" si="83"/>
        <v>2.3947851524335428E-3</v>
      </c>
      <c r="AF185" s="9">
        <f t="shared" si="84"/>
        <v>3.4843036785916536E-3</v>
      </c>
      <c r="AG185" s="9">
        <f t="shared" si="85"/>
        <v>7.8935155662685332E-4</v>
      </c>
      <c r="AH185" s="9">
        <f t="shared" si="86"/>
        <v>9.3906413922862427E-4</v>
      </c>
      <c r="AI185" s="9">
        <f t="shared" si="87"/>
        <v>9.9537390630955735E-2</v>
      </c>
      <c r="AJ185" s="9">
        <f t="shared" si="88"/>
        <v>8.0020071063378207E-3</v>
      </c>
      <c r="AK185" s="9">
        <f t="shared" si="89"/>
        <v>3.0796813543251633E-3</v>
      </c>
      <c r="AM185" s="9">
        <v>0</v>
      </c>
      <c r="AN185" s="9">
        <f t="shared" si="94"/>
        <v>-4.9190084125195132E-4</v>
      </c>
      <c r="AO185" s="9">
        <f t="shared" si="95"/>
        <v>-6.2388957787806636E-3</v>
      </c>
      <c r="AP185" s="9">
        <f t="shared" si="96"/>
        <v>-9.6140443302585296E-2</v>
      </c>
      <c r="AQ185" s="9">
        <f t="shared" si="97"/>
        <v>-9.091525632495932E-3</v>
      </c>
      <c r="AR185" s="9">
        <f t="shared" si="98"/>
        <v>-3.8472923236036304E-4</v>
      </c>
      <c r="AS185" s="9">
        <f t="shared" si="99"/>
        <v>7.8935155662685332E-4</v>
      </c>
      <c r="AT185" s="9">
        <f t="shared" si="100"/>
        <v>0.11155814323084734</v>
      </c>
    </row>
    <row r="186" spans="7:46">
      <c r="G186" s="14">
        <f t="shared" si="90"/>
        <v>76.25</v>
      </c>
      <c r="H186" s="9">
        <f t="shared" si="101"/>
        <v>10</v>
      </c>
      <c r="I186" s="9">
        <f t="shared" si="102"/>
        <v>0.23140123701503645</v>
      </c>
      <c r="J186" s="9">
        <f t="shared" si="103"/>
        <v>4.0085193693475789E-2</v>
      </c>
      <c r="K186" s="9">
        <f t="shared" si="104"/>
        <v>0.87254149370289213</v>
      </c>
      <c r="L186" s="9">
        <f t="shared" si="105"/>
        <v>0.12566148220148105</v>
      </c>
      <c r="M186" s="9">
        <f t="shared" si="106"/>
        <v>2.5777761630998146E-2</v>
      </c>
      <c r="N186" s="9">
        <f t="shared" si="107"/>
        <v>0.33658393963554717</v>
      </c>
      <c r="O186" s="9">
        <f t="shared" si="108"/>
        <v>88.368948892120514</v>
      </c>
      <c r="P186" s="9">
        <f t="shared" si="76"/>
        <v>2.6100000000000002E-2</v>
      </c>
      <c r="Q186" s="9">
        <f t="shared" si="109"/>
        <v>0</v>
      </c>
      <c r="S186" s="9">
        <f t="shared" si="77"/>
        <v>4.045874684740119E-4</v>
      </c>
      <c r="T186" s="9">
        <f t="shared" si="78"/>
        <v>4.4033634560339307E-3</v>
      </c>
      <c r="U186" s="9">
        <f t="shared" si="91"/>
        <v>2.5777761630998146E-2</v>
      </c>
      <c r="V186" s="9">
        <f t="shared" si="92"/>
        <v>0</v>
      </c>
      <c r="X186" s="9">
        <f t="shared" si="79"/>
        <v>3.8832816555974671E-3</v>
      </c>
      <c r="Y186" s="9">
        <f t="shared" si="93"/>
        <v>1.0640659312288472</v>
      </c>
      <c r="AB186" s="9">
        <f t="shared" si="80"/>
        <v>6.1273555357798805E-5</v>
      </c>
      <c r="AC186" s="9">
        <f t="shared" si="81"/>
        <v>4.0739738066407675E-4</v>
      </c>
      <c r="AD186" s="9">
        <f t="shared" si="82"/>
        <v>5.4390105952716152E-3</v>
      </c>
      <c r="AE186" s="9">
        <f t="shared" si="83"/>
        <v>2.2896662142321768E-3</v>
      </c>
      <c r="AF186" s="9">
        <f t="shared" si="84"/>
        <v>3.3823411135293765E-3</v>
      </c>
      <c r="AG186" s="9">
        <f t="shared" si="85"/>
        <v>7.8447316308874015E-4</v>
      </c>
      <c r="AH186" s="9">
        <f t="shared" si="86"/>
        <v>8.8187426125646746E-4</v>
      </c>
      <c r="AI186" s="9">
        <f t="shared" si="87"/>
        <v>9.5168203355918538E-2</v>
      </c>
      <c r="AJ186" s="9">
        <f t="shared" si="88"/>
        <v>7.7678411881310127E-3</v>
      </c>
      <c r="AK186" s="9">
        <f t="shared" si="89"/>
        <v>3.0606481396665531E-3</v>
      </c>
      <c r="AM186" s="9">
        <v>0</v>
      </c>
      <c r="AN186" s="9">
        <f t="shared" si="94"/>
        <v>-4.6867093602187554E-4</v>
      </c>
      <c r="AO186" s="9">
        <f t="shared" si="95"/>
        <v>-5.8522139205062071E-3</v>
      </c>
      <c r="AP186" s="9">
        <f t="shared" si="96"/>
        <v>-9.2018858974879103E-2</v>
      </c>
      <c r="AQ186" s="9">
        <f t="shared" si="97"/>
        <v>-8.8605160874282128E-3</v>
      </c>
      <c r="AR186" s="9">
        <f t="shared" si="98"/>
        <v>-4.6278018922591693E-4</v>
      </c>
      <c r="AS186" s="9">
        <f t="shared" si="99"/>
        <v>7.8447316308874015E-4</v>
      </c>
      <c r="AT186" s="9">
        <f t="shared" si="100"/>
        <v>0.10687856694497257</v>
      </c>
    </row>
    <row r="187" spans="7:46">
      <c r="G187" s="14">
        <f t="shared" si="90"/>
        <v>76.666666666666671</v>
      </c>
      <c r="H187" s="9">
        <f t="shared" si="101"/>
        <v>10</v>
      </c>
      <c r="I187" s="9">
        <f t="shared" si="102"/>
        <v>0.23120595745836067</v>
      </c>
      <c r="J187" s="9">
        <f t="shared" si="103"/>
        <v>3.7646771226598173E-2</v>
      </c>
      <c r="K187" s="9">
        <f t="shared" si="104"/>
        <v>0.83420030246335874</v>
      </c>
      <c r="L187" s="9">
        <f t="shared" si="105"/>
        <v>0.12196960049838591</v>
      </c>
      <c r="M187" s="9">
        <f t="shared" si="106"/>
        <v>2.5584936552154013E-2</v>
      </c>
      <c r="N187" s="9">
        <f t="shared" si="107"/>
        <v>0.33691080345350083</v>
      </c>
      <c r="O187" s="9">
        <f t="shared" si="108"/>
        <v>88.413481628347583</v>
      </c>
      <c r="P187" s="9">
        <f t="shared" si="76"/>
        <v>2.6100000000000002E-2</v>
      </c>
      <c r="Q187" s="9">
        <f t="shared" si="109"/>
        <v>0</v>
      </c>
      <c r="S187" s="9">
        <f t="shared" si="77"/>
        <v>3.798888602483265E-4</v>
      </c>
      <c r="T187" s="9">
        <f t="shared" si="78"/>
        <v>4.2089054624917764E-3</v>
      </c>
      <c r="U187" s="9">
        <f t="shared" si="91"/>
        <v>2.5584936552154013E-2</v>
      </c>
      <c r="V187" s="9">
        <f t="shared" si="92"/>
        <v>0</v>
      </c>
      <c r="X187" s="9">
        <f t="shared" si="79"/>
        <v>3.8631993570139118E-3</v>
      </c>
      <c r="Y187" s="9">
        <f t="shared" si="93"/>
        <v>1.0194016107404968</v>
      </c>
      <c r="AB187" s="9">
        <f t="shared" si="80"/>
        <v>5.7484473286503895E-5</v>
      </c>
      <c r="AC187" s="9">
        <f t="shared" si="81"/>
        <v>3.8907758688272323E-4</v>
      </c>
      <c r="AD187" s="9">
        <f t="shared" si="82"/>
        <v>5.1081501350599863E-3</v>
      </c>
      <c r="AE187" s="9">
        <f t="shared" si="83"/>
        <v>2.1890537724994436E-3</v>
      </c>
      <c r="AF187" s="9">
        <f t="shared" si="84"/>
        <v>3.2829693485947249E-3</v>
      </c>
      <c r="AG187" s="9">
        <f t="shared" si="85"/>
        <v>7.7860507796602754E-4</v>
      </c>
      <c r="AH187" s="9">
        <f t="shared" si="86"/>
        <v>8.2822896698515989E-4</v>
      </c>
      <c r="AI187" s="9">
        <f t="shared" si="87"/>
        <v>9.0986325117318079E-2</v>
      </c>
      <c r="AJ187" s="9">
        <f t="shared" si="88"/>
        <v>7.5396252682437357E-3</v>
      </c>
      <c r="AK187" s="9">
        <f t="shared" si="89"/>
        <v>3.0377536103705855E-3</v>
      </c>
      <c r="AM187" s="9">
        <v>0</v>
      </c>
      <c r="AN187" s="9">
        <f t="shared" si="94"/>
        <v>-4.4656206016922714E-4</v>
      </c>
      <c r="AO187" s="9">
        <f t="shared" si="95"/>
        <v>-5.4898170418759187E-3</v>
      </c>
      <c r="AP187" s="9">
        <f t="shared" si="96"/>
        <v>-8.8067228754757546E-2</v>
      </c>
      <c r="AQ187" s="9">
        <f t="shared" si="97"/>
        <v>-8.6335408443390174E-3</v>
      </c>
      <c r="AR187" s="9">
        <f t="shared" si="98"/>
        <v>-5.3338933974188827E-4</v>
      </c>
      <c r="AS187" s="9">
        <f t="shared" si="99"/>
        <v>7.7860507796602754E-4</v>
      </c>
      <c r="AT187" s="9">
        <f t="shared" si="100"/>
        <v>0.10239193296291757</v>
      </c>
    </row>
    <row r="188" spans="7:46">
      <c r="G188" s="14">
        <f t="shared" si="90"/>
        <v>77.083333333333343</v>
      </c>
      <c r="H188" s="9">
        <f t="shared" si="101"/>
        <v>10</v>
      </c>
      <c r="I188" s="9">
        <f t="shared" si="102"/>
        <v>0.23101988993329015</v>
      </c>
      <c r="J188" s="9">
        <f t="shared" si="103"/>
        <v>3.5359347459149849E-2</v>
      </c>
      <c r="K188" s="9">
        <f t="shared" si="104"/>
        <v>0.79750562381554269</v>
      </c>
      <c r="L188" s="9">
        <f t="shared" si="105"/>
        <v>0.11837229181324462</v>
      </c>
      <c r="M188" s="9">
        <f t="shared" si="106"/>
        <v>2.5362690993928225E-2</v>
      </c>
      <c r="N188" s="9">
        <f t="shared" si="107"/>
        <v>0.33723522223598668</v>
      </c>
      <c r="O188" s="9">
        <f t="shared" si="108"/>
        <v>88.456144933748803</v>
      </c>
      <c r="P188" s="9">
        <f t="shared" si="76"/>
        <v>2.6100000000000002E-2</v>
      </c>
      <c r="Q188" s="9">
        <f t="shared" si="109"/>
        <v>0</v>
      </c>
      <c r="S188" s="9">
        <f t="shared" si="77"/>
        <v>3.5672812674918163E-4</v>
      </c>
      <c r="T188" s="9">
        <f t="shared" si="78"/>
        <v>4.0228780746636578E-3</v>
      </c>
      <c r="U188" s="9">
        <f t="shared" si="91"/>
        <v>2.5362690993928225E-2</v>
      </c>
      <c r="V188" s="9">
        <f t="shared" si="92"/>
        <v>0</v>
      </c>
      <c r="X188" s="9">
        <f t="shared" si="79"/>
        <v>3.8434464517361727E-3</v>
      </c>
      <c r="Y188" s="9">
        <f t="shared" si="93"/>
        <v>0.97659995408186528</v>
      </c>
      <c r="AB188" s="9">
        <f t="shared" si="80"/>
        <v>5.3936368625222015E-5</v>
      </c>
      <c r="AC188" s="9">
        <f t="shared" si="81"/>
        <v>3.7158165531821978E-4</v>
      </c>
      <c r="AD188" s="9">
        <f t="shared" si="82"/>
        <v>4.7977781258297433E-3</v>
      </c>
      <c r="AE188" s="9">
        <f t="shared" si="83"/>
        <v>2.092762001221664E-3</v>
      </c>
      <c r="AF188" s="9">
        <f t="shared" si="84"/>
        <v>3.1861431386006308E-3</v>
      </c>
      <c r="AG188" s="9">
        <f t="shared" si="85"/>
        <v>7.7184166388300824E-4</v>
      </c>
      <c r="AH188" s="9">
        <f t="shared" si="86"/>
        <v>7.7790564410129689E-4</v>
      </c>
      <c r="AI188" s="9">
        <f t="shared" si="87"/>
        <v>8.6984032200776787E-2</v>
      </c>
      <c r="AJ188" s="9">
        <f t="shared" si="88"/>
        <v>7.3172554371601041E-3</v>
      </c>
      <c r="AK188" s="9">
        <f t="shared" si="89"/>
        <v>3.0113659253547176E-3</v>
      </c>
      <c r="AM188" s="9">
        <v>0</v>
      </c>
      <c r="AN188" s="9">
        <f t="shared" si="94"/>
        <v>-4.2551802394344179E-4</v>
      </c>
      <c r="AO188" s="9">
        <f t="shared" si="95"/>
        <v>-5.150165745987598E-3</v>
      </c>
      <c r="AP188" s="9">
        <f t="shared" si="96"/>
        <v>-8.4279016076168708E-2</v>
      </c>
      <c r="AQ188" s="9">
        <f t="shared" si="97"/>
        <v>-8.4106365745390717E-3</v>
      </c>
      <c r="AR188" s="9">
        <f t="shared" si="98"/>
        <v>-5.9706445063709493E-4</v>
      </c>
      <c r="AS188" s="9">
        <f t="shared" si="99"/>
        <v>7.7184166388300824E-4</v>
      </c>
      <c r="AT188" s="9">
        <f t="shared" si="100"/>
        <v>9.8090559207392902E-2</v>
      </c>
    </row>
    <row r="189" spans="7:46">
      <c r="G189" s="14">
        <f t="shared" si="90"/>
        <v>77.500000000000014</v>
      </c>
      <c r="H189" s="9">
        <f t="shared" si="101"/>
        <v>10</v>
      </c>
      <c r="I189" s="9">
        <f t="shared" si="102"/>
        <v>0.23084259075664704</v>
      </c>
      <c r="J189" s="9">
        <f t="shared" si="103"/>
        <v>3.3213445064988328E-2</v>
      </c>
      <c r="K189" s="9">
        <f t="shared" si="104"/>
        <v>0.76238936711713867</v>
      </c>
      <c r="L189" s="9">
        <f t="shared" si="105"/>
        <v>0.11486785990718663</v>
      </c>
      <c r="M189" s="9">
        <f t="shared" si="106"/>
        <v>2.51139141394961E-2</v>
      </c>
      <c r="N189" s="9">
        <f t="shared" si="107"/>
        <v>0.33755682292927125</v>
      </c>
      <c r="O189" s="9">
        <f t="shared" si="108"/>
        <v>88.49701600008521</v>
      </c>
      <c r="P189" s="9">
        <f t="shared" si="76"/>
        <v>2.6100000000000002E-2</v>
      </c>
      <c r="Q189" s="9">
        <f t="shared" si="109"/>
        <v>0</v>
      </c>
      <c r="S189" s="9">
        <f t="shared" si="77"/>
        <v>3.3500792511603186E-4</v>
      </c>
      <c r="T189" s="9">
        <f t="shared" si="78"/>
        <v>3.8449260458932625E-3</v>
      </c>
      <c r="U189" s="9">
        <f t="shared" si="91"/>
        <v>2.51139141394961E-2</v>
      </c>
      <c r="V189" s="9">
        <f t="shared" si="92"/>
        <v>0</v>
      </c>
      <c r="X189" s="9">
        <f t="shared" si="79"/>
        <v>3.8240076266272084E-3</v>
      </c>
      <c r="Y189" s="9">
        <f t="shared" si="93"/>
        <v>0.9355845862288098</v>
      </c>
      <c r="AB189" s="9">
        <f t="shared" si="80"/>
        <v>5.0613456626176064E-5</v>
      </c>
      <c r="AC189" s="9">
        <f t="shared" si="81"/>
        <v>3.5487217882852453E-4</v>
      </c>
      <c r="AD189" s="9">
        <f t="shared" si="82"/>
        <v>4.5066086245042977E-3</v>
      </c>
      <c r="AE189" s="9">
        <f t="shared" si="83"/>
        <v>2.0006122213969595E-3</v>
      </c>
      <c r="AF189" s="9">
        <f t="shared" si="84"/>
        <v>3.0918168270868203E-3</v>
      </c>
      <c r="AG189" s="9">
        <f t="shared" si="85"/>
        <v>7.642708449463883E-4</v>
      </c>
      <c r="AH189" s="9">
        <f t="shared" si="86"/>
        <v>7.3069579142974342E-4</v>
      </c>
      <c r="AI189" s="9">
        <f t="shared" si="87"/>
        <v>8.3153897951928887E-2</v>
      </c>
      <c r="AJ189" s="9">
        <f t="shared" si="88"/>
        <v>7.1006268408394671E-3</v>
      </c>
      <c r="AK189" s="9">
        <f t="shared" si="89"/>
        <v>2.9818281234458748E-3</v>
      </c>
      <c r="AM189" s="9">
        <v>0</v>
      </c>
      <c r="AN189" s="9">
        <f t="shared" si="94"/>
        <v>-4.054856354547006E-4</v>
      </c>
      <c r="AO189" s="9">
        <f t="shared" si="95"/>
        <v>-4.8318187804793408E-3</v>
      </c>
      <c r="AP189" s="9">
        <f t="shared" si="96"/>
        <v>-8.0647901548821552E-2</v>
      </c>
      <c r="AQ189" s="9">
        <f t="shared" si="97"/>
        <v>-8.1918314465293275E-3</v>
      </c>
      <c r="AR189" s="9">
        <f t="shared" si="98"/>
        <v>-6.5428214130544299E-4</v>
      </c>
      <c r="AS189" s="9">
        <f t="shared" si="99"/>
        <v>7.642708449463883E-4</v>
      </c>
      <c r="AT189" s="9">
        <f t="shared" si="100"/>
        <v>9.3967048707643969E-2</v>
      </c>
    </row>
    <row r="190" spans="7:46">
      <c r="G190" s="14">
        <f t="shared" si="90"/>
        <v>77.916666666666686</v>
      </c>
      <c r="H190" s="9">
        <f t="shared" si="101"/>
        <v>10</v>
      </c>
      <c r="I190" s="9">
        <f t="shared" si="102"/>
        <v>0.23067363840854091</v>
      </c>
      <c r="J190" s="9">
        <f t="shared" si="103"/>
        <v>3.1200187239788582E-2</v>
      </c>
      <c r="K190" s="9">
        <f t="shared" si="104"/>
        <v>0.72878607480512936</v>
      </c>
      <c r="L190" s="9">
        <f t="shared" si="105"/>
        <v>0.11145459680446604</v>
      </c>
      <c r="M190" s="9">
        <f t="shared" si="106"/>
        <v>2.484129658061883E-2</v>
      </c>
      <c r="N190" s="9">
        <f t="shared" si="107"/>
        <v>0.33787526911466559</v>
      </c>
      <c r="O190" s="9">
        <f t="shared" si="108"/>
        <v>88.536168937046725</v>
      </c>
      <c r="P190" s="9">
        <f t="shared" si="76"/>
        <v>2.6100000000000002E-2</v>
      </c>
      <c r="Q190" s="9">
        <f t="shared" si="109"/>
        <v>0</v>
      </c>
      <c r="S190" s="9">
        <f t="shared" si="77"/>
        <v>3.1463716061478459E-4</v>
      </c>
      <c r="T190" s="9">
        <f t="shared" si="78"/>
        <v>3.6747084161702888E-3</v>
      </c>
      <c r="U190" s="9">
        <f t="shared" si="91"/>
        <v>2.484129658061883E-2</v>
      </c>
      <c r="V190" s="9">
        <f t="shared" si="92"/>
        <v>0</v>
      </c>
      <c r="X190" s="9">
        <f t="shared" si="79"/>
        <v>3.8048683187136456E-3</v>
      </c>
      <c r="Y190" s="9">
        <f t="shared" si="93"/>
        <v>0.89628215543000278</v>
      </c>
      <c r="AB190" s="9">
        <f t="shared" si="80"/>
        <v>4.7501022411582862E-5</v>
      </c>
      <c r="AC190" s="9">
        <f t="shared" si="81"/>
        <v>3.3891350282044331E-4</v>
      </c>
      <c r="AD190" s="9">
        <f t="shared" si="82"/>
        <v>4.2334371705752341E-3</v>
      </c>
      <c r="AE190" s="9">
        <f t="shared" si="83"/>
        <v>1.9124326635775873E-3</v>
      </c>
      <c r="AF190" s="9">
        <f t="shared" si="84"/>
        <v>2.9999444416798572E-3</v>
      </c>
      <c r="AG190" s="9">
        <f t="shared" si="85"/>
        <v>7.5597450169566892E-4</v>
      </c>
      <c r="AH190" s="9">
        <f t="shared" si="86"/>
        <v>6.8640411927534898E-4</v>
      </c>
      <c r="AI190" s="9">
        <f t="shared" si="87"/>
        <v>7.9488782906676256E-2</v>
      </c>
      <c r="AJ190" s="9">
        <f t="shared" si="88"/>
        <v>6.8896338997190545E-3</v>
      </c>
      <c r="AK190" s="9">
        <f t="shared" si="89"/>
        <v>2.9494596642925092E-3</v>
      </c>
      <c r="AM190" s="9">
        <v>0</v>
      </c>
      <c r="AN190" s="9">
        <f t="shared" si="94"/>
        <v>-3.8641452523202618E-4</v>
      </c>
      <c r="AO190" s="9">
        <f t="shared" si="95"/>
        <v>-4.533426764618557E-3</v>
      </c>
      <c r="AP190" s="9">
        <f t="shared" si="96"/>
        <v>-7.7167778399678602E-2</v>
      </c>
      <c r="AQ190" s="9">
        <f t="shared" si="97"/>
        <v>-7.9771456778213248E-3</v>
      </c>
      <c r="AR190" s="9">
        <f t="shared" si="98"/>
        <v>-7.054897243083209E-4</v>
      </c>
      <c r="AS190" s="9">
        <f t="shared" si="99"/>
        <v>7.5597450169566892E-4</v>
      </c>
      <c r="AT190" s="9">
        <f t="shared" si="100"/>
        <v>9.0014280589963178E-2</v>
      </c>
    </row>
    <row r="191" spans="7:46">
      <c r="G191" s="14">
        <f t="shared" si="90"/>
        <v>78.333333333333357</v>
      </c>
      <c r="H191" s="9">
        <f t="shared" si="101"/>
        <v>10</v>
      </c>
      <c r="I191" s="9">
        <f t="shared" si="102"/>
        <v>0.23051263235636091</v>
      </c>
      <c r="J191" s="9">
        <f t="shared" si="103"/>
        <v>2.9311259421197496E-2</v>
      </c>
      <c r="K191" s="9">
        <f t="shared" si="104"/>
        <v>0.69663283380526286</v>
      </c>
      <c r="L191" s="9">
        <f t="shared" si="105"/>
        <v>0.10813078610537379</v>
      </c>
      <c r="M191" s="9">
        <f t="shared" si="106"/>
        <v>2.4547342528823693E-2</v>
      </c>
      <c r="N191" s="9">
        <f t="shared" si="107"/>
        <v>0.3381902584903721</v>
      </c>
      <c r="O191" s="9">
        <f t="shared" si="108"/>
        <v>88.57367488729254</v>
      </c>
      <c r="P191" s="9">
        <f t="shared" si="76"/>
        <v>2.6100000000000002E-2</v>
      </c>
      <c r="Q191" s="9">
        <f t="shared" si="109"/>
        <v>0</v>
      </c>
      <c r="S191" s="9">
        <f t="shared" si="77"/>
        <v>2.9553058051298578E-4</v>
      </c>
      <c r="T191" s="9">
        <f t="shared" si="78"/>
        <v>3.5118979846698226E-3</v>
      </c>
      <c r="U191" s="9">
        <f t="shared" si="91"/>
        <v>2.4547342528823693E-2</v>
      </c>
      <c r="V191" s="9">
        <f t="shared" si="92"/>
        <v>0</v>
      </c>
      <c r="X191" s="9">
        <f t="shared" si="79"/>
        <v>3.7860146749714124E-3</v>
      </c>
      <c r="Y191" s="9">
        <f t="shared" si="93"/>
        <v>0.85862222186065784</v>
      </c>
      <c r="AB191" s="9">
        <f t="shared" si="80"/>
        <v>4.4585345309953246E-5</v>
      </c>
      <c r="AC191" s="9">
        <f t="shared" si="81"/>
        <v>3.23671637021475E-4</v>
      </c>
      <c r="AD191" s="9">
        <f t="shared" si="82"/>
        <v>3.9771355920526791E-3</v>
      </c>
      <c r="AE191" s="9">
        <f t="shared" si="83"/>
        <v>1.8280582353964933E-3</v>
      </c>
      <c r="AF191" s="9">
        <f t="shared" si="84"/>
        <v>2.9104797832644556E-3</v>
      </c>
      <c r="AG191" s="9">
        <f t="shared" si="85"/>
        <v>7.4702884271583023E-4</v>
      </c>
      <c r="AH191" s="9">
        <f t="shared" si="86"/>
        <v>6.4484770726634503E-4</v>
      </c>
      <c r="AI191" s="9">
        <f t="shared" si="87"/>
        <v>7.5981825128609709E-2</v>
      </c>
      <c r="AJ191" s="9">
        <f t="shared" si="88"/>
        <v>6.6841705135036794E-3</v>
      </c>
      <c r="AK191" s="9">
        <f t="shared" si="89"/>
        <v>2.9145578782238408E-3</v>
      </c>
      <c r="AM191" s="9">
        <v>0</v>
      </c>
      <c r="AN191" s="9">
        <f t="shared" si="94"/>
        <v>-3.6825698233142824E-4</v>
      </c>
      <c r="AO191" s="9">
        <f t="shared" si="95"/>
        <v>-4.2537263169875961E-3</v>
      </c>
      <c r="AP191" s="9">
        <f t="shared" si="96"/>
        <v>-7.3832747771953519E-2</v>
      </c>
      <c r="AQ191" s="9">
        <f t="shared" si="97"/>
        <v>-7.7665920613716414E-3</v>
      </c>
      <c r="AR191" s="9">
        <f t="shared" si="98"/>
        <v>-7.5110693767521533E-4</v>
      </c>
      <c r="AS191" s="9">
        <f t="shared" si="99"/>
        <v>7.4702884271583023E-4</v>
      </c>
      <c r="AT191" s="9">
        <f t="shared" si="100"/>
        <v>8.6225401227603568E-2</v>
      </c>
    </row>
    <row r="192" spans="7:46">
      <c r="G192" s="14">
        <f t="shared" si="90"/>
        <v>78.750000000000028</v>
      </c>
      <c r="H192" s="9">
        <f t="shared" si="101"/>
        <v>10</v>
      </c>
      <c r="I192" s="9">
        <f t="shared" si="102"/>
        <v>0.23035919194705615</v>
      </c>
      <c r="J192" s="9">
        <f t="shared" si="103"/>
        <v>2.7538873455785977E-2</v>
      </c>
      <c r="K192" s="9">
        <f t="shared" si="104"/>
        <v>0.66586918890028191</v>
      </c>
      <c r="L192" s="9">
        <f t="shared" si="105"/>
        <v>0.10489470607980222</v>
      </c>
      <c r="M192" s="9">
        <f t="shared" si="106"/>
        <v>2.423438130479235E-2</v>
      </c>
      <c r="N192" s="9">
        <f t="shared" si="107"/>
        <v>0.33850152050817034</v>
      </c>
      <c r="O192" s="9">
        <f t="shared" si="108"/>
        <v>88.609602137804046</v>
      </c>
      <c r="P192" s="9">
        <f t="shared" si="76"/>
        <v>2.6100000000000002E-2</v>
      </c>
      <c r="Q192" s="9">
        <f t="shared" si="109"/>
        <v>0</v>
      </c>
      <c r="S192" s="9">
        <f t="shared" si="77"/>
        <v>2.7760839468050805E-4</v>
      </c>
      <c r="T192" s="9">
        <f t="shared" si="78"/>
        <v>3.3561807982922711E-3</v>
      </c>
      <c r="U192" s="9">
        <f t="shared" si="91"/>
        <v>2.423438130479235E-2</v>
      </c>
      <c r="V192" s="9">
        <f t="shared" si="92"/>
        <v>0</v>
      </c>
      <c r="X192" s="9">
        <f t="shared" si="79"/>
        <v>3.7674335145601394E-3</v>
      </c>
      <c r="Y192" s="9">
        <f t="shared" si="93"/>
        <v>0.8225371497406625</v>
      </c>
      <c r="AB192" s="9">
        <f t="shared" si="80"/>
        <v>4.1853628841106954E-5</v>
      </c>
      <c r="AC192" s="9">
        <f t="shared" si="81"/>
        <v>3.0911417229118271E-4</v>
      </c>
      <c r="AD192" s="9">
        <f t="shared" si="82"/>
        <v>3.7366471434125276E-3</v>
      </c>
      <c r="AE192" s="9">
        <f t="shared" si="83"/>
        <v>1.7473302942338975E-3</v>
      </c>
      <c r="AF192" s="9">
        <f t="shared" si="84"/>
        <v>2.8233765092507668E-3</v>
      </c>
      <c r="AG192" s="9">
        <f t="shared" si="85"/>
        <v>7.3750475428432092E-4</v>
      </c>
      <c r="AH192" s="9">
        <f t="shared" si="86"/>
        <v>6.0585521602729152E-4</v>
      </c>
      <c r="AI192" s="9">
        <f t="shared" si="87"/>
        <v>7.2626430760071636E-2</v>
      </c>
      <c r="AJ192" s="9">
        <f t="shared" si="88"/>
        <v>6.4841302523963142E-3</v>
      </c>
      <c r="AK192" s="9">
        <f t="shared" si="89"/>
        <v>2.8773993304092218E-3</v>
      </c>
      <c r="AM192" s="9">
        <v>0</v>
      </c>
      <c r="AN192" s="9">
        <f t="shared" si="94"/>
        <v>-3.5096780113228967E-4</v>
      </c>
      <c r="AO192" s="9">
        <f t="shared" si="95"/>
        <v>-3.9915345583075293E-3</v>
      </c>
      <c r="AP192" s="9">
        <f t="shared" si="96"/>
        <v>-7.0637113910893001E-2</v>
      </c>
      <c r="AQ192" s="9">
        <f t="shared" si="97"/>
        <v>-7.5601764674131837E-3</v>
      </c>
      <c r="AR192" s="9">
        <f t="shared" si="98"/>
        <v>-7.915275754427761E-4</v>
      </c>
      <c r="AS192" s="9">
        <f t="shared" si="99"/>
        <v>7.3750475428432092E-4</v>
      </c>
      <c r="AT192" s="9">
        <f t="shared" si="100"/>
        <v>8.2593815558904465E-2</v>
      </c>
    </row>
    <row r="193" spans="7:46">
      <c r="G193" s="14">
        <f t="shared" si="90"/>
        <v>79.1666666666667</v>
      </c>
      <c r="H193" s="9">
        <f t="shared" si="101"/>
        <v>10</v>
      </c>
      <c r="I193" s="9">
        <f t="shared" si="102"/>
        <v>0.23021295536325104</v>
      </c>
      <c r="J193" s="9">
        <f t="shared" si="103"/>
        <v>2.5875734056491153E-2</v>
      </c>
      <c r="K193" s="9">
        <f t="shared" si="104"/>
        <v>0.63643705810407614</v>
      </c>
      <c r="L193" s="9">
        <f t="shared" si="105"/>
        <v>0.10174463255171336</v>
      </c>
      <c r="M193" s="9">
        <f t="shared" si="106"/>
        <v>2.3904578148357856E-2</v>
      </c>
      <c r="N193" s="9">
        <f t="shared" si="107"/>
        <v>0.33880881415578878</v>
      </c>
      <c r="O193" s="9">
        <f t="shared" si="108"/>
        <v>88.644016227620256</v>
      </c>
      <c r="P193" s="9">
        <f t="shared" si="76"/>
        <v>2.6100000000000002E-2</v>
      </c>
      <c r="Q193" s="9">
        <f t="shared" si="109"/>
        <v>0</v>
      </c>
      <c r="S193" s="9">
        <f t="shared" si="77"/>
        <v>2.6079592113396405E-4</v>
      </c>
      <c r="T193" s="9">
        <f t="shared" si="78"/>
        <v>3.2072556560072767E-3</v>
      </c>
      <c r="U193" s="9">
        <f t="shared" si="91"/>
        <v>2.3904578148357856E-2</v>
      </c>
      <c r="V193" s="9">
        <f t="shared" si="92"/>
        <v>0</v>
      </c>
      <c r="X193" s="9">
        <f t="shared" si="79"/>
        <v>3.749112293337826E-3</v>
      </c>
      <c r="Y193" s="9">
        <f t="shared" si="93"/>
        <v>0.78796200286063856</v>
      </c>
      <c r="AB193" s="9">
        <f t="shared" si="80"/>
        <v>3.9293935899076741E-5</v>
      </c>
      <c r="AC193" s="9">
        <f t="shared" si="81"/>
        <v>2.9521020213309831E-4</v>
      </c>
      <c r="AD193" s="9">
        <f t="shared" si="82"/>
        <v>3.5109819543317402E-3</v>
      </c>
      <c r="AE193" s="9">
        <f t="shared" si="83"/>
        <v>1.6700964251476879E-3</v>
      </c>
      <c r="AF193" s="9">
        <f t="shared" si="84"/>
        <v>2.7385882112135667E-3</v>
      </c>
      <c r="AG193" s="9">
        <f t="shared" si="85"/>
        <v>7.2746812934270072E-4</v>
      </c>
      <c r="AH193" s="9">
        <f t="shared" si="86"/>
        <v>5.6926614924280542E-4</v>
      </c>
      <c r="AI193" s="9">
        <f t="shared" si="87"/>
        <v>6.9416264792004703E-2</v>
      </c>
      <c r="AJ193" s="9">
        <f t="shared" si="88"/>
        <v>6.2894065354032521E-3</v>
      </c>
      <c r="AK193" s="9">
        <f t="shared" si="89"/>
        <v>2.8382411043519381E-3</v>
      </c>
      <c r="AM193" s="9">
        <v>0</v>
      </c>
      <c r="AN193" s="9">
        <f t="shared" si="94"/>
        <v>-3.3450413803217505E-4</v>
      </c>
      <c r="AO193" s="9">
        <f t="shared" si="95"/>
        <v>-3.7457439655423706E-3</v>
      </c>
      <c r="AP193" s="9">
        <f t="shared" si="96"/>
        <v>-6.7575379262820659E-2</v>
      </c>
      <c r="AQ193" s="9">
        <f t="shared" si="97"/>
        <v>-7.3578983214691307E-3</v>
      </c>
      <c r="AR193" s="9">
        <f t="shared" si="98"/>
        <v>-8.2712102248107223E-4</v>
      </c>
      <c r="AS193" s="9">
        <f t="shared" si="99"/>
        <v>7.2746812934270072E-4</v>
      </c>
      <c r="AT193" s="9">
        <f t="shared" si="100"/>
        <v>7.9113178581002697E-2</v>
      </c>
    </row>
    <row r="194" spans="7:46">
      <c r="G194" s="14">
        <f t="shared" si="90"/>
        <v>79.583333333333371</v>
      </c>
      <c r="H194" s="9">
        <f t="shared" si="101"/>
        <v>10</v>
      </c>
      <c r="I194" s="9">
        <f t="shared" si="102"/>
        <v>0.23007357863907096</v>
      </c>
      <c r="J194" s="9">
        <f t="shared" si="103"/>
        <v>2.4315007404181813E-2</v>
      </c>
      <c r="K194" s="9">
        <f t="shared" si="104"/>
        <v>0.60828065007790055</v>
      </c>
      <c r="L194" s="9">
        <f t="shared" si="105"/>
        <v>9.8678841584434518E-2</v>
      </c>
      <c r="M194" s="9">
        <f t="shared" si="106"/>
        <v>2.3559944388990738E-2</v>
      </c>
      <c r="N194" s="9">
        <f t="shared" si="107"/>
        <v>0.33911192587634825</v>
      </c>
      <c r="O194" s="9">
        <f t="shared" si="108"/>
        <v>88.676980052029009</v>
      </c>
      <c r="P194" s="9">
        <f t="shared" si="76"/>
        <v>2.6100000000000002E-2</v>
      </c>
      <c r="Q194" s="9">
        <f t="shared" si="109"/>
        <v>0</v>
      </c>
      <c r="S194" s="9">
        <f t="shared" si="77"/>
        <v>2.4502325486354306E-4</v>
      </c>
      <c r="T194" s="9">
        <f t="shared" si="78"/>
        <v>3.0648336287770568E-3</v>
      </c>
      <c r="U194" s="9">
        <f t="shared" si="91"/>
        <v>2.3559944388990738E-2</v>
      </c>
      <c r="V194" s="9">
        <f t="shared" si="92"/>
        <v>0</v>
      </c>
      <c r="X194" s="9">
        <f t="shared" si="79"/>
        <v>3.7310390705001801E-3</v>
      </c>
      <c r="Y194" s="9">
        <f t="shared" si="93"/>
        <v>0.75483444345550765</v>
      </c>
      <c r="AB194" s="9">
        <f t="shared" si="80"/>
        <v>3.6895128720921121E-5</v>
      </c>
      <c r="AC194" s="9">
        <f t="shared" si="81"/>
        <v>2.8193024859471627E-4</v>
      </c>
      <c r="AD194" s="9">
        <f t="shared" si="82"/>
        <v>3.2992127693517279E-3</v>
      </c>
      <c r="AE194" s="9">
        <f t="shared" si="83"/>
        <v>1.5962102241624751E-3</v>
      </c>
      <c r="AF194" s="9">
        <f t="shared" si="84"/>
        <v>2.6560684871704582E-3</v>
      </c>
      <c r="AG194" s="9">
        <f t="shared" si="85"/>
        <v>7.1698017700657626E-4</v>
      </c>
      <c r="AH194" s="9">
        <f t="shared" si="86"/>
        <v>5.3493016289199999E-4</v>
      </c>
      <c r="AI194" s="9">
        <f t="shared" si="87"/>
        <v>6.6345242056529252E-2</v>
      </c>
      <c r="AJ194" s="9">
        <f t="shared" si="88"/>
        <v>6.0998927963273027E-3</v>
      </c>
      <c r="AK194" s="9">
        <f t="shared" si="89"/>
        <v>2.7973220094525252E-3</v>
      </c>
      <c r="AM194" s="9">
        <v>0</v>
      </c>
      <c r="AN194" s="9">
        <f t="shared" si="94"/>
        <v>-3.188253773156374E-4</v>
      </c>
      <c r="AO194" s="9">
        <f t="shared" si="95"/>
        <v>-3.5153175549280905E-3</v>
      </c>
      <c r="AP194" s="9">
        <f t="shared" si="96"/>
        <v>-6.4642239511340002E-2</v>
      </c>
      <c r="AQ194" s="9">
        <f t="shared" si="97"/>
        <v>-7.1597510593352856E-3</v>
      </c>
      <c r="AR194" s="9">
        <f t="shared" si="98"/>
        <v>-8.582336992886434E-4</v>
      </c>
      <c r="AS194" s="9">
        <f t="shared" si="99"/>
        <v>7.1698017700657626E-4</v>
      </c>
      <c r="AT194" s="9">
        <f t="shared" si="100"/>
        <v>7.5777387025201079E-2</v>
      </c>
    </row>
    <row r="195" spans="7:46">
      <c r="G195" s="14">
        <f t="shared" si="90"/>
        <v>80.000000000000043</v>
      </c>
      <c r="H195" s="9">
        <f t="shared" si="101"/>
        <v>10</v>
      </c>
      <c r="I195" s="9">
        <f t="shared" si="102"/>
        <v>0.22994073473185611</v>
      </c>
      <c r="J195" s="9">
        <f t="shared" si="103"/>
        <v>2.2850291756295091E-2</v>
      </c>
      <c r="K195" s="9">
        <f t="shared" si="104"/>
        <v>0.58134638361484192</v>
      </c>
      <c r="L195" s="9">
        <f t="shared" si="105"/>
        <v>9.5695611976378117E-2</v>
      </c>
      <c r="M195" s="9">
        <f t="shared" si="106"/>
        <v>2.3202347014287132E-2</v>
      </c>
      <c r="N195" s="9">
        <f t="shared" si="107"/>
        <v>0.33941066761676764</v>
      </c>
      <c r="O195" s="9">
        <f t="shared" si="108"/>
        <v>88.708553963289503</v>
      </c>
      <c r="P195" s="9">
        <f t="shared" ref="P195:P258" si="110">+capIC*($H$3+$I$3)/1000000</f>
        <v>2.6100000000000002E-2</v>
      </c>
      <c r="Q195" s="9">
        <f t="shared" si="109"/>
        <v>0</v>
      </c>
      <c r="S195" s="9">
        <f t="shared" ref="S195:S258" si="111">rfi_ps*J195/($H195+$I195+rfi_ps*$J195+rfi_s*$K195+$O195)</f>
        <v>2.3022495839318527E-4</v>
      </c>
      <c r="T195" s="9">
        <f t="shared" ref="T195:T258" si="112">rfi_s*K195/($H195+$I195+rfi_ps*$J195+rfi_s*$K195+$O195)</f>
        <v>2.9286375948106578E-3</v>
      </c>
      <c r="U195" s="9">
        <f t="shared" si="91"/>
        <v>2.3202347014287132E-2</v>
      </c>
      <c r="V195" s="9">
        <f t="shared" si="92"/>
        <v>0</v>
      </c>
      <c r="X195" s="9">
        <f t="shared" ref="X195:X258" si="113">+(AB195*(fs_ps*ts_ps+fr_ps*tr_ps)+AC195*(fsh_s*tsh_s+fr_s*tr_s))/(J195+K195+L195+M195)</f>
        <v>3.7132024772010266E-3</v>
      </c>
      <c r="Y195" s="9">
        <f t="shared" si="93"/>
        <v>0.72309463436180221</v>
      </c>
      <c r="AB195" s="9">
        <f t="shared" ref="AB195:AB258" si="114">+pi_ps*S195*ni_h*I195</f>
        <v>3.4646813264684871E-5</v>
      </c>
      <c r="AC195" s="9">
        <f t="shared" ref="AC195:AC258" si="115">+pi_s*T195*ni_h*I195</f>
        <v>2.6924619226736843E-4</v>
      </c>
      <c r="AD195" s="9">
        <f t="shared" ref="AD195:AD258" si="116">+fs_ps*J195/ts_ps</f>
        <v>3.1004709598737648E-3</v>
      </c>
      <c r="AE195" s="9">
        <f t="shared" ref="AE195:AE258" si="117">+fsh_s*K195/tsh_s</f>
        <v>1.5255310869860012E-3</v>
      </c>
      <c r="AF195" s="9">
        <f t="shared" ref="AF195:AF258" si="118">+fsc_sh*L195/tsc_sh</f>
        <v>2.5757710087573921E-3</v>
      </c>
      <c r="AG195" s="9">
        <f t="shared" ref="AG195:AG258" si="119">+fd_sc*U195/td_sc + V195/td_nc</f>
        <v>7.0609771375543696E-4</v>
      </c>
      <c r="AH195" s="9">
        <f t="shared" ref="AH195:AH258" si="120">+fr_ps*J195/tr_ps</f>
        <v>5.0270641863849204E-4</v>
      </c>
      <c r="AI195" s="9">
        <f t="shared" ref="AI195:AI258" si="121">+fr_s*K195/tr_s</f>
        <v>6.3407518445104435E-2</v>
      </c>
      <c r="AJ195" s="9">
        <f t="shared" ref="AJ195:AJ258" si="122">+fr_sh*L195/tr_sh</f>
        <v>5.9154826380422255E-3</v>
      </c>
      <c r="AK195" s="9">
        <f t="shared" ref="AK195:AK258" si="123">+fr_sc*U195/tr_sc</f>
        <v>2.7548637170955927E-3</v>
      </c>
      <c r="AM195" s="9">
        <v>0</v>
      </c>
      <c r="AN195" s="9">
        <f t="shared" si="94"/>
        <v>-3.0389300553205329E-4</v>
      </c>
      <c r="AO195" s="9">
        <f t="shared" si="95"/>
        <v>-3.2992843729802036E-3</v>
      </c>
      <c r="AP195" s="9">
        <f t="shared" si="96"/>
        <v>-6.1832578572216669E-2</v>
      </c>
      <c r="AQ195" s="9">
        <f t="shared" si="97"/>
        <v>-6.9657225598136162E-3</v>
      </c>
      <c r="AR195" s="9">
        <f t="shared" si="98"/>
        <v>-8.8519042209363749E-4</v>
      </c>
      <c r="AS195" s="9">
        <f t="shared" si="99"/>
        <v>7.0609771375543696E-4</v>
      </c>
      <c r="AT195" s="9">
        <f t="shared" si="100"/>
        <v>7.2580571218880743E-2</v>
      </c>
    </row>
    <row r="196" spans="7:46">
      <c r="G196" s="14">
        <f t="shared" ref="G196:G259" si="124">G195+tFinal/876</f>
        <v>80.416666666666714</v>
      </c>
      <c r="H196" s="9">
        <f t="shared" si="101"/>
        <v>10</v>
      </c>
      <c r="I196" s="9">
        <f t="shared" si="102"/>
        <v>0.22981411264621776</v>
      </c>
      <c r="J196" s="9">
        <f t="shared" si="103"/>
        <v>2.1475589934219989E-2</v>
      </c>
      <c r="K196" s="9">
        <f t="shared" si="104"/>
        <v>0.55558280920975134</v>
      </c>
      <c r="L196" s="9">
        <f t="shared" si="105"/>
        <v>9.279322757645575E-2</v>
      </c>
      <c r="M196" s="9">
        <f t="shared" si="106"/>
        <v>2.2833517671748113E-2</v>
      </c>
      <c r="N196" s="9">
        <f t="shared" si="107"/>
        <v>0.33970487499749907</v>
      </c>
      <c r="O196" s="9">
        <f t="shared" si="108"/>
        <v>88.738795867964043</v>
      </c>
      <c r="P196" s="9">
        <f t="shared" si="110"/>
        <v>2.6100000000000002E-2</v>
      </c>
      <c r="Q196" s="9">
        <f t="shared" si="109"/>
        <v>0</v>
      </c>
      <c r="S196" s="9">
        <f t="shared" si="111"/>
        <v>2.163397726295302E-4</v>
      </c>
      <c r="T196" s="9">
        <f t="shared" si="112"/>
        <v>2.7984017898803029E-3</v>
      </c>
      <c r="U196" s="9">
        <f t="shared" ref="U196:U259" si="125">+IF(M196&gt;=P196,P196,M196)</f>
        <v>2.2833517671748113E-2</v>
      </c>
      <c r="V196" s="9">
        <f t="shared" ref="V196:V259" si="126">+M196-U196</f>
        <v>0</v>
      </c>
      <c r="X196" s="9">
        <f t="shared" si="113"/>
        <v>3.6955916870209833E-3</v>
      </c>
      <c r="Y196" s="9">
        <f t="shared" ref="Y196:Y259" si="127">+SUM(J196:M196)</f>
        <v>0.69268514439217521</v>
      </c>
      <c r="AB196" s="9">
        <f t="shared" si="114"/>
        <v>3.2539287651704093E-5</v>
      </c>
      <c r="AC196" s="9">
        <f t="shared" si="115"/>
        <v>2.5713120611990187E-4</v>
      </c>
      <c r="AD196" s="9">
        <f t="shared" si="116"/>
        <v>2.9139427910745549E-3</v>
      </c>
      <c r="AE196" s="9">
        <f t="shared" si="117"/>
        <v>1.4579240031980989E-3</v>
      </c>
      <c r="AF196" s="9">
        <f t="shared" si="118"/>
        <v>2.4976495835510289E-3</v>
      </c>
      <c r="AG196" s="9">
        <f t="shared" si="119"/>
        <v>6.9487343737631197E-4</v>
      </c>
      <c r="AH196" s="9">
        <f t="shared" si="120"/>
        <v>4.7246297855283982E-4</v>
      </c>
      <c r="AI196" s="9">
        <f t="shared" si="121"/>
        <v>6.0597482354151633E-2</v>
      </c>
      <c r="AJ196" s="9">
        <f t="shared" si="122"/>
        <v>5.7360699756214715E-3</v>
      </c>
      <c r="AK196" s="9">
        <f t="shared" si="123"/>
        <v>2.7110718294501191E-3</v>
      </c>
      <c r="AM196" s="9">
        <v>0</v>
      </c>
      <c r="AN196" s="9">
        <f t="shared" ref="AN196:AN259" si="128">-AB196-AC196</f>
        <v>-2.8967049377160597E-4</v>
      </c>
      <c r="AO196" s="9">
        <f t="shared" ref="AO196:AO259" si="129">+(AB196+AC196)-AH196-AD196</f>
        <v>-3.0967352758557889E-3</v>
      </c>
      <c r="AP196" s="9">
        <f t="shared" ref="AP196:AP259" si="130">+AD196-AI196-AE196</f>
        <v>-5.9141463566275178E-2</v>
      </c>
      <c r="AQ196" s="9">
        <f t="shared" ref="AQ196:AQ259" si="131">+AE196-AF196-AJ196</f>
        <v>-6.7757955559744013E-3</v>
      </c>
      <c r="AR196" s="9">
        <f t="shared" ref="AR196:AR259" si="132">+AF196-AG196-AK196</f>
        <v>-9.0829568327540212E-4</v>
      </c>
      <c r="AS196" s="9">
        <f t="shared" ref="AS196:AS259" si="133">+AG196</f>
        <v>6.9487343737631197E-4</v>
      </c>
      <c r="AT196" s="9">
        <f t="shared" ref="AT196:AT259" si="134">+SUM(AH196:AK196)</f>
        <v>6.951708713777606E-2</v>
      </c>
    </row>
    <row r="197" spans="7:46">
      <c r="G197" s="14">
        <f t="shared" si="124"/>
        <v>80.833333333333385</v>
      </c>
      <c r="H197" s="9">
        <f t="shared" ref="H197:H260" si="135">+H196+AM196*($G197-$G196)</f>
        <v>10</v>
      </c>
      <c r="I197" s="9">
        <f t="shared" ref="I197:I260" si="136">+I196+AN196*($G197-$G196)</f>
        <v>0.22969341660714626</v>
      </c>
      <c r="J197" s="9">
        <f t="shared" ref="J197:J260" si="137">+J196+AO196*($G197-$G196)</f>
        <v>2.0185283569280062E-2</v>
      </c>
      <c r="K197" s="9">
        <f t="shared" ref="K197:K260" si="138">+K196+AP196*($G197-$G196)</f>
        <v>0.53094053272380304</v>
      </c>
      <c r="L197" s="9">
        <f t="shared" ref="L197:L260" si="139">+L196+AQ196*($G197-$G196)</f>
        <v>8.9969979428133048E-2</v>
      </c>
      <c r="M197" s="9">
        <f t="shared" ref="M197:M260" si="140">+M196+AR196*($G197-$G196)</f>
        <v>2.2455061137050026E-2</v>
      </c>
      <c r="N197" s="9">
        <f t="shared" ref="N197:N260" si="141">+N196+AS196*($G197-$G196)</f>
        <v>0.33999440559640587</v>
      </c>
      <c r="O197" s="9">
        <f t="shared" ref="O197:O260" si="142">+O196+AT196*($G197-$G196)</f>
        <v>88.767761320938121</v>
      </c>
      <c r="P197" s="9">
        <f t="shared" si="110"/>
        <v>2.6100000000000002E-2</v>
      </c>
      <c r="Q197" s="9">
        <f t="shared" ref="Q197:Q260" si="143">+SUM(H197:O197)-SUM($H$3:$O$3)</f>
        <v>0</v>
      </c>
      <c r="S197" s="9">
        <f t="shared" si="111"/>
        <v>2.0331034665244799E-4</v>
      </c>
      <c r="T197" s="9">
        <f t="shared" si="112"/>
        <v>2.6738713724139634E-3</v>
      </c>
      <c r="U197" s="9">
        <f t="shared" si="125"/>
        <v>2.2455061137050026E-2</v>
      </c>
      <c r="V197" s="9">
        <f t="shared" si="126"/>
        <v>0</v>
      </c>
      <c r="X197" s="9">
        <f t="shared" si="113"/>
        <v>3.6781963881616486E-3</v>
      </c>
      <c r="Y197" s="9">
        <f t="shared" si="127"/>
        <v>0.66355085685826609</v>
      </c>
      <c r="AB197" s="9">
        <f t="shared" si="114"/>
        <v>3.0563494357477011E-5</v>
      </c>
      <c r="AC197" s="9">
        <f t="shared" si="115"/>
        <v>2.4555969292031543E-4</v>
      </c>
      <c r="AD197" s="9">
        <f t="shared" si="116"/>
        <v>2.7388659274395688E-3</v>
      </c>
      <c r="AE197" s="9">
        <f t="shared" si="117"/>
        <v>1.3932593559362275E-3</v>
      </c>
      <c r="AF197" s="9">
        <f t="shared" si="118"/>
        <v>2.4216582127787449E-3</v>
      </c>
      <c r="AG197" s="9">
        <f t="shared" si="119"/>
        <v>6.833561846715931E-4</v>
      </c>
      <c r="AH197" s="9">
        <f t="shared" si="120"/>
        <v>4.4407623852416148E-4</v>
      </c>
      <c r="AI197" s="9">
        <f t="shared" si="121"/>
        <v>5.7909746359138828E-2</v>
      </c>
      <c r="AJ197" s="9">
        <f t="shared" si="122"/>
        <v>5.5615491688742382E-3</v>
      </c>
      <c r="AK197" s="9">
        <f t="shared" si="123"/>
        <v>2.6661368849250889E-3</v>
      </c>
      <c r="AM197" s="9">
        <v>0</v>
      </c>
      <c r="AN197" s="9">
        <f t="shared" si="128"/>
        <v>-2.7612318727779242E-4</v>
      </c>
      <c r="AO197" s="9">
        <f t="shared" si="129"/>
        <v>-2.9068189786859377E-3</v>
      </c>
      <c r="AP197" s="9">
        <f t="shared" si="130"/>
        <v>-5.6564139787635484E-2</v>
      </c>
      <c r="AQ197" s="9">
        <f t="shared" si="131"/>
        <v>-6.5899480257167551E-3</v>
      </c>
      <c r="AR197" s="9">
        <f t="shared" si="132"/>
        <v>-9.2783485681793712E-4</v>
      </c>
      <c r="AS197" s="9">
        <f t="shared" si="133"/>
        <v>6.833561846715931E-4</v>
      </c>
      <c r="AT197" s="9">
        <f t="shared" si="134"/>
        <v>6.6581508651462312E-2</v>
      </c>
    </row>
    <row r="198" spans="7:46">
      <c r="G198" s="14">
        <f t="shared" si="124"/>
        <v>81.250000000000057</v>
      </c>
      <c r="H198" s="9">
        <f t="shared" si="135"/>
        <v>10</v>
      </c>
      <c r="I198" s="9">
        <f t="shared" si="136"/>
        <v>0.22957836527911385</v>
      </c>
      <c r="J198" s="9">
        <f t="shared" si="137"/>
        <v>1.8974108994827574E-2</v>
      </c>
      <c r="K198" s="9">
        <f t="shared" si="138"/>
        <v>0.50737214114562135</v>
      </c>
      <c r="L198" s="9">
        <f t="shared" si="139"/>
        <v>8.7224167750751036E-2</v>
      </c>
      <c r="M198" s="9">
        <f t="shared" si="140"/>
        <v>2.2068463280042548E-2</v>
      </c>
      <c r="N198" s="9">
        <f t="shared" si="141"/>
        <v>0.34027913734001902</v>
      </c>
      <c r="O198" s="9">
        <f t="shared" si="142"/>
        <v>88.795503616209558</v>
      </c>
      <c r="P198" s="9">
        <f t="shared" si="110"/>
        <v>2.6100000000000002E-2</v>
      </c>
      <c r="Q198" s="9">
        <f t="shared" si="143"/>
        <v>0</v>
      </c>
      <c r="S198" s="9">
        <f t="shared" si="111"/>
        <v>1.910829851906648E-4</v>
      </c>
      <c r="T198" s="9">
        <f t="shared" si="112"/>
        <v>2.554802003064115E-3</v>
      </c>
      <c r="U198" s="9">
        <f t="shared" si="125"/>
        <v>2.2068463280042548E-2</v>
      </c>
      <c r="V198" s="9">
        <f t="shared" si="126"/>
        <v>0</v>
      </c>
      <c r="X198" s="9">
        <f t="shared" si="113"/>
        <v>3.6610067572516122E-3</v>
      </c>
      <c r="Y198" s="9">
        <f t="shared" si="127"/>
        <v>0.63563888117124245</v>
      </c>
      <c r="AB198" s="9">
        <f t="shared" si="114"/>
        <v>2.8710975861700771E-5</v>
      </c>
      <c r="AC198" s="9">
        <f t="shared" si="115"/>
        <v>2.3450722601800532E-4</v>
      </c>
      <c r="AD198" s="9">
        <f t="shared" si="116"/>
        <v>2.5745261616511132E-3</v>
      </c>
      <c r="AE198" s="9">
        <f t="shared" si="117"/>
        <v>1.3314127270826867E-3</v>
      </c>
      <c r="AF198" s="9">
        <f t="shared" si="118"/>
        <v>2.3477511446484537E-3</v>
      </c>
      <c r="AG198" s="9">
        <f t="shared" si="119"/>
        <v>6.7159117388162245E-4</v>
      </c>
      <c r="AH198" s="9">
        <f t="shared" si="120"/>
        <v>4.1743039788620667E-4</v>
      </c>
      <c r="AI198" s="9">
        <f t="shared" si="121"/>
        <v>5.5339139117338058E-2</v>
      </c>
      <c r="AJ198" s="9">
        <f t="shared" si="122"/>
        <v>5.3918151448220557E-3</v>
      </c>
      <c r="AK198" s="9">
        <f t="shared" si="123"/>
        <v>2.6202353039892889E-3</v>
      </c>
      <c r="AM198" s="9">
        <v>0</v>
      </c>
      <c r="AN198" s="9">
        <f t="shared" si="128"/>
        <v>-2.6321820187970611E-4</v>
      </c>
      <c r="AO198" s="9">
        <f t="shared" si="129"/>
        <v>-2.7287383576576137E-3</v>
      </c>
      <c r="AP198" s="9">
        <f t="shared" si="130"/>
        <v>-5.4096025682769638E-2</v>
      </c>
      <c r="AQ198" s="9">
        <f t="shared" si="131"/>
        <v>-6.4081535623878227E-3</v>
      </c>
      <c r="AR198" s="9">
        <f t="shared" si="132"/>
        <v>-9.4407533322245761E-4</v>
      </c>
      <c r="AS198" s="9">
        <f t="shared" si="133"/>
        <v>6.7159117388162245E-4</v>
      </c>
      <c r="AT198" s="9">
        <f t="shared" si="134"/>
        <v>6.3768619964035614E-2</v>
      </c>
    </row>
    <row r="199" spans="7:46">
      <c r="G199" s="14">
        <f t="shared" si="124"/>
        <v>81.666666666666728</v>
      </c>
      <c r="H199" s="9">
        <f t="shared" si="135"/>
        <v>10</v>
      </c>
      <c r="I199" s="9">
        <f t="shared" si="136"/>
        <v>0.22946869102833065</v>
      </c>
      <c r="J199" s="9">
        <f t="shared" si="137"/>
        <v>1.783713467913689E-2</v>
      </c>
      <c r="K199" s="9">
        <f t="shared" si="138"/>
        <v>0.48483213044446705</v>
      </c>
      <c r="L199" s="9">
        <f t="shared" si="139"/>
        <v>8.455410376642275E-2</v>
      </c>
      <c r="M199" s="9">
        <f t="shared" si="140"/>
        <v>2.1675098557866521E-2</v>
      </c>
      <c r="N199" s="9">
        <f t="shared" si="141"/>
        <v>0.34055896699580301</v>
      </c>
      <c r="O199" s="9">
        <f t="shared" si="142"/>
        <v>88.822073874527902</v>
      </c>
      <c r="P199" s="9">
        <f t="shared" si="110"/>
        <v>2.6100000000000002E-2</v>
      </c>
      <c r="Q199" s="9">
        <f t="shared" si="143"/>
        <v>0</v>
      </c>
      <c r="S199" s="9">
        <f t="shared" si="111"/>
        <v>1.7960741261050645E-4</v>
      </c>
      <c r="T199" s="9">
        <f t="shared" si="112"/>
        <v>2.4409594384411496E-3</v>
      </c>
      <c r="U199" s="9">
        <f t="shared" si="125"/>
        <v>2.1675098557866521E-2</v>
      </c>
      <c r="V199" s="9">
        <f t="shared" si="126"/>
        <v>0</v>
      </c>
      <c r="X199" s="9">
        <f t="shared" si="113"/>
        <v>3.6440134346590494E-3</v>
      </c>
      <c r="Y199" s="9">
        <f t="shared" si="127"/>
        <v>0.60889846744789333</v>
      </c>
      <c r="AB199" s="9">
        <f t="shared" si="114"/>
        <v>2.6973833492071403E-5</v>
      </c>
      <c r="AC199" s="9">
        <f t="shared" si="115"/>
        <v>2.2395049327620552E-4</v>
      </c>
      <c r="AD199" s="9">
        <f t="shared" si="116"/>
        <v>2.4202543525417108E-3</v>
      </c>
      <c r="AE199" s="9">
        <f t="shared" si="117"/>
        <v>1.2722647079416761E-3</v>
      </c>
      <c r="AF199" s="9">
        <f t="shared" si="118"/>
        <v>2.2758829235218912E-3</v>
      </c>
      <c r="AG199" s="9">
        <f t="shared" si="119"/>
        <v>6.5962023271651075E-4</v>
      </c>
      <c r="AH199" s="9">
        <f t="shared" si="120"/>
        <v>3.9241696294101163E-4</v>
      </c>
      <c r="AI199" s="9">
        <f t="shared" si="121"/>
        <v>5.2880697498763923E-2</v>
      </c>
      <c r="AJ199" s="9">
        <f t="shared" si="122"/>
        <v>5.226763510629521E-3</v>
      </c>
      <c r="AK199" s="9">
        <f t="shared" si="123"/>
        <v>2.5735302788450288E-3</v>
      </c>
      <c r="AM199" s="9">
        <v>0</v>
      </c>
      <c r="AN199" s="9">
        <f t="shared" si="128"/>
        <v>-2.509243267682769E-4</v>
      </c>
      <c r="AO199" s="9">
        <f t="shared" si="129"/>
        <v>-2.5617469887144455E-3</v>
      </c>
      <c r="AP199" s="9">
        <f t="shared" si="130"/>
        <v>-5.1732707854163895E-2</v>
      </c>
      <c r="AQ199" s="9">
        <f t="shared" si="131"/>
        <v>-6.2303817262097366E-3</v>
      </c>
      <c r="AR199" s="9">
        <f t="shared" si="132"/>
        <v>-9.5726758803964815E-4</v>
      </c>
      <c r="AS199" s="9">
        <f t="shared" si="133"/>
        <v>6.5962023271651075E-4</v>
      </c>
      <c r="AT199" s="9">
        <f t="shared" si="134"/>
        <v>6.1073408251179483E-2</v>
      </c>
    </row>
    <row r="200" spans="7:46">
      <c r="G200" s="14">
        <f t="shared" si="124"/>
        <v>82.0833333333334</v>
      </c>
      <c r="H200" s="9">
        <f t="shared" si="135"/>
        <v>10</v>
      </c>
      <c r="I200" s="9">
        <f t="shared" si="136"/>
        <v>0.22936413922551052</v>
      </c>
      <c r="J200" s="9">
        <f t="shared" si="137"/>
        <v>1.6769740100505859E-2</v>
      </c>
      <c r="K200" s="9">
        <f t="shared" si="138"/>
        <v>0.46327683550523185</v>
      </c>
      <c r="L200" s="9">
        <f t="shared" si="139"/>
        <v>8.1958111380501991E-2</v>
      </c>
      <c r="M200" s="9">
        <f t="shared" si="140"/>
        <v>2.1276237062849996E-2</v>
      </c>
      <c r="N200" s="9">
        <f t="shared" si="141"/>
        <v>0.34083380875943492</v>
      </c>
      <c r="O200" s="9">
        <f t="shared" si="142"/>
        <v>88.847521127965891</v>
      </c>
      <c r="P200" s="9">
        <f t="shared" si="110"/>
        <v>2.6100000000000002E-2</v>
      </c>
      <c r="Q200" s="9">
        <f t="shared" si="143"/>
        <v>0</v>
      </c>
      <c r="S200" s="9">
        <f t="shared" si="111"/>
        <v>1.6883655232452027E-4</v>
      </c>
      <c r="T200" s="9">
        <f t="shared" si="112"/>
        <v>2.3321191386907005E-3</v>
      </c>
      <c r="U200" s="9">
        <f t="shared" si="125"/>
        <v>2.1276237062849996E-2</v>
      </c>
      <c r="V200" s="9">
        <f t="shared" si="126"/>
        <v>0</v>
      </c>
      <c r="X200" s="9">
        <f t="shared" si="113"/>
        <v>3.6272075012133294E-3</v>
      </c>
      <c r="Y200" s="9">
        <f t="shared" si="127"/>
        <v>0.58328092404908971</v>
      </c>
      <c r="AB200" s="9">
        <f t="shared" si="114"/>
        <v>2.5344689218289167E-5</v>
      </c>
      <c r="AC200" s="9">
        <f t="shared" si="115"/>
        <v>2.1386724395971391E-4</v>
      </c>
      <c r="AD200" s="9">
        <f t="shared" si="116"/>
        <v>2.2754235587353045E-3</v>
      </c>
      <c r="AE200" s="9">
        <f t="shared" si="117"/>
        <v>1.215700715379298E-3</v>
      </c>
      <c r="AF200" s="9">
        <f t="shared" si="118"/>
        <v>2.2060084351466021E-3</v>
      </c>
      <c r="AG200" s="9">
        <f t="shared" si="119"/>
        <v>6.4748201283889141E-4</v>
      </c>
      <c r="AH200" s="9">
        <f t="shared" si="120"/>
        <v>3.6893428221112899E-4</v>
      </c>
      <c r="AI200" s="9">
        <f t="shared" si="121"/>
        <v>5.0529658944175194E-2</v>
      </c>
      <c r="AJ200" s="9">
        <f t="shared" si="122"/>
        <v>5.0662906574834993E-3</v>
      </c>
      <c r="AK200" s="9">
        <f t="shared" si="123"/>
        <v>2.52617261023974E-3</v>
      </c>
      <c r="AM200" s="9">
        <v>0</v>
      </c>
      <c r="AN200" s="9">
        <f t="shared" si="128"/>
        <v>-2.3921193317800308E-4</v>
      </c>
      <c r="AO200" s="9">
        <f t="shared" si="129"/>
        <v>-2.4051459077684303E-3</v>
      </c>
      <c r="AP200" s="9">
        <f t="shared" si="130"/>
        <v>-4.9469936100819185E-2</v>
      </c>
      <c r="AQ200" s="9">
        <f t="shared" si="131"/>
        <v>-6.0565983772508034E-3</v>
      </c>
      <c r="AR200" s="9">
        <f t="shared" si="132"/>
        <v>-9.6764618793202927E-4</v>
      </c>
      <c r="AS200" s="9">
        <f t="shared" si="133"/>
        <v>6.4748201283889141E-4</v>
      </c>
      <c r="AT200" s="9">
        <f t="shared" si="134"/>
        <v>5.8491056494109565E-2</v>
      </c>
    </row>
    <row r="201" spans="7:46">
      <c r="G201" s="14">
        <f t="shared" si="124"/>
        <v>82.500000000000071</v>
      </c>
      <c r="H201" s="9">
        <f t="shared" si="135"/>
        <v>10</v>
      </c>
      <c r="I201" s="9">
        <f t="shared" si="136"/>
        <v>0.22926446758668637</v>
      </c>
      <c r="J201" s="9">
        <f t="shared" si="137"/>
        <v>1.5767595972269E-2</v>
      </c>
      <c r="K201" s="9">
        <f t="shared" si="138"/>
        <v>0.4426643621298903</v>
      </c>
      <c r="L201" s="9">
        <f t="shared" si="139"/>
        <v>7.9434528723314121E-2</v>
      </c>
      <c r="M201" s="9">
        <f t="shared" si="140"/>
        <v>2.0873051151211647E-2</v>
      </c>
      <c r="N201" s="9">
        <f t="shared" si="141"/>
        <v>0.34110359293145115</v>
      </c>
      <c r="O201" s="9">
        <f t="shared" si="142"/>
        <v>88.871892401505107</v>
      </c>
      <c r="P201" s="9">
        <f t="shared" si="110"/>
        <v>2.6100000000000002E-2</v>
      </c>
      <c r="Q201" s="9">
        <f t="shared" si="143"/>
        <v>0</v>
      </c>
      <c r="S201" s="9">
        <f t="shared" si="111"/>
        <v>1.5872632060010515E-4</v>
      </c>
      <c r="T201" s="9">
        <f t="shared" si="112"/>
        <v>2.2280658885870429E-3</v>
      </c>
      <c r="U201" s="9">
        <f t="shared" si="125"/>
        <v>2.0873051151211647E-2</v>
      </c>
      <c r="V201" s="9">
        <f t="shared" si="126"/>
        <v>0</v>
      </c>
      <c r="X201" s="9">
        <f t="shared" si="113"/>
        <v>3.6105804562451419E-3</v>
      </c>
      <c r="Y201" s="9">
        <f t="shared" si="127"/>
        <v>0.55873953797668507</v>
      </c>
      <c r="AB201" s="9">
        <f t="shared" si="114"/>
        <v>2.3816650172614173E-5</v>
      </c>
      <c r="AC201" s="9">
        <f t="shared" si="115"/>
        <v>2.0423623839720158E-4</v>
      </c>
      <c r="AD201" s="9">
        <f t="shared" si="116"/>
        <v>2.1394463554529697E-3</v>
      </c>
      <c r="AE201" s="9">
        <f t="shared" si="117"/>
        <v>1.161610813386224E-3</v>
      </c>
      <c r="AF201" s="9">
        <f t="shared" si="118"/>
        <v>2.1380829481536146E-3</v>
      </c>
      <c r="AG201" s="9">
        <f t="shared" si="119"/>
        <v>6.3521219158973324E-4</v>
      </c>
      <c r="AH201" s="9">
        <f t="shared" si="120"/>
        <v>3.4688711138991811E-4</v>
      </c>
      <c r="AI201" s="9">
        <f t="shared" si="121"/>
        <v>4.8281454048465199E-2</v>
      </c>
      <c r="AJ201" s="9">
        <f t="shared" si="122"/>
        <v>4.910293855896147E-3</v>
      </c>
      <c r="AK201" s="9">
        <f t="shared" si="123"/>
        <v>2.4783014945059458E-3</v>
      </c>
      <c r="AM201" s="9">
        <v>0</v>
      </c>
      <c r="AN201" s="9">
        <f t="shared" si="128"/>
        <v>-2.2805288856981575E-4</v>
      </c>
      <c r="AO201" s="9">
        <f t="shared" si="129"/>
        <v>-2.2582805782730719E-3</v>
      </c>
      <c r="AP201" s="9">
        <f t="shared" si="130"/>
        <v>-4.7303618506398457E-2</v>
      </c>
      <c r="AQ201" s="9">
        <f t="shared" si="131"/>
        <v>-5.8867659906635377E-3</v>
      </c>
      <c r="AR201" s="9">
        <f t="shared" si="132"/>
        <v>-9.7543073794206445E-4</v>
      </c>
      <c r="AS201" s="9">
        <f t="shared" si="133"/>
        <v>6.3521219158973324E-4</v>
      </c>
      <c r="AT201" s="9">
        <f t="shared" si="134"/>
        <v>5.6016936510257208E-2</v>
      </c>
    </row>
    <row r="202" spans="7:46">
      <c r="G202" s="14">
        <f t="shared" si="124"/>
        <v>82.916666666666742</v>
      </c>
      <c r="H202" s="9">
        <f t="shared" si="135"/>
        <v>10</v>
      </c>
      <c r="I202" s="9">
        <f t="shared" si="136"/>
        <v>0.22916944554978227</v>
      </c>
      <c r="J202" s="9">
        <f t="shared" si="137"/>
        <v>1.4826645731321876E-2</v>
      </c>
      <c r="K202" s="9">
        <f t="shared" si="138"/>
        <v>0.42295452108555737</v>
      </c>
      <c r="L202" s="9">
        <f t="shared" si="139"/>
        <v>7.6981709560537626E-2</v>
      </c>
      <c r="M202" s="9">
        <f t="shared" si="140"/>
        <v>2.0466621677069117E-2</v>
      </c>
      <c r="N202" s="9">
        <f t="shared" si="141"/>
        <v>0.3413682646779469</v>
      </c>
      <c r="O202" s="9">
        <f t="shared" si="142"/>
        <v>88.895232791717717</v>
      </c>
      <c r="P202" s="9">
        <f t="shared" si="110"/>
        <v>2.6100000000000002E-2</v>
      </c>
      <c r="Q202" s="9">
        <f t="shared" si="143"/>
        <v>0</v>
      </c>
      <c r="S202" s="9">
        <f t="shared" si="111"/>
        <v>1.492354338166493E-4</v>
      </c>
      <c r="T202" s="9">
        <f t="shared" si="112"/>
        <v>2.1285934318095029E-3</v>
      </c>
      <c r="U202" s="9">
        <f t="shared" si="125"/>
        <v>2.0466621677069117E-2</v>
      </c>
      <c r="V202" s="9">
        <f t="shared" si="126"/>
        <v>0</v>
      </c>
      <c r="X202" s="9">
        <f t="shared" si="113"/>
        <v>3.5941241968611717E-3</v>
      </c>
      <c r="Y202" s="9">
        <f t="shared" si="127"/>
        <v>0.53522949805448594</v>
      </c>
      <c r="AB202" s="9">
        <f t="shared" si="114"/>
        <v>2.2383275691464174E-5</v>
      </c>
      <c r="AC202" s="9">
        <f t="shared" si="115"/>
        <v>1.9503720025043837E-4</v>
      </c>
      <c r="AD202" s="9">
        <f t="shared" si="116"/>
        <v>2.0117723227597523E-3</v>
      </c>
      <c r="AE202" s="9">
        <f t="shared" si="117"/>
        <v>1.1098895400109287E-3</v>
      </c>
      <c r="AF202" s="9">
        <f t="shared" si="118"/>
        <v>2.0720621520196828E-3</v>
      </c>
      <c r="AG202" s="9">
        <f t="shared" si="119"/>
        <v>6.2284366170272851E-4</v>
      </c>
      <c r="AH202" s="9">
        <f t="shared" si="120"/>
        <v>3.261862060890813E-4</v>
      </c>
      <c r="AI202" s="9">
        <f t="shared" si="121"/>
        <v>4.6131699367275653E-2</v>
      </c>
      <c r="AJ202" s="9">
        <f t="shared" si="122"/>
        <v>4.7586713428885152E-3</v>
      </c>
      <c r="AK202" s="9">
        <f t="shared" si="123"/>
        <v>2.4300452637382544E-3</v>
      </c>
      <c r="AM202" s="9">
        <v>0</v>
      </c>
      <c r="AN202" s="9">
        <f t="shared" si="128"/>
        <v>-2.1742047594190255E-4</v>
      </c>
      <c r="AO202" s="9">
        <f t="shared" si="129"/>
        <v>-2.1205380529069309E-3</v>
      </c>
      <c r="AP202" s="9">
        <f t="shared" si="130"/>
        <v>-4.5229816584526829E-2</v>
      </c>
      <c r="AQ202" s="9">
        <f t="shared" si="131"/>
        <v>-5.7208439548972695E-3</v>
      </c>
      <c r="AR202" s="9">
        <f t="shared" si="132"/>
        <v>-9.8082677342130006E-4</v>
      </c>
      <c r="AS202" s="9">
        <f t="shared" si="133"/>
        <v>6.2284366170272851E-4</v>
      </c>
      <c r="AT202" s="9">
        <f t="shared" si="134"/>
        <v>5.3646602179991502E-2</v>
      </c>
    </row>
    <row r="203" spans="7:46">
      <c r="G203" s="14">
        <f t="shared" si="124"/>
        <v>83.333333333333414</v>
      </c>
      <c r="H203" s="9">
        <f t="shared" si="135"/>
        <v>10</v>
      </c>
      <c r="I203" s="9">
        <f t="shared" si="136"/>
        <v>0.22907885368480649</v>
      </c>
      <c r="J203" s="9">
        <f t="shared" si="137"/>
        <v>1.3943088209277312E-2</v>
      </c>
      <c r="K203" s="9">
        <f t="shared" si="138"/>
        <v>0.40410876417533764</v>
      </c>
      <c r="L203" s="9">
        <f t="shared" si="139"/>
        <v>7.4598024579330402E-2</v>
      </c>
      <c r="M203" s="9">
        <f t="shared" si="140"/>
        <v>2.0057943854810238E-2</v>
      </c>
      <c r="N203" s="9">
        <f t="shared" si="141"/>
        <v>0.34162778287032303</v>
      </c>
      <c r="O203" s="9">
        <f t="shared" si="142"/>
        <v>88.917585542626043</v>
      </c>
      <c r="P203" s="9">
        <f t="shared" si="110"/>
        <v>2.6100000000000002E-2</v>
      </c>
      <c r="Q203" s="9">
        <f t="shared" si="143"/>
        <v>0</v>
      </c>
      <c r="S203" s="9">
        <f t="shared" si="111"/>
        <v>1.4032522828339285E-4</v>
      </c>
      <c r="T203" s="9">
        <f t="shared" si="112"/>
        <v>2.0335041180652188E-3</v>
      </c>
      <c r="U203" s="9">
        <f t="shared" si="125"/>
        <v>2.0057943854810238E-2</v>
      </c>
      <c r="V203" s="9">
        <f t="shared" si="126"/>
        <v>0</v>
      </c>
      <c r="X203" s="9">
        <f t="shared" si="113"/>
        <v>3.5778309983753092E-3</v>
      </c>
      <c r="Y203" s="9">
        <f t="shared" si="127"/>
        <v>0.51270782081875554</v>
      </c>
      <c r="AB203" s="9">
        <f t="shared" si="114"/>
        <v>2.1038546689104194E-5</v>
      </c>
      <c r="AC203" s="9">
        <f t="shared" si="115"/>
        <v>1.8625077123472281E-4</v>
      </c>
      <c r="AD203" s="9">
        <f t="shared" si="116"/>
        <v>1.8918856942784115E-3</v>
      </c>
      <c r="AE203" s="9">
        <f t="shared" si="117"/>
        <v>1.0604357396010015E-3</v>
      </c>
      <c r="AF203" s="9">
        <f t="shared" si="118"/>
        <v>2.0079021916850378E-3</v>
      </c>
      <c r="AG203" s="9">
        <f t="shared" si="119"/>
        <v>6.1040670970895574E-4</v>
      </c>
      <c r="AH203" s="9">
        <f t="shared" si="120"/>
        <v>3.0674794060410096E-4</v>
      </c>
      <c r="AI203" s="9">
        <f t="shared" si="121"/>
        <v>4.4076190444236739E-2</v>
      </c>
      <c r="AJ203" s="9">
        <f t="shared" si="122"/>
        <v>4.6113224014932295E-3</v>
      </c>
      <c r="AK203" s="9">
        <f t="shared" si="123"/>
        <v>2.3815220818450876E-3</v>
      </c>
      <c r="AM203" s="9">
        <v>0</v>
      </c>
      <c r="AN203" s="9">
        <f t="shared" si="128"/>
        <v>-2.0728931792382701E-4</v>
      </c>
      <c r="AO203" s="9">
        <f t="shared" si="129"/>
        <v>-1.9913443169586854E-3</v>
      </c>
      <c r="AP203" s="9">
        <f t="shared" si="130"/>
        <v>-4.3244740489559334E-2</v>
      </c>
      <c r="AQ203" s="9">
        <f t="shared" si="131"/>
        <v>-5.5587888535772656E-3</v>
      </c>
      <c r="AR203" s="9">
        <f t="shared" si="132"/>
        <v>-9.8402659986900542E-4</v>
      </c>
      <c r="AS203" s="9">
        <f t="shared" si="133"/>
        <v>6.1040670970895574E-4</v>
      </c>
      <c r="AT203" s="9">
        <f t="shared" si="134"/>
        <v>5.1375782868179155E-2</v>
      </c>
    </row>
    <row r="204" spans="7:46">
      <c r="G204" s="14">
        <f t="shared" si="124"/>
        <v>83.750000000000085</v>
      </c>
      <c r="H204" s="9">
        <f t="shared" si="135"/>
        <v>10</v>
      </c>
      <c r="I204" s="9">
        <f t="shared" si="136"/>
        <v>0.22899248313567155</v>
      </c>
      <c r="J204" s="9">
        <f t="shared" si="137"/>
        <v>1.3113361410544517E-2</v>
      </c>
      <c r="K204" s="9">
        <f t="shared" si="138"/>
        <v>0.3860901223046877</v>
      </c>
      <c r="L204" s="9">
        <f t="shared" si="139"/>
        <v>7.2281862557006513E-2</v>
      </c>
      <c r="M204" s="9">
        <f t="shared" si="140"/>
        <v>1.9647932771531481E-2</v>
      </c>
      <c r="N204" s="9">
        <f t="shared" si="141"/>
        <v>0.34188211899936843</v>
      </c>
      <c r="O204" s="9">
        <f t="shared" si="142"/>
        <v>88.938992118821119</v>
      </c>
      <c r="P204" s="9">
        <f t="shared" si="110"/>
        <v>2.6100000000000002E-2</v>
      </c>
      <c r="Q204" s="9">
        <f t="shared" si="143"/>
        <v>0</v>
      </c>
      <c r="S204" s="9">
        <f t="shared" si="111"/>
        <v>1.3195949178961889E-4</v>
      </c>
      <c r="T204" s="9">
        <f t="shared" si="112"/>
        <v>1.9426085627194964E-3</v>
      </c>
      <c r="U204" s="9">
        <f t="shared" si="125"/>
        <v>1.9647932771531481E-2</v>
      </c>
      <c r="V204" s="9">
        <f t="shared" si="126"/>
        <v>0</v>
      </c>
      <c r="X204" s="9">
        <f t="shared" si="113"/>
        <v>3.5616934958239326E-3</v>
      </c>
      <c r="Y204" s="9">
        <f t="shared" si="127"/>
        <v>0.49113327904377024</v>
      </c>
      <c r="AB204" s="9">
        <f t="shared" si="114"/>
        <v>1.9776837189597834E-5</v>
      </c>
      <c r="AC204" s="9">
        <f t="shared" si="115"/>
        <v>1.7785846814578944E-4</v>
      </c>
      <c r="AD204" s="9">
        <f t="shared" si="116"/>
        <v>1.7793031560974126E-3</v>
      </c>
      <c r="AE204" s="9">
        <f t="shared" si="117"/>
        <v>1.0131524002809521E-3</v>
      </c>
      <c r="AF204" s="9">
        <f t="shared" si="118"/>
        <v>1.9455596990098315E-3</v>
      </c>
      <c r="AG204" s="9">
        <f t="shared" si="119"/>
        <v>5.9792918369233128E-4</v>
      </c>
      <c r="AH204" s="9">
        <f t="shared" si="120"/>
        <v>2.8849395103197948E-4</v>
      </c>
      <c r="AI204" s="9">
        <f t="shared" si="121"/>
        <v>4.211089505585789E-2</v>
      </c>
      <c r="AJ204" s="9">
        <f t="shared" si="122"/>
        <v>4.4681474329969547E-3</v>
      </c>
      <c r="AK204" s="9">
        <f t="shared" si="123"/>
        <v>2.3328405990521535E-3</v>
      </c>
      <c r="AM204" s="9">
        <v>0</v>
      </c>
      <c r="AN204" s="9">
        <f t="shared" si="128"/>
        <v>-1.9763530533538728E-4</v>
      </c>
      <c r="AO204" s="9">
        <f t="shared" si="129"/>
        <v>-1.8701618017940048E-3</v>
      </c>
      <c r="AP204" s="9">
        <f t="shared" si="130"/>
        <v>-4.1344744300041425E-2</v>
      </c>
      <c r="AQ204" s="9">
        <f t="shared" si="131"/>
        <v>-5.4005547317258346E-3</v>
      </c>
      <c r="AR204" s="9">
        <f t="shared" si="132"/>
        <v>-9.8521008373465314E-4</v>
      </c>
      <c r="AS204" s="9">
        <f t="shared" si="133"/>
        <v>5.9792918369233128E-4</v>
      </c>
      <c r="AT204" s="9">
        <f t="shared" si="134"/>
        <v>4.9200377038938974E-2</v>
      </c>
    </row>
    <row r="205" spans="7:46">
      <c r="G205" s="14">
        <f t="shared" si="124"/>
        <v>84.166666666666757</v>
      </c>
      <c r="H205" s="9">
        <f t="shared" si="135"/>
        <v>10</v>
      </c>
      <c r="I205" s="9">
        <f t="shared" si="136"/>
        <v>0.22891013509178182</v>
      </c>
      <c r="J205" s="9">
        <f t="shared" si="137"/>
        <v>1.2334127326463672E-2</v>
      </c>
      <c r="K205" s="9">
        <f t="shared" si="138"/>
        <v>0.36886314551300359</v>
      </c>
      <c r="L205" s="9">
        <f t="shared" si="139"/>
        <v>7.0031631418787391E-2</v>
      </c>
      <c r="M205" s="9">
        <f t="shared" si="140"/>
        <v>1.923742856997537E-2</v>
      </c>
      <c r="N205" s="9">
        <f t="shared" si="141"/>
        <v>0.34213125615924023</v>
      </c>
      <c r="O205" s="9">
        <f t="shared" si="142"/>
        <v>88.959492275920681</v>
      </c>
      <c r="P205" s="9">
        <f t="shared" si="110"/>
        <v>2.6100000000000002E-2</v>
      </c>
      <c r="Q205" s="9">
        <f t="shared" si="143"/>
        <v>0</v>
      </c>
      <c r="S205" s="9">
        <f t="shared" si="111"/>
        <v>1.2410430611413015E-4</v>
      </c>
      <c r="T205" s="9">
        <f t="shared" si="112"/>
        <v>1.8557253185942113E-3</v>
      </c>
      <c r="U205" s="9">
        <f t="shared" si="125"/>
        <v>1.923742856997537E-2</v>
      </c>
      <c r="V205" s="9">
        <f t="shared" si="126"/>
        <v>0</v>
      </c>
      <c r="X205" s="9">
        <f t="shared" si="113"/>
        <v>3.5457046664978398E-3</v>
      </c>
      <c r="Y205" s="9">
        <f t="shared" si="127"/>
        <v>0.47046633282822997</v>
      </c>
      <c r="AB205" s="9">
        <f t="shared" si="114"/>
        <v>1.8592887857006161E-5</v>
      </c>
      <c r="AC205" s="9">
        <f t="shared" si="115"/>
        <v>1.6984264205855833E-4</v>
      </c>
      <c r="AD205" s="9">
        <f t="shared" si="116"/>
        <v>1.6735717862574233E-3</v>
      </c>
      <c r="AE205" s="9">
        <f t="shared" si="117"/>
        <v>9.6794649658703345E-4</v>
      </c>
      <c r="AF205" s="9">
        <f t="shared" si="118"/>
        <v>1.884991821244875E-3</v>
      </c>
      <c r="AG205" s="9">
        <f t="shared" si="119"/>
        <v>5.8543665101762853E-4</v>
      </c>
      <c r="AH205" s="9">
        <f t="shared" si="120"/>
        <v>2.7135080118220083E-4</v>
      </c>
      <c r="AI205" s="9">
        <f t="shared" si="121"/>
        <v>4.0231946670766044E-2</v>
      </c>
      <c r="AJ205" s="9">
        <f t="shared" si="122"/>
        <v>4.3290480223259296E-3</v>
      </c>
      <c r="AK205" s="9">
        <f t="shared" si="123"/>
        <v>2.284100567283562E-3</v>
      </c>
      <c r="AM205" s="9">
        <v>0</v>
      </c>
      <c r="AN205" s="9">
        <f t="shared" si="128"/>
        <v>-1.8843552991556448E-4</v>
      </c>
      <c r="AO205" s="9">
        <f t="shared" si="129"/>
        <v>-1.7564870575240597E-3</v>
      </c>
      <c r="AP205" s="9">
        <f t="shared" si="130"/>
        <v>-3.9526321381095651E-2</v>
      </c>
      <c r="AQ205" s="9">
        <f t="shared" si="131"/>
        <v>-5.246093346983771E-3</v>
      </c>
      <c r="AR205" s="9">
        <f t="shared" si="132"/>
        <v>-9.8454539705631564E-4</v>
      </c>
      <c r="AS205" s="9">
        <f t="shared" si="133"/>
        <v>5.8543665101762853E-4</v>
      </c>
      <c r="AT205" s="9">
        <f t="shared" si="134"/>
        <v>4.7116446061557737E-2</v>
      </c>
    </row>
    <row r="206" spans="7:46">
      <c r="G206" s="14">
        <f t="shared" si="124"/>
        <v>84.583333333333428</v>
      </c>
      <c r="H206" s="9">
        <f t="shared" si="135"/>
        <v>10</v>
      </c>
      <c r="I206" s="9">
        <f t="shared" si="136"/>
        <v>0.22883162028765033</v>
      </c>
      <c r="J206" s="9">
        <f t="shared" si="137"/>
        <v>1.1602257719161973E-2</v>
      </c>
      <c r="K206" s="9">
        <f t="shared" si="138"/>
        <v>0.35239384493754689</v>
      </c>
      <c r="L206" s="9">
        <f t="shared" si="139"/>
        <v>6.7845759190877458E-2</v>
      </c>
      <c r="M206" s="9">
        <f t="shared" si="140"/>
        <v>1.88272013212019E-2</v>
      </c>
      <c r="N206" s="9">
        <f t="shared" si="141"/>
        <v>0.34237518809716422</v>
      </c>
      <c r="O206" s="9">
        <f t="shared" si="142"/>
        <v>88.97912412844633</v>
      </c>
      <c r="P206" s="9">
        <f t="shared" si="110"/>
        <v>2.6100000000000002E-2</v>
      </c>
      <c r="Q206" s="9">
        <f t="shared" si="143"/>
        <v>0</v>
      </c>
      <c r="S206" s="9">
        <f t="shared" si="111"/>
        <v>1.1672789977256843E-4</v>
      </c>
      <c r="T206" s="9">
        <f t="shared" si="112"/>
        <v>1.772680559595047E-3</v>
      </c>
      <c r="U206" s="9">
        <f t="shared" si="125"/>
        <v>1.88272013212019E-2</v>
      </c>
      <c r="V206" s="9">
        <f t="shared" si="126"/>
        <v>0</v>
      </c>
      <c r="X206" s="9">
        <f t="shared" si="113"/>
        <v>3.52985781342811E-3</v>
      </c>
      <c r="Y206" s="9">
        <f t="shared" si="127"/>
        <v>0.45066906316878824</v>
      </c>
      <c r="AB206" s="9">
        <f t="shared" si="114"/>
        <v>1.748178137645466E-5</v>
      </c>
      <c r="AC206" s="9">
        <f t="shared" si="115"/>
        <v>1.6218643957237422E-4</v>
      </c>
      <c r="AD206" s="9">
        <f t="shared" si="116"/>
        <v>1.5742671258157025E-3</v>
      </c>
      <c r="AE206" s="9">
        <f t="shared" si="117"/>
        <v>9.2472883717277759E-4</v>
      </c>
      <c r="AF206" s="9">
        <f t="shared" si="118"/>
        <v>1.8261562466849034E-3</v>
      </c>
      <c r="AG206" s="9">
        <f t="shared" si="119"/>
        <v>5.7295254661643305E-4</v>
      </c>
      <c r="AH206" s="9">
        <f t="shared" si="120"/>
        <v>2.5524966982156343E-4</v>
      </c>
      <c r="AI206" s="9">
        <f t="shared" si="121"/>
        <v>3.8435638119704157E-2</v>
      </c>
      <c r="AJ206" s="9">
        <f t="shared" si="122"/>
        <v>4.193926996960925E-3</v>
      </c>
      <c r="AK206" s="9">
        <f t="shared" si="123"/>
        <v>2.235393418704408E-3</v>
      </c>
      <c r="AM206" s="9">
        <v>0</v>
      </c>
      <c r="AN206" s="9">
        <f t="shared" si="128"/>
        <v>-1.7966822094882888E-4</v>
      </c>
      <c r="AO206" s="9">
        <f t="shared" si="129"/>
        <v>-1.649848574688437E-3</v>
      </c>
      <c r="AP206" s="9">
        <f t="shared" si="130"/>
        <v>-3.778609983106123E-2</v>
      </c>
      <c r="AQ206" s="9">
        <f t="shared" si="131"/>
        <v>-5.0953544064730513E-3</v>
      </c>
      <c r="AR206" s="9">
        <f t="shared" si="132"/>
        <v>-9.8218971863593772E-4</v>
      </c>
      <c r="AS206" s="9">
        <f t="shared" si="133"/>
        <v>5.7295254661643305E-4</v>
      </c>
      <c r="AT206" s="9">
        <f t="shared" si="134"/>
        <v>4.5120208205191054E-2</v>
      </c>
    </row>
    <row r="207" spans="7:46">
      <c r="G207" s="14">
        <f t="shared" si="124"/>
        <v>85.000000000000099</v>
      </c>
      <c r="H207" s="9">
        <f t="shared" si="135"/>
        <v>10</v>
      </c>
      <c r="I207" s="9">
        <f t="shared" si="136"/>
        <v>0.22875675852892166</v>
      </c>
      <c r="J207" s="9">
        <f t="shared" si="137"/>
        <v>1.0914820813041782E-2</v>
      </c>
      <c r="K207" s="9">
        <f t="shared" si="138"/>
        <v>0.33664963667460451</v>
      </c>
      <c r="L207" s="9">
        <f t="shared" si="139"/>
        <v>6.5722694854846997E-2</v>
      </c>
      <c r="M207" s="9">
        <f t="shared" si="140"/>
        <v>1.8417955605103589E-2</v>
      </c>
      <c r="N207" s="9">
        <f t="shared" si="141"/>
        <v>0.34261391832492105</v>
      </c>
      <c r="O207" s="9">
        <f t="shared" si="142"/>
        <v>88.997924215198495</v>
      </c>
      <c r="P207" s="9">
        <f t="shared" si="110"/>
        <v>2.6100000000000002E-2</v>
      </c>
      <c r="Q207" s="9">
        <f t="shared" si="143"/>
        <v>0</v>
      </c>
      <c r="S207" s="9">
        <f t="shared" si="111"/>
        <v>1.0980051032923884E-4</v>
      </c>
      <c r="T207" s="9">
        <f t="shared" si="112"/>
        <v>1.6933077758297652E-3</v>
      </c>
      <c r="U207" s="9">
        <f t="shared" si="125"/>
        <v>1.8417955605103589E-2</v>
      </c>
      <c r="V207" s="9">
        <f t="shared" si="126"/>
        <v>0</v>
      </c>
      <c r="X207" s="9">
        <f t="shared" si="113"/>
        <v>3.5141465497675137E-3</v>
      </c>
      <c r="Y207" s="9">
        <f t="shared" si="127"/>
        <v>0.43170510794759687</v>
      </c>
      <c r="AB207" s="9">
        <f t="shared" si="114"/>
        <v>1.6438919550250094E-5</v>
      </c>
      <c r="AC207" s="9">
        <f t="shared" si="115"/>
        <v>1.5487376598592704E-4</v>
      </c>
      <c r="AD207" s="9">
        <f t="shared" si="116"/>
        <v>1.480991373063708E-3</v>
      </c>
      <c r="AE207" s="9">
        <f t="shared" si="117"/>
        <v>8.8341391749313051E-4</v>
      </c>
      <c r="AF207" s="9">
        <f t="shared" si="118"/>
        <v>1.7690112276653905E-3</v>
      </c>
      <c r="AG207" s="9">
        <f t="shared" si="119"/>
        <v>5.6049831238214249E-4</v>
      </c>
      <c r="AH207" s="9">
        <f t="shared" si="120"/>
        <v>2.4012605788691923E-4</v>
      </c>
      <c r="AI207" s="9">
        <f t="shared" si="121"/>
        <v>3.6718415472461401E-2</v>
      </c>
      <c r="AJ207" s="9">
        <f t="shared" si="122"/>
        <v>4.0626884797514322E-3</v>
      </c>
      <c r="AK207" s="9">
        <f t="shared" si="123"/>
        <v>2.1868028095750032E-3</v>
      </c>
      <c r="AM207" s="9">
        <v>0</v>
      </c>
      <c r="AN207" s="9">
        <f t="shared" si="128"/>
        <v>-1.7131268553617713E-4</v>
      </c>
      <c r="AO207" s="9">
        <f t="shared" si="129"/>
        <v>-1.5498047454144501E-3</v>
      </c>
      <c r="AP207" s="9">
        <f t="shared" si="130"/>
        <v>-3.6120838016890824E-2</v>
      </c>
      <c r="AQ207" s="9">
        <f t="shared" si="131"/>
        <v>-4.9482857899236926E-3</v>
      </c>
      <c r="AR207" s="9">
        <f t="shared" si="132"/>
        <v>-9.7828989429175526E-4</v>
      </c>
      <c r="AS207" s="9">
        <f t="shared" si="133"/>
        <v>5.6049831238214249E-4</v>
      </c>
      <c r="AT207" s="9">
        <f t="shared" si="134"/>
        <v>4.3208032819674759E-2</v>
      </c>
    </row>
    <row r="208" spans="7:46">
      <c r="G208" s="14">
        <f t="shared" si="124"/>
        <v>85.416666666666771</v>
      </c>
      <c r="H208" s="9">
        <f t="shared" si="135"/>
        <v>10</v>
      </c>
      <c r="I208" s="9">
        <f t="shared" si="136"/>
        <v>0.22868537824328158</v>
      </c>
      <c r="J208" s="9">
        <f t="shared" si="137"/>
        <v>1.0269068835785754E-2</v>
      </c>
      <c r="K208" s="9">
        <f t="shared" si="138"/>
        <v>0.32159928750089983</v>
      </c>
      <c r="L208" s="9">
        <f t="shared" si="139"/>
        <v>6.3660909109045441E-2</v>
      </c>
      <c r="M208" s="9">
        <f t="shared" si="140"/>
        <v>1.8010334815815352E-2</v>
      </c>
      <c r="N208" s="9">
        <f t="shared" si="141"/>
        <v>0.34284745928841359</v>
      </c>
      <c r="O208" s="9">
        <f t="shared" si="142"/>
        <v>89.015927562206699</v>
      </c>
      <c r="P208" s="9">
        <f t="shared" si="110"/>
        <v>2.6100000000000002E-2</v>
      </c>
      <c r="Q208" s="9">
        <f t="shared" si="143"/>
        <v>0</v>
      </c>
      <c r="S208" s="9">
        <f t="shared" si="111"/>
        <v>1.0329425564495066E-4</v>
      </c>
      <c r="T208" s="9">
        <f t="shared" si="112"/>
        <v>1.6174474798819527E-3</v>
      </c>
      <c r="U208" s="9">
        <f t="shared" si="125"/>
        <v>1.8010334815815352E-2</v>
      </c>
      <c r="V208" s="9">
        <f t="shared" si="126"/>
        <v>0</v>
      </c>
      <c r="X208" s="9">
        <f t="shared" si="113"/>
        <v>3.4985647840130346E-3</v>
      </c>
      <c r="Y208" s="9">
        <f t="shared" si="127"/>
        <v>0.4135396002615464</v>
      </c>
      <c r="AB208" s="9">
        <f t="shared" si="114"/>
        <v>1.5460001983816348E-5</v>
      </c>
      <c r="AC208" s="9">
        <f t="shared" si="115"/>
        <v>1.4788925029291219E-4</v>
      </c>
      <c r="AD208" s="9">
        <f t="shared" si="116"/>
        <v>1.3933716930124981E-3</v>
      </c>
      <c r="AE208" s="9">
        <f t="shared" si="117"/>
        <v>8.4391977737013619E-4</v>
      </c>
      <c r="AF208" s="9">
        <f t="shared" si="118"/>
        <v>1.7135156010569751E-3</v>
      </c>
      <c r="AG208" s="9">
        <f t="shared" si="119"/>
        <v>5.4809352819292292E-4</v>
      </c>
      <c r="AH208" s="9">
        <f t="shared" si="120"/>
        <v>2.2591951438728663E-4</v>
      </c>
      <c r="AI208" s="9">
        <f t="shared" si="121"/>
        <v>3.507687211770099E-2</v>
      </c>
      <c r="AJ208" s="9">
        <f t="shared" si="122"/>
        <v>3.9352379359828974E-3</v>
      </c>
      <c r="AK208" s="9">
        <f t="shared" si="123"/>
        <v>2.1384051314412966E-3</v>
      </c>
      <c r="AM208" s="9">
        <v>0</v>
      </c>
      <c r="AN208" s="9">
        <f t="shared" si="128"/>
        <v>-1.6334925227672853E-4</v>
      </c>
      <c r="AO208" s="9">
        <f t="shared" si="129"/>
        <v>-1.4559419551230563E-3</v>
      </c>
      <c r="AP208" s="9">
        <f t="shared" si="130"/>
        <v>-3.452742020205863E-2</v>
      </c>
      <c r="AQ208" s="9">
        <f t="shared" si="131"/>
        <v>-4.8048337596697365E-3</v>
      </c>
      <c r="AR208" s="9">
        <f t="shared" si="132"/>
        <v>-9.7298305857724436E-4</v>
      </c>
      <c r="AS208" s="9">
        <f t="shared" si="133"/>
        <v>5.4809352819292292E-4</v>
      </c>
      <c r="AT208" s="9">
        <f t="shared" si="134"/>
        <v>4.1376434699512472E-2</v>
      </c>
    </row>
    <row r="209" spans="7:46">
      <c r="G209" s="14">
        <f t="shared" si="124"/>
        <v>85.833333333333442</v>
      </c>
      <c r="H209" s="9">
        <f t="shared" si="135"/>
        <v>10</v>
      </c>
      <c r="I209" s="9">
        <f t="shared" si="136"/>
        <v>0.22861731605483296</v>
      </c>
      <c r="J209" s="9">
        <f t="shared" si="137"/>
        <v>9.662426354484473E-3</v>
      </c>
      <c r="K209" s="9">
        <f t="shared" si="138"/>
        <v>0.30721286241670859</v>
      </c>
      <c r="L209" s="9">
        <f t="shared" si="139"/>
        <v>6.1658895042516364E-2</v>
      </c>
      <c r="M209" s="9">
        <f t="shared" si="140"/>
        <v>1.7604925208074829E-2</v>
      </c>
      <c r="N209" s="9">
        <f t="shared" si="141"/>
        <v>0.34307583159182731</v>
      </c>
      <c r="O209" s="9">
        <f t="shared" si="142"/>
        <v>89.033167743331489</v>
      </c>
      <c r="P209" s="9">
        <f t="shared" si="110"/>
        <v>2.6100000000000002E-2</v>
      </c>
      <c r="Q209" s="9">
        <f t="shared" si="143"/>
        <v>0</v>
      </c>
      <c r="S209" s="9">
        <f t="shared" si="111"/>
        <v>9.7183013474205443E-5</v>
      </c>
      <c r="T209" s="9">
        <f t="shared" si="112"/>
        <v>1.5449469239077649E-3</v>
      </c>
      <c r="U209" s="9">
        <f t="shared" si="125"/>
        <v>1.7604925208074829E-2</v>
      </c>
      <c r="V209" s="9">
        <f t="shared" si="126"/>
        <v>0</v>
      </c>
      <c r="X209" s="9">
        <f t="shared" si="113"/>
        <v>3.4831067060188078E-3</v>
      </c>
      <c r="Y209" s="9">
        <f t="shared" si="127"/>
        <v>0.39613910902178429</v>
      </c>
      <c r="AB209" s="9">
        <f t="shared" si="114"/>
        <v>1.4541006245919301E-5</v>
      </c>
      <c r="AC209" s="9">
        <f t="shared" si="115"/>
        <v>1.4121821189674478E-4</v>
      </c>
      <c r="AD209" s="9">
        <f t="shared" si="116"/>
        <v>1.3110586347653439E-3</v>
      </c>
      <c r="AE209" s="9">
        <f t="shared" si="117"/>
        <v>8.0616786333901811E-4</v>
      </c>
      <c r="AF209" s="9">
        <f t="shared" si="118"/>
        <v>1.6596288064047501E-3</v>
      </c>
      <c r="AG209" s="9">
        <f t="shared" si="119"/>
        <v>5.357560350512247E-4</v>
      </c>
      <c r="AH209" s="9">
        <f t="shared" si="120"/>
        <v>2.1257337979865845E-4</v>
      </c>
      <c r="AI209" s="9">
        <f t="shared" si="121"/>
        <v>3.3507743041481713E-2</v>
      </c>
      <c r="AJ209" s="9">
        <f t="shared" si="122"/>
        <v>3.8114822150351869E-3</v>
      </c>
      <c r="AK209" s="9">
        <f t="shared" si="123"/>
        <v>2.0902699915677911E-3</v>
      </c>
      <c r="AM209" s="9">
        <v>0</v>
      </c>
      <c r="AN209" s="9">
        <f t="shared" si="128"/>
        <v>-1.5575921814266409E-4</v>
      </c>
      <c r="AO209" s="9">
        <f t="shared" si="129"/>
        <v>-1.3678727964213384E-3</v>
      </c>
      <c r="AP209" s="9">
        <f t="shared" si="130"/>
        <v>-3.3002852270055387E-2</v>
      </c>
      <c r="AQ209" s="9">
        <f t="shared" si="131"/>
        <v>-4.664943158100919E-3</v>
      </c>
      <c r="AR209" s="9">
        <f t="shared" si="132"/>
        <v>-9.6639722021426558E-4</v>
      </c>
      <c r="AS209" s="9">
        <f t="shared" si="133"/>
        <v>5.357560350512247E-4</v>
      </c>
      <c r="AT209" s="9">
        <f t="shared" si="134"/>
        <v>3.9622068627883353E-2</v>
      </c>
    </row>
    <row r="210" spans="7:46">
      <c r="G210" s="14">
        <f t="shared" si="124"/>
        <v>86.250000000000114</v>
      </c>
      <c r="H210" s="9">
        <f t="shared" si="135"/>
        <v>10</v>
      </c>
      <c r="I210" s="9">
        <f t="shared" si="136"/>
        <v>0.22855241638060686</v>
      </c>
      <c r="J210" s="9">
        <f t="shared" si="137"/>
        <v>9.0924793559755759E-3</v>
      </c>
      <c r="K210" s="9">
        <f t="shared" si="138"/>
        <v>0.29346167397085204</v>
      </c>
      <c r="L210" s="9">
        <f t="shared" si="139"/>
        <v>5.9715168726640962E-2</v>
      </c>
      <c r="M210" s="9">
        <f t="shared" si="140"/>
        <v>1.7202259699652212E-2</v>
      </c>
      <c r="N210" s="9">
        <f t="shared" si="141"/>
        <v>0.34329906327309867</v>
      </c>
      <c r="O210" s="9">
        <f t="shared" si="142"/>
        <v>89.049676938593109</v>
      </c>
      <c r="P210" s="9">
        <f t="shared" si="110"/>
        <v>2.6100000000000002E-2</v>
      </c>
      <c r="Q210" s="9">
        <f t="shared" si="143"/>
        <v>0</v>
      </c>
      <c r="S210" s="9">
        <f t="shared" si="111"/>
        <v>9.1442308864059691E-5</v>
      </c>
      <c r="T210" s="9">
        <f t="shared" si="112"/>
        <v>1.475659827226927E-3</v>
      </c>
      <c r="U210" s="9">
        <f t="shared" si="125"/>
        <v>1.7202259699652212E-2</v>
      </c>
      <c r="V210" s="9">
        <f t="shared" si="126"/>
        <v>0</v>
      </c>
      <c r="X210" s="9">
        <f t="shared" si="113"/>
        <v>3.4677667737521463E-3</v>
      </c>
      <c r="Y210" s="9">
        <f t="shared" si="127"/>
        <v>0.37947158175312079</v>
      </c>
      <c r="AB210" s="9">
        <f t="shared" si="114"/>
        <v>1.367816939654628E-5</v>
      </c>
      <c r="AC210" s="9">
        <f t="shared" si="115"/>
        <v>1.3484662894932973E-4</v>
      </c>
      <c r="AD210" s="9">
        <f t="shared" si="116"/>
        <v>1.2337246498696269E-3</v>
      </c>
      <c r="AE210" s="9">
        <f t="shared" si="117"/>
        <v>7.7008289567014662E-4</v>
      </c>
      <c r="AF210" s="9">
        <f t="shared" si="118"/>
        <v>1.6073109018531131E-3</v>
      </c>
      <c r="AG210" s="9">
        <f t="shared" si="119"/>
        <v>5.235020507999631E-4</v>
      </c>
      <c r="AH210" s="9">
        <f t="shared" si="120"/>
        <v>2.0003454583146271E-4</v>
      </c>
      <c r="AI210" s="9">
        <f t="shared" si="121"/>
        <v>3.2007899300129004E-2</v>
      </c>
      <c r="AJ210" s="9">
        <f t="shared" si="122"/>
        <v>3.6913295869553859E-3</v>
      </c>
      <c r="AK210" s="9">
        <f t="shared" si="123"/>
        <v>2.0424606644080748E-3</v>
      </c>
      <c r="AM210" s="9">
        <v>0</v>
      </c>
      <c r="AN210" s="9">
        <f t="shared" si="128"/>
        <v>-1.4852479834587601E-4</v>
      </c>
      <c r="AO210" s="9">
        <f t="shared" si="129"/>
        <v>-1.2852343973552135E-3</v>
      </c>
      <c r="AP210" s="9">
        <f t="shared" si="130"/>
        <v>-3.1544257545929523E-2</v>
      </c>
      <c r="AQ210" s="9">
        <f t="shared" si="131"/>
        <v>-4.5285575931383526E-3</v>
      </c>
      <c r="AR210" s="9">
        <f t="shared" si="132"/>
        <v>-9.586518133549249E-4</v>
      </c>
      <c r="AS210" s="9">
        <f t="shared" si="133"/>
        <v>5.235020507999631E-4</v>
      </c>
      <c r="AT210" s="9">
        <f t="shared" si="134"/>
        <v>3.794172409732393E-2</v>
      </c>
    </row>
    <row r="211" spans="7:46">
      <c r="G211" s="14">
        <f t="shared" si="124"/>
        <v>86.666666666666785</v>
      </c>
      <c r="H211" s="9">
        <f t="shared" si="135"/>
        <v>10</v>
      </c>
      <c r="I211" s="9">
        <f t="shared" si="136"/>
        <v>0.22849053104796274</v>
      </c>
      <c r="J211" s="9">
        <f t="shared" si="137"/>
        <v>8.5569650237442303E-3</v>
      </c>
      <c r="K211" s="9">
        <f t="shared" si="138"/>
        <v>0.28031823332671457</v>
      </c>
      <c r="L211" s="9">
        <f t="shared" si="139"/>
        <v>5.7828269729499962E-2</v>
      </c>
      <c r="M211" s="9">
        <f t="shared" si="140"/>
        <v>1.6802821444087655E-2</v>
      </c>
      <c r="N211" s="9">
        <f t="shared" si="141"/>
        <v>0.34351718912759865</v>
      </c>
      <c r="O211" s="9">
        <f t="shared" si="142"/>
        <v>89.065485990300331</v>
      </c>
      <c r="P211" s="9">
        <f t="shared" si="110"/>
        <v>2.6100000000000002E-2</v>
      </c>
      <c r="Q211" s="9">
        <f t="shared" si="143"/>
        <v>0</v>
      </c>
      <c r="S211" s="9">
        <f t="shared" si="111"/>
        <v>8.6049208843355846E-5</v>
      </c>
      <c r="T211" s="9">
        <f t="shared" si="112"/>
        <v>1.4094461140835908E-3</v>
      </c>
      <c r="U211" s="9">
        <f t="shared" si="125"/>
        <v>1.6802821444087655E-2</v>
      </c>
      <c r="V211" s="9">
        <f t="shared" si="126"/>
        <v>0</v>
      </c>
      <c r="X211" s="9">
        <f t="shared" si="113"/>
        <v>3.4525397007484949E-3</v>
      </c>
      <c r="Y211" s="9">
        <f t="shared" si="127"/>
        <v>0.36350628952404646</v>
      </c>
      <c r="AB211" s="9">
        <f t="shared" si="114"/>
        <v>1.2867970783967088E-5</v>
      </c>
      <c r="AC211" s="9">
        <f t="shared" si="115"/>
        <v>1.2876110822506896E-4</v>
      </c>
      <c r="AD211" s="9">
        <f t="shared" si="116"/>
        <v>1.1610627051825502E-3</v>
      </c>
      <c r="AE211" s="9">
        <f t="shared" si="117"/>
        <v>7.3559273995968952E-4</v>
      </c>
      <c r="AF211" s="9">
        <f t="shared" si="118"/>
        <v>1.5565225779904796E-3</v>
      </c>
      <c r="AG211" s="9">
        <f t="shared" si="119"/>
        <v>5.1134627884866343E-4</v>
      </c>
      <c r="AH211" s="9">
        <f t="shared" si="120"/>
        <v>1.882532305223731E-4</v>
      </c>
      <c r="AI211" s="9">
        <f t="shared" si="121"/>
        <v>3.057434268299964E-2</v>
      </c>
      <c r="AJ211" s="9">
        <f t="shared" si="122"/>
        <v>3.5746897742533973E-3</v>
      </c>
      <c r="AK211" s="9">
        <f t="shared" si="123"/>
        <v>1.995034515803489E-3</v>
      </c>
      <c r="AM211" s="9">
        <v>0</v>
      </c>
      <c r="AN211" s="9">
        <f t="shared" si="128"/>
        <v>-1.4162907900903604E-4</v>
      </c>
      <c r="AO211" s="9">
        <f t="shared" si="129"/>
        <v>-1.2076868566958873E-3</v>
      </c>
      <c r="AP211" s="9">
        <f t="shared" si="130"/>
        <v>-3.0148872717776783E-2</v>
      </c>
      <c r="AQ211" s="9">
        <f t="shared" si="131"/>
        <v>-4.3956196122841877E-3</v>
      </c>
      <c r="AR211" s="9">
        <f t="shared" si="132"/>
        <v>-9.4985821666167302E-4</v>
      </c>
      <c r="AS211" s="9">
        <f t="shared" si="133"/>
        <v>5.1134627884866343E-4</v>
      </c>
      <c r="AT211" s="9">
        <f t="shared" si="134"/>
        <v>3.6332320203578898E-2</v>
      </c>
    </row>
    <row r="212" spans="7:46">
      <c r="G212" s="14">
        <f t="shared" si="124"/>
        <v>87.083333333333456</v>
      </c>
      <c r="H212" s="9">
        <f t="shared" si="135"/>
        <v>10</v>
      </c>
      <c r="I212" s="9">
        <f t="shared" si="136"/>
        <v>0.22843151893170899</v>
      </c>
      <c r="J212" s="9">
        <f t="shared" si="137"/>
        <v>8.0537621667876053E-3</v>
      </c>
      <c r="K212" s="9">
        <f t="shared" si="138"/>
        <v>0.26775620302764075</v>
      </c>
      <c r="L212" s="9">
        <f t="shared" si="139"/>
        <v>5.5996761557714866E-2</v>
      </c>
      <c r="M212" s="9">
        <f t="shared" si="140"/>
        <v>1.6407047187145286E-2</v>
      </c>
      <c r="N212" s="9">
        <f t="shared" si="141"/>
        <v>0.34373025007711894</v>
      </c>
      <c r="O212" s="9">
        <f t="shared" si="142"/>
        <v>89.080624457051826</v>
      </c>
      <c r="P212" s="9">
        <f t="shared" si="110"/>
        <v>2.6100000000000002E-2</v>
      </c>
      <c r="Q212" s="9">
        <f t="shared" si="143"/>
        <v>0</v>
      </c>
      <c r="S212" s="9">
        <f t="shared" si="111"/>
        <v>8.0982223924934359E-5</v>
      </c>
      <c r="T212" s="9">
        <f t="shared" si="112"/>
        <v>1.3461716612575027E-3</v>
      </c>
      <c r="U212" s="9">
        <f t="shared" si="125"/>
        <v>1.6407047187145286E-2</v>
      </c>
      <c r="V212" s="9">
        <f t="shared" si="126"/>
        <v>0</v>
      </c>
      <c r="X212" s="9">
        <f t="shared" si="113"/>
        <v>3.437420444224105E-3</v>
      </c>
      <c r="Y212" s="9">
        <f t="shared" si="127"/>
        <v>0.34821377393928854</v>
      </c>
      <c r="AB212" s="9">
        <f t="shared" si="114"/>
        <v>1.210711601999695E-5</v>
      </c>
      <c r="AC212" s="9">
        <f t="shared" si="115"/>
        <v>1.2294885644699186E-4</v>
      </c>
      <c r="AD212" s="9">
        <f t="shared" si="116"/>
        <v>1.092784984199416E-3</v>
      </c>
      <c r="AE212" s="9">
        <f t="shared" si="117"/>
        <v>7.0262828317966132E-4</v>
      </c>
      <c r="AF212" s="9">
        <f t="shared" si="118"/>
        <v>1.5072251697420135E-3</v>
      </c>
      <c r="AG212" s="9">
        <f t="shared" si="119"/>
        <v>4.9930201031763149E-4</v>
      </c>
      <c r="AH212" s="9">
        <f t="shared" si="120"/>
        <v>1.7718276766932734E-4</v>
      </c>
      <c r="AI212" s="9">
        <f t="shared" si="121"/>
        <v>2.9204200560598123E-2</v>
      </c>
      <c r="AJ212" s="9">
        <f t="shared" si="122"/>
        <v>3.4614739792146287E-3</v>
      </c>
      <c r="AK212" s="9">
        <f t="shared" si="123"/>
        <v>1.9480434015020076E-3</v>
      </c>
      <c r="AM212" s="9">
        <v>0</v>
      </c>
      <c r="AN212" s="9">
        <f t="shared" si="128"/>
        <v>-1.350559724669888E-4</v>
      </c>
      <c r="AO212" s="9">
        <f t="shared" si="129"/>
        <v>-1.1349117794017547E-3</v>
      </c>
      <c r="AP212" s="9">
        <f t="shared" si="130"/>
        <v>-2.8814043859578368E-2</v>
      </c>
      <c r="AQ212" s="9">
        <f t="shared" si="131"/>
        <v>-4.2660708657769808E-3</v>
      </c>
      <c r="AR212" s="9">
        <f t="shared" si="132"/>
        <v>-9.4012024207762554E-4</v>
      </c>
      <c r="AS212" s="9">
        <f t="shared" si="133"/>
        <v>4.9930201031763149E-4</v>
      </c>
      <c r="AT212" s="9">
        <f t="shared" si="134"/>
        <v>3.4790900708984086E-2</v>
      </c>
    </row>
    <row r="213" spans="7:46">
      <c r="G213" s="14">
        <f t="shared" si="124"/>
        <v>87.500000000000128</v>
      </c>
      <c r="H213" s="9">
        <f t="shared" si="135"/>
        <v>10</v>
      </c>
      <c r="I213" s="9">
        <f t="shared" si="136"/>
        <v>0.22837524560984773</v>
      </c>
      <c r="J213" s="9">
        <f t="shared" si="137"/>
        <v>7.5808822587035357E-3</v>
      </c>
      <c r="K213" s="9">
        <f t="shared" si="138"/>
        <v>0.25575035141948294</v>
      </c>
      <c r="L213" s="9">
        <f t="shared" si="139"/>
        <v>5.4219232030307769E-2</v>
      </c>
      <c r="M213" s="9">
        <f t="shared" si="140"/>
        <v>1.6015330419612939E-2</v>
      </c>
      <c r="N213" s="9">
        <f t="shared" si="141"/>
        <v>0.34393829258141795</v>
      </c>
      <c r="O213" s="9">
        <f t="shared" si="142"/>
        <v>89.095120665680568</v>
      </c>
      <c r="P213" s="9">
        <f t="shared" si="110"/>
        <v>2.6100000000000002E-2</v>
      </c>
      <c r="Q213" s="9">
        <f t="shared" si="143"/>
        <v>0</v>
      </c>
      <c r="S213" s="9">
        <f t="shared" si="111"/>
        <v>7.6221215975075458E-5</v>
      </c>
      <c r="T213" s="9">
        <f t="shared" si="112"/>
        <v>1.2857080552112151E-3</v>
      </c>
      <c r="U213" s="9">
        <f t="shared" si="125"/>
        <v>1.6015330419612939E-2</v>
      </c>
      <c r="V213" s="9">
        <f t="shared" si="126"/>
        <v>0</v>
      </c>
      <c r="X213" s="9">
        <f t="shared" si="113"/>
        <v>3.4224041938078517E-3</v>
      </c>
      <c r="Y213" s="9">
        <f t="shared" si="127"/>
        <v>0.33356579612810716</v>
      </c>
      <c r="AB213" s="9">
        <f t="shared" si="114"/>
        <v>1.1392522049365138E-5</v>
      </c>
      <c r="AC213" s="9">
        <f t="shared" si="115"/>
        <v>1.1739765298717137E-4</v>
      </c>
      <c r="AD213" s="9">
        <f t="shared" si="116"/>
        <v>1.0286216711809502E-3</v>
      </c>
      <c r="AE213" s="9">
        <f t="shared" si="117"/>
        <v>6.7112331407655939E-4</v>
      </c>
      <c r="AF213" s="9">
        <f t="shared" si="118"/>
        <v>1.4593806664325451E-3</v>
      </c>
      <c r="AG213" s="9">
        <f t="shared" si="119"/>
        <v>4.8738121998448338E-4</v>
      </c>
      <c r="AH213" s="9">
        <f t="shared" si="120"/>
        <v>1.667794096914778E-4</v>
      </c>
      <c r="AI213" s="9">
        <f t="shared" si="121"/>
        <v>2.7894720913438555E-2</v>
      </c>
      <c r="AJ213" s="9">
        <f t="shared" si="122"/>
        <v>3.3515949070103608E-3</v>
      </c>
      <c r="AK213" s="9">
        <f t="shared" si="123"/>
        <v>1.9015340414968173E-3</v>
      </c>
      <c r="AM213" s="9">
        <v>0</v>
      </c>
      <c r="AN213" s="9">
        <f t="shared" si="128"/>
        <v>-1.2879017503653653E-4</v>
      </c>
      <c r="AO213" s="9">
        <f t="shared" si="129"/>
        <v>-1.0666109058358915E-3</v>
      </c>
      <c r="AP213" s="9">
        <f t="shared" si="130"/>
        <v>-2.7537222556334163E-2</v>
      </c>
      <c r="AQ213" s="9">
        <f t="shared" si="131"/>
        <v>-4.1398522593663464E-3</v>
      </c>
      <c r="AR213" s="9">
        <f t="shared" si="132"/>
        <v>-9.2953459504875558E-4</v>
      </c>
      <c r="AS213" s="9">
        <f t="shared" si="133"/>
        <v>4.8738121998448338E-4</v>
      </c>
      <c r="AT213" s="9">
        <f t="shared" si="134"/>
        <v>3.3314629271637211E-2</v>
      </c>
    </row>
    <row r="214" spans="7:46">
      <c r="G214" s="14">
        <f t="shared" si="124"/>
        <v>87.916666666666799</v>
      </c>
      <c r="H214" s="9">
        <f t="shared" si="135"/>
        <v>10</v>
      </c>
      <c r="I214" s="9">
        <f t="shared" si="136"/>
        <v>0.22832158303691585</v>
      </c>
      <c r="J214" s="9">
        <f t="shared" si="137"/>
        <v>7.136461047938576E-3</v>
      </c>
      <c r="K214" s="9">
        <f t="shared" si="138"/>
        <v>0.24427650868767689</v>
      </c>
      <c r="L214" s="9">
        <f t="shared" si="139"/>
        <v>5.2494293588905103E-2</v>
      </c>
      <c r="M214" s="9">
        <f t="shared" si="140"/>
        <v>1.5628024338342619E-2</v>
      </c>
      <c r="N214" s="9">
        <f t="shared" si="141"/>
        <v>0.34414136808974483</v>
      </c>
      <c r="O214" s="9">
        <f t="shared" si="142"/>
        <v>89.109001761210422</v>
      </c>
      <c r="P214" s="9">
        <f t="shared" si="110"/>
        <v>2.6100000000000002E-2</v>
      </c>
      <c r="Q214" s="9">
        <f t="shared" si="143"/>
        <v>0</v>
      </c>
      <c r="S214" s="9">
        <f t="shared" si="111"/>
        <v>7.1747312033931533E-5</v>
      </c>
      <c r="T214" s="9">
        <f t="shared" si="112"/>
        <v>1.2279323584647548E-3</v>
      </c>
      <c r="U214" s="9">
        <f t="shared" si="125"/>
        <v>1.5628024338342619E-2</v>
      </c>
      <c r="V214" s="9">
        <f t="shared" si="126"/>
        <v>0</v>
      </c>
      <c r="X214" s="9">
        <f t="shared" si="113"/>
        <v>3.4074863608562073E-3</v>
      </c>
      <c r="Y214" s="9">
        <f t="shared" si="127"/>
        <v>0.31953528766286315</v>
      </c>
      <c r="AB214" s="9">
        <f t="shared" si="114"/>
        <v>1.0721303235420848E-5</v>
      </c>
      <c r="AC214" s="9">
        <f t="shared" si="115"/>
        <v>1.1209582386847262E-4</v>
      </c>
      <c r="AD214" s="9">
        <f t="shared" si="116"/>
        <v>9.683198127791164E-4</v>
      </c>
      <c r="AE214" s="9">
        <f t="shared" si="117"/>
        <v>6.4101440780673876E-4</v>
      </c>
      <c r="AF214" s="9">
        <f t="shared" si="118"/>
        <v>1.4129517201361059E-3</v>
      </c>
      <c r="AG214" s="9">
        <f t="shared" si="119"/>
        <v>4.7559465639502609E-4</v>
      </c>
      <c r="AH214" s="9">
        <f t="shared" si="120"/>
        <v>1.5700214305464869E-4</v>
      </c>
      <c r="AI214" s="9">
        <f t="shared" si="121"/>
        <v>2.6643267537003305E-2</v>
      </c>
      <c r="AJ214" s="9">
        <f t="shared" si="122"/>
        <v>3.2449667848731844E-3</v>
      </c>
      <c r="AK214" s="9">
        <f t="shared" si="123"/>
        <v>1.8555483715969113E-3</v>
      </c>
      <c r="AM214" s="9">
        <v>0</v>
      </c>
      <c r="AN214" s="9">
        <f t="shared" si="128"/>
        <v>-1.2281712710389346E-4</v>
      </c>
      <c r="AO214" s="9">
        <f t="shared" si="129"/>
        <v>-1.0025048287298716E-3</v>
      </c>
      <c r="AP214" s="9">
        <f t="shared" si="130"/>
        <v>-2.6315962132030926E-2</v>
      </c>
      <c r="AQ214" s="9">
        <f t="shared" si="131"/>
        <v>-4.0169040972025515E-3</v>
      </c>
      <c r="AR214" s="9">
        <f t="shared" si="132"/>
        <v>-9.1819130785583149E-4</v>
      </c>
      <c r="AS214" s="9">
        <f t="shared" si="133"/>
        <v>4.7559465639502609E-4</v>
      </c>
      <c r="AT214" s="9">
        <f t="shared" si="134"/>
        <v>3.190078483652805E-2</v>
      </c>
    </row>
    <row r="215" spans="7:46">
      <c r="G215" s="14">
        <f t="shared" si="124"/>
        <v>88.333333333333471</v>
      </c>
      <c r="H215" s="9">
        <f t="shared" si="135"/>
        <v>10</v>
      </c>
      <c r="I215" s="9">
        <f t="shared" si="136"/>
        <v>0.22827040923395589</v>
      </c>
      <c r="J215" s="9">
        <f t="shared" si="137"/>
        <v>6.7187507026344583E-3</v>
      </c>
      <c r="K215" s="9">
        <f t="shared" si="138"/>
        <v>0.23331152446599721</v>
      </c>
      <c r="L215" s="9">
        <f t="shared" si="139"/>
        <v>5.0820583548404019E-2</v>
      </c>
      <c r="M215" s="9">
        <f t="shared" si="140"/>
        <v>1.5245444626736018E-2</v>
      </c>
      <c r="N215" s="9">
        <f t="shared" si="141"/>
        <v>0.3443395325299094</v>
      </c>
      <c r="O215" s="9">
        <f t="shared" si="142"/>
        <v>89.122293754892311</v>
      </c>
      <c r="P215" s="9">
        <f t="shared" si="110"/>
        <v>2.6100000000000002E-2</v>
      </c>
      <c r="Q215" s="9">
        <f t="shared" si="143"/>
        <v>0</v>
      </c>
      <c r="S215" s="9">
        <f t="shared" si="111"/>
        <v>6.7542823698241299E-5</v>
      </c>
      <c r="T215" s="9">
        <f t="shared" si="112"/>
        <v>1.1727268848951162E-3</v>
      </c>
      <c r="U215" s="9">
        <f t="shared" si="125"/>
        <v>1.5245444626736018E-2</v>
      </c>
      <c r="V215" s="9">
        <f t="shared" si="126"/>
        <v>0</v>
      </c>
      <c r="X215" s="9">
        <f t="shared" si="113"/>
        <v>3.3926625683176653E-3</v>
      </c>
      <c r="Y215" s="9">
        <f t="shared" si="127"/>
        <v>0.30609630334377164</v>
      </c>
      <c r="AB215" s="9">
        <f t="shared" si="114"/>
        <v>1.009075839022751E-5</v>
      </c>
      <c r="AC215" s="9">
        <f t="shared" si="115"/>
        <v>1.0703221699920092E-4</v>
      </c>
      <c r="AD215" s="9">
        <f t="shared" si="116"/>
        <v>9.1164225220059705E-4</v>
      </c>
      <c r="AE215" s="9">
        <f t="shared" si="117"/>
        <v>6.1224081469608512E-4</v>
      </c>
      <c r="AF215" s="9">
        <f t="shared" si="118"/>
        <v>1.3679016524229383E-3</v>
      </c>
      <c r="AG215" s="9">
        <f t="shared" si="119"/>
        <v>4.6395192647945787E-4</v>
      </c>
      <c r="AH215" s="9">
        <f t="shared" si="120"/>
        <v>1.4781251545795812E-4</v>
      </c>
      <c r="AI215" s="9">
        <f t="shared" si="121"/>
        <v>2.544731541812496E-2</v>
      </c>
      <c r="AJ215" s="9">
        <f t="shared" si="122"/>
        <v>3.1415053775920953E-3</v>
      </c>
      <c r="AK215" s="9">
        <f t="shared" si="123"/>
        <v>1.8101238735600128E-3</v>
      </c>
      <c r="AM215" s="9">
        <v>0</v>
      </c>
      <c r="AN215" s="9">
        <f t="shared" si="128"/>
        <v>-1.1712297538942843E-4</v>
      </c>
      <c r="AO215" s="9">
        <f t="shared" si="129"/>
        <v>-9.4233179226912674E-4</v>
      </c>
      <c r="AP215" s="9">
        <f t="shared" si="130"/>
        <v>-2.5147913980620447E-2</v>
      </c>
      <c r="AQ215" s="9">
        <f t="shared" si="131"/>
        <v>-3.8971662153189485E-3</v>
      </c>
      <c r="AR215" s="9">
        <f t="shared" si="132"/>
        <v>-9.0617414761653232E-4</v>
      </c>
      <c r="AS215" s="9">
        <f t="shared" si="133"/>
        <v>4.6395192647945787E-4</v>
      </c>
      <c r="AT215" s="9">
        <f t="shared" si="134"/>
        <v>3.0546757184735027E-2</v>
      </c>
    </row>
    <row r="216" spans="7:46">
      <c r="G216" s="14">
        <f t="shared" si="124"/>
        <v>88.750000000000142</v>
      </c>
      <c r="H216" s="9">
        <f t="shared" si="135"/>
        <v>10</v>
      </c>
      <c r="I216" s="9">
        <f t="shared" si="136"/>
        <v>0.22822160799421029</v>
      </c>
      <c r="J216" s="9">
        <f t="shared" si="137"/>
        <v>6.326112455855651E-3</v>
      </c>
      <c r="K216" s="9">
        <f t="shared" si="138"/>
        <v>0.2228332269740719</v>
      </c>
      <c r="L216" s="9">
        <f t="shared" si="139"/>
        <v>4.9196764292021106E-2</v>
      </c>
      <c r="M216" s="9">
        <f t="shared" si="140"/>
        <v>1.4867872065229125E-2</v>
      </c>
      <c r="N216" s="9">
        <f t="shared" si="141"/>
        <v>0.34453284583260918</v>
      </c>
      <c r="O216" s="9">
        <f t="shared" si="142"/>
        <v>89.135021570385945</v>
      </c>
      <c r="P216" s="9">
        <f t="shared" si="110"/>
        <v>2.6100000000000002E-2</v>
      </c>
      <c r="Q216" s="9">
        <f t="shared" si="143"/>
        <v>0</v>
      </c>
      <c r="S216" s="9">
        <f t="shared" si="111"/>
        <v>6.3591171703302789E-5</v>
      </c>
      <c r="T216" s="9">
        <f t="shared" si="112"/>
        <v>1.1199789836641961E-3</v>
      </c>
      <c r="U216" s="9">
        <f t="shared" si="125"/>
        <v>1.4867872065229125E-2</v>
      </c>
      <c r="V216" s="9">
        <f t="shared" si="126"/>
        <v>0</v>
      </c>
      <c r="X216" s="9">
        <f t="shared" si="113"/>
        <v>3.3779286411150717E-3</v>
      </c>
      <c r="Y216" s="9">
        <f t="shared" si="127"/>
        <v>0.29322397578717774</v>
      </c>
      <c r="AB216" s="9">
        <f t="shared" si="114"/>
        <v>9.4983586824526707E-6</v>
      </c>
      <c r="AC216" s="9">
        <f t="shared" si="115"/>
        <v>1.0219617857640909E-4</v>
      </c>
      <c r="AD216" s="9">
        <f t="shared" si="116"/>
        <v>8.5836663126511955E-4</v>
      </c>
      <c r="AE216" s="9">
        <f t="shared" si="117"/>
        <v>5.8474435301135929E-4</v>
      </c>
      <c r="AF216" s="9">
        <f t="shared" si="118"/>
        <v>1.3241944596094836E-3</v>
      </c>
      <c r="AG216" s="9">
        <f t="shared" si="119"/>
        <v>4.524615749950741E-4</v>
      </c>
      <c r="AH216" s="9">
        <f t="shared" si="120"/>
        <v>1.3917447402882435E-4</v>
      </c>
      <c r="AI216" s="9">
        <f t="shared" si="121"/>
        <v>2.4304446278110268E-2</v>
      </c>
      <c r="AJ216" s="9">
        <f t="shared" si="122"/>
        <v>3.0411279995695493E-3</v>
      </c>
      <c r="AK216" s="9">
        <f t="shared" si="123"/>
        <v>1.7652938850409338E-3</v>
      </c>
      <c r="AM216" s="9">
        <v>0</v>
      </c>
      <c r="AN216" s="9">
        <f t="shared" si="128"/>
        <v>-1.1169453725886177E-4</v>
      </c>
      <c r="AO216" s="9">
        <f t="shared" si="129"/>
        <v>-8.8584656803508211E-4</v>
      </c>
      <c r="AP216" s="9">
        <f t="shared" si="130"/>
        <v>-2.4030823999856506E-2</v>
      </c>
      <c r="AQ216" s="9">
        <f t="shared" si="131"/>
        <v>-3.7805781061676738E-3</v>
      </c>
      <c r="AR216" s="9">
        <f t="shared" si="132"/>
        <v>-8.9356100042652423E-4</v>
      </c>
      <c r="AS216" s="9">
        <f t="shared" si="133"/>
        <v>4.524615749950741E-4</v>
      </c>
      <c r="AT216" s="9">
        <f t="shared" si="134"/>
        <v>2.9250042636749577E-2</v>
      </c>
    </row>
    <row r="217" spans="7:46">
      <c r="G217" s="14">
        <f t="shared" si="124"/>
        <v>89.166666666666814</v>
      </c>
      <c r="H217" s="9">
        <f t="shared" si="135"/>
        <v>10</v>
      </c>
      <c r="I217" s="9">
        <f t="shared" si="136"/>
        <v>0.22817506860368578</v>
      </c>
      <c r="J217" s="9">
        <f t="shared" si="137"/>
        <v>5.9570097191743625E-3</v>
      </c>
      <c r="K217" s="9">
        <f t="shared" si="138"/>
        <v>0.21282038364079825</v>
      </c>
      <c r="L217" s="9">
        <f t="shared" si="139"/>
        <v>4.7621523414451222E-2</v>
      </c>
      <c r="M217" s="9">
        <f t="shared" si="140"/>
        <v>1.4495554981718069E-2</v>
      </c>
      <c r="N217" s="9">
        <f t="shared" si="141"/>
        <v>0.34472137148885712</v>
      </c>
      <c r="O217" s="9">
        <f t="shared" si="142"/>
        <v>89.147209088151257</v>
      </c>
      <c r="P217" s="9">
        <f t="shared" si="110"/>
        <v>2.6100000000000002E-2</v>
      </c>
      <c r="Q217" s="9">
        <f t="shared" si="143"/>
        <v>0</v>
      </c>
      <c r="S217" s="9">
        <f t="shared" si="111"/>
        <v>5.9876815365148094E-5</v>
      </c>
      <c r="T217" s="9">
        <f t="shared" si="112"/>
        <v>1.0695808314852165E-3</v>
      </c>
      <c r="U217" s="9">
        <f t="shared" si="125"/>
        <v>1.4495554981718069E-2</v>
      </c>
      <c r="V217" s="9">
        <f t="shared" si="126"/>
        <v>0</v>
      </c>
      <c r="X217" s="9">
        <f t="shared" si="113"/>
        <v>3.3632805970163402E-3</v>
      </c>
      <c r="Y217" s="9">
        <f t="shared" si="127"/>
        <v>0.28089447175614191</v>
      </c>
      <c r="AB217" s="9">
        <f t="shared" si="114"/>
        <v>8.9417363613920919E-6</v>
      </c>
      <c r="AC217" s="9">
        <f t="shared" si="115"/>
        <v>9.7577530597510825E-5</v>
      </c>
      <c r="AD217" s="9">
        <f t="shared" si="116"/>
        <v>8.0828445601346249E-4</v>
      </c>
      <c r="AE217" s="9">
        <f t="shared" si="117"/>
        <v>5.5846930563074372E-4</v>
      </c>
      <c r="AF217" s="9">
        <f t="shared" si="118"/>
        <v>1.2817948166116875E-3</v>
      </c>
      <c r="AG217" s="9">
        <f t="shared" si="119"/>
        <v>4.4113115909803703E-4</v>
      </c>
      <c r="AH217" s="9">
        <f t="shared" si="120"/>
        <v>1.3105421382183599E-4</v>
      </c>
      <c r="AI217" s="9">
        <f t="shared" si="121"/>
        <v>2.3212344277931451E-2</v>
      </c>
      <c r="AJ217" s="9">
        <f t="shared" si="122"/>
        <v>2.9437535236709134E-3</v>
      </c>
      <c r="AK217" s="9">
        <f t="shared" si="123"/>
        <v>1.7210878905358138E-3</v>
      </c>
      <c r="AM217" s="9">
        <v>0</v>
      </c>
      <c r="AN217" s="9">
        <f t="shared" si="128"/>
        <v>-1.0651926695890292E-4</v>
      </c>
      <c r="AO217" s="9">
        <f t="shared" si="129"/>
        <v>-8.328194028763956E-4</v>
      </c>
      <c r="AP217" s="9">
        <f t="shared" si="130"/>
        <v>-2.2962529127548734E-2</v>
      </c>
      <c r="AQ217" s="9">
        <f t="shared" si="131"/>
        <v>-3.6670790346518571E-3</v>
      </c>
      <c r="AR217" s="9">
        <f t="shared" si="132"/>
        <v>-8.8042423302216329E-4</v>
      </c>
      <c r="AS217" s="9">
        <f t="shared" si="133"/>
        <v>4.4113115909803703E-4</v>
      </c>
      <c r="AT217" s="9">
        <f t="shared" si="134"/>
        <v>2.8008239905960016E-2</v>
      </c>
    </row>
    <row r="218" spans="7:46">
      <c r="G218" s="14">
        <f t="shared" si="124"/>
        <v>89.583333333333485</v>
      </c>
      <c r="H218" s="9">
        <f t="shared" si="135"/>
        <v>10</v>
      </c>
      <c r="I218" s="9">
        <f t="shared" si="136"/>
        <v>0.22813068557578622</v>
      </c>
      <c r="J218" s="9">
        <f t="shared" si="137"/>
        <v>5.6100016346425268E-3</v>
      </c>
      <c r="K218" s="9">
        <f t="shared" si="138"/>
        <v>0.20325266317098617</v>
      </c>
      <c r="L218" s="9">
        <f t="shared" si="139"/>
        <v>4.6093573816679598E-2</v>
      </c>
      <c r="M218" s="9">
        <f t="shared" si="140"/>
        <v>1.4128711551292163E-2</v>
      </c>
      <c r="N218" s="9">
        <f t="shared" si="141"/>
        <v>0.34490517613848132</v>
      </c>
      <c r="O218" s="9">
        <f t="shared" si="142"/>
        <v>89.158879188112067</v>
      </c>
      <c r="P218" s="9">
        <f t="shared" si="110"/>
        <v>2.6100000000000002E-2</v>
      </c>
      <c r="Q218" s="9">
        <f t="shared" si="143"/>
        <v>0</v>
      </c>
      <c r="S218" s="9">
        <f t="shared" si="111"/>
        <v>5.6385186566225965E-5</v>
      </c>
      <c r="T218" s="9">
        <f t="shared" si="112"/>
        <v>1.0214292329442972E-3</v>
      </c>
      <c r="U218" s="9">
        <f t="shared" si="125"/>
        <v>1.4128711551292163E-2</v>
      </c>
      <c r="V218" s="9">
        <f t="shared" si="126"/>
        <v>0</v>
      </c>
      <c r="X218" s="9">
        <f t="shared" si="113"/>
        <v>3.3487146379658772E-3</v>
      </c>
      <c r="Y218" s="9">
        <f t="shared" si="127"/>
        <v>0.26908495017360046</v>
      </c>
      <c r="AB218" s="9">
        <f t="shared" si="114"/>
        <v>8.4186742400103619E-6</v>
      </c>
      <c r="AC218" s="9">
        <f t="shared" si="115"/>
        <v>9.3166549423457639E-5</v>
      </c>
      <c r="AD218" s="9">
        <f t="shared" si="116"/>
        <v>7.6120022179855453E-4</v>
      </c>
      <c r="AE218" s="9">
        <f t="shared" si="117"/>
        <v>5.3336232050161495E-4</v>
      </c>
      <c r="AF218" s="9">
        <f t="shared" si="118"/>
        <v>1.2406680794969892E-3</v>
      </c>
      <c r="AG218" s="9">
        <f t="shared" si="119"/>
        <v>4.2996731832923749E-4</v>
      </c>
      <c r="AH218" s="9">
        <f t="shared" si="120"/>
        <v>1.2342003596213562E-4</v>
      </c>
      <c r="AI218" s="9">
        <f t="shared" si="121"/>
        <v>2.2168791880830541E-2</v>
      </c>
      <c r="AJ218" s="9">
        <f t="shared" si="122"/>
        <v>2.8493023870853327E-3</v>
      </c>
      <c r="AK218" s="9">
        <f t="shared" si="123"/>
        <v>1.6775317944342895E-3</v>
      </c>
      <c r="AM218" s="9">
        <v>0</v>
      </c>
      <c r="AN218" s="9">
        <f t="shared" si="128"/>
        <v>-1.0158522366346801E-4</v>
      </c>
      <c r="AO218" s="9">
        <f t="shared" si="129"/>
        <v>-7.8303503409722218E-4</v>
      </c>
      <c r="AP218" s="9">
        <f t="shared" si="130"/>
        <v>-2.1940953979533599E-2</v>
      </c>
      <c r="AQ218" s="9">
        <f t="shared" si="131"/>
        <v>-3.5566081460807067E-3</v>
      </c>
      <c r="AR218" s="9">
        <f t="shared" si="132"/>
        <v>-8.6683103326653784E-4</v>
      </c>
      <c r="AS218" s="9">
        <f t="shared" si="133"/>
        <v>4.2996731832923749E-4</v>
      </c>
      <c r="AT218" s="9">
        <f t="shared" si="134"/>
        <v>2.6819046098312298E-2</v>
      </c>
    </row>
    <row r="219" spans="7:46">
      <c r="G219" s="14">
        <f t="shared" si="124"/>
        <v>90.000000000000156</v>
      </c>
      <c r="H219" s="9">
        <f t="shared" si="135"/>
        <v>10</v>
      </c>
      <c r="I219" s="9">
        <f t="shared" si="136"/>
        <v>0.22808835839925978</v>
      </c>
      <c r="J219" s="9">
        <f t="shared" si="137"/>
        <v>5.2837370371020135E-3</v>
      </c>
      <c r="K219" s="9">
        <f t="shared" si="138"/>
        <v>0.19411059901284705</v>
      </c>
      <c r="L219" s="9">
        <f t="shared" si="139"/>
        <v>4.4611653755812622E-2</v>
      </c>
      <c r="M219" s="9">
        <f t="shared" si="140"/>
        <v>1.3767531954097769E-2</v>
      </c>
      <c r="N219" s="9">
        <f t="shared" si="141"/>
        <v>0.34508432918778514</v>
      </c>
      <c r="O219" s="9">
        <f t="shared" si="142"/>
        <v>89.170053790653029</v>
      </c>
      <c r="P219" s="9">
        <f t="shared" si="110"/>
        <v>2.6100000000000002E-2</v>
      </c>
      <c r="Q219" s="9">
        <f t="shared" si="143"/>
        <v>0</v>
      </c>
      <c r="S219" s="9">
        <f t="shared" si="111"/>
        <v>5.3102627988767088E-5</v>
      </c>
      <c r="T219" s="9">
        <f t="shared" si="112"/>
        <v>9.7542542860057781E-4</v>
      </c>
      <c r="U219" s="9">
        <f t="shared" si="125"/>
        <v>1.3767531954097769E-2</v>
      </c>
      <c r="V219" s="9">
        <f t="shared" si="126"/>
        <v>0</v>
      </c>
      <c r="X219" s="9">
        <f t="shared" si="113"/>
        <v>3.3342271418507967E-3</v>
      </c>
      <c r="Y219" s="9">
        <f t="shared" si="127"/>
        <v>0.25777352175985946</v>
      </c>
      <c r="AB219" s="9">
        <f t="shared" si="114"/>
        <v>7.9270958840682605E-6</v>
      </c>
      <c r="AC219" s="9">
        <f t="shared" si="115"/>
        <v>8.8953945340091093E-5</v>
      </c>
      <c r="AD219" s="9">
        <f t="shared" si="116"/>
        <v>7.1693059405384166E-4</v>
      </c>
      <c r="AE219" s="9">
        <f t="shared" si="117"/>
        <v>5.0937231477432088E-4</v>
      </c>
      <c r="AF219" s="9">
        <f t="shared" si="118"/>
        <v>1.2007802868255826E-3</v>
      </c>
      <c r="AG219" s="9">
        <f t="shared" si="119"/>
        <v>4.1897584028276945E-4</v>
      </c>
      <c r="AH219" s="9">
        <f t="shared" si="120"/>
        <v>1.1624221481624432E-4</v>
      </c>
      <c r="AI219" s="9">
        <f t="shared" si="121"/>
        <v>2.1171665867714087E-2</v>
      </c>
      <c r="AJ219" s="9">
        <f t="shared" si="122"/>
        <v>2.7576965944060504E-3</v>
      </c>
      <c r="AK219" s="9">
        <f t="shared" si="123"/>
        <v>1.6346481772272306E-3</v>
      </c>
      <c r="AM219" s="9">
        <v>0</v>
      </c>
      <c r="AN219" s="9">
        <f t="shared" si="128"/>
        <v>-9.688104122415935E-5</v>
      </c>
      <c r="AO219" s="9">
        <f t="shared" si="129"/>
        <v>-7.3629176764592667E-4</v>
      </c>
      <c r="AP219" s="9">
        <f t="shared" si="130"/>
        <v>-2.0964107588434568E-2</v>
      </c>
      <c r="AQ219" s="9">
        <f t="shared" si="131"/>
        <v>-3.4491045664573122E-3</v>
      </c>
      <c r="AR219" s="9">
        <f t="shared" si="132"/>
        <v>-8.5284373068441732E-4</v>
      </c>
      <c r="AS219" s="9">
        <f t="shared" si="133"/>
        <v>4.1897584028276945E-4</v>
      </c>
      <c r="AT219" s="9">
        <f t="shared" si="134"/>
        <v>2.5680252854163612E-2</v>
      </c>
    </row>
    <row r="220" spans="7:46">
      <c r="G220" s="14">
        <f t="shared" si="124"/>
        <v>90.416666666666828</v>
      </c>
      <c r="H220" s="9">
        <f t="shared" si="135"/>
        <v>10</v>
      </c>
      <c r="I220" s="9">
        <f t="shared" si="136"/>
        <v>0.22804799129874972</v>
      </c>
      <c r="J220" s="9">
        <f t="shared" si="137"/>
        <v>4.9769488005828736E-3</v>
      </c>
      <c r="K220" s="9">
        <f t="shared" si="138"/>
        <v>0.18537555418433255</v>
      </c>
      <c r="L220" s="9">
        <f t="shared" si="139"/>
        <v>4.3174526853122057E-2</v>
      </c>
      <c r="M220" s="9">
        <f t="shared" si="140"/>
        <v>1.3412180399645925E-2</v>
      </c>
      <c r="N220" s="9">
        <f t="shared" si="141"/>
        <v>0.34525890245456964</v>
      </c>
      <c r="O220" s="9">
        <f t="shared" si="142"/>
        <v>89.180753896008923</v>
      </c>
      <c r="P220" s="9">
        <f t="shared" si="110"/>
        <v>2.6100000000000002E-2</v>
      </c>
      <c r="Q220" s="9">
        <f t="shared" si="143"/>
        <v>0</v>
      </c>
      <c r="S220" s="9">
        <f t="shared" si="111"/>
        <v>5.0016335319484022E-5</v>
      </c>
      <c r="T220" s="9">
        <f t="shared" si="112"/>
        <v>9.314749105951112E-4</v>
      </c>
      <c r="U220" s="9">
        <f t="shared" si="125"/>
        <v>1.3412180399645925E-2</v>
      </c>
      <c r="V220" s="9">
        <f t="shared" si="126"/>
        <v>0</v>
      </c>
      <c r="X220" s="9">
        <f t="shared" si="113"/>
        <v>3.3198146546775916E-3</v>
      </c>
      <c r="Y220" s="9">
        <f t="shared" si="127"/>
        <v>0.24693921023768342</v>
      </c>
      <c r="AB220" s="9">
        <f t="shared" si="114"/>
        <v>7.4650564582698479E-6</v>
      </c>
      <c r="AC220" s="9">
        <f t="shared" si="115"/>
        <v>8.4930843067400669E-5</v>
      </c>
      <c r="AD220" s="9">
        <f t="shared" si="116"/>
        <v>6.7530364117712705E-4</v>
      </c>
      <c r="AE220" s="9">
        <f t="shared" si="117"/>
        <v>4.8645038250176413E-4</v>
      </c>
      <c r="AF220" s="9">
        <f t="shared" si="118"/>
        <v>1.1620981598669357E-3</v>
      </c>
      <c r="AG220" s="9">
        <f t="shared" si="119"/>
        <v>4.081617222099992E-4</v>
      </c>
      <c r="AH220" s="9">
        <f t="shared" si="120"/>
        <v>1.0949287361282324E-4</v>
      </c>
      <c r="AI220" s="9">
        <f t="shared" si="121"/>
        <v>2.0218933500757801E-2</v>
      </c>
      <c r="AJ220" s="9">
        <f t="shared" si="122"/>
        <v>2.6688597181276702E-3</v>
      </c>
      <c r="AK220" s="9">
        <f t="shared" si="123"/>
        <v>1.5924565358570661E-3</v>
      </c>
      <c r="AM220" s="9">
        <v>0</v>
      </c>
      <c r="AN220" s="9">
        <f t="shared" si="128"/>
        <v>-9.2395899525670515E-5</v>
      </c>
      <c r="AO220" s="9">
        <f t="shared" si="129"/>
        <v>-6.9240061526427976E-4</v>
      </c>
      <c r="AP220" s="9">
        <f t="shared" si="130"/>
        <v>-2.003008024208244E-2</v>
      </c>
      <c r="AQ220" s="9">
        <f t="shared" si="131"/>
        <v>-3.3445074954928417E-3</v>
      </c>
      <c r="AR220" s="9">
        <f t="shared" si="132"/>
        <v>-8.385200982001296E-4</v>
      </c>
      <c r="AS220" s="9">
        <f t="shared" si="133"/>
        <v>4.081617222099992E-4</v>
      </c>
      <c r="AT220" s="9">
        <f t="shared" si="134"/>
        <v>2.4589742628355362E-2</v>
      </c>
    </row>
    <row r="221" spans="7:46">
      <c r="G221" s="14">
        <f t="shared" si="124"/>
        <v>90.833333333333499</v>
      </c>
      <c r="H221" s="9">
        <f t="shared" si="135"/>
        <v>10</v>
      </c>
      <c r="I221" s="9">
        <f t="shared" si="136"/>
        <v>0.22800949300728068</v>
      </c>
      <c r="J221" s="9">
        <f t="shared" si="137"/>
        <v>4.6884485442227541E-3</v>
      </c>
      <c r="K221" s="9">
        <f t="shared" si="138"/>
        <v>0.17702968741679811</v>
      </c>
      <c r="L221" s="9">
        <f t="shared" si="139"/>
        <v>4.1780982063333354E-2</v>
      </c>
      <c r="M221" s="9">
        <f t="shared" si="140"/>
        <v>1.3062797025395867E-2</v>
      </c>
      <c r="N221" s="9">
        <f t="shared" si="141"/>
        <v>0.34542896983882382</v>
      </c>
      <c r="O221" s="9">
        <f t="shared" si="142"/>
        <v>89.190999622104073</v>
      </c>
      <c r="P221" s="9">
        <f t="shared" si="110"/>
        <v>2.6100000000000002E-2</v>
      </c>
      <c r="Q221" s="9">
        <f t="shared" si="143"/>
        <v>0</v>
      </c>
      <c r="S221" s="9">
        <f t="shared" si="111"/>
        <v>4.711430316743521E-5</v>
      </c>
      <c r="T221" s="9">
        <f t="shared" si="112"/>
        <v>8.8948724550564707E-4</v>
      </c>
      <c r="U221" s="9">
        <f t="shared" si="125"/>
        <v>1.3062797025395867E-2</v>
      </c>
      <c r="V221" s="9">
        <f t="shared" si="126"/>
        <v>0</v>
      </c>
      <c r="X221" s="9">
        <f t="shared" si="113"/>
        <v>3.3054738831364504E-3</v>
      </c>
      <c r="Y221" s="9">
        <f t="shared" si="127"/>
        <v>0.2365619150497501</v>
      </c>
      <c r="AB221" s="9">
        <f t="shared" si="114"/>
        <v>7.0307341839261707E-6</v>
      </c>
      <c r="AC221" s="9">
        <f t="shared" si="115"/>
        <v>8.1088763169322083E-5</v>
      </c>
      <c r="AD221" s="9">
        <f t="shared" si="116"/>
        <v>6.3615811619649909E-4</v>
      </c>
      <c r="AE221" s="9">
        <f t="shared" si="117"/>
        <v>4.645497057958222E-4</v>
      </c>
      <c r="AF221" s="9">
        <f t="shared" si="118"/>
        <v>1.1245891017731468E-3</v>
      </c>
      <c r="AG221" s="9">
        <f t="shared" si="119"/>
        <v>3.9752922879757771E-4</v>
      </c>
      <c r="AH221" s="9">
        <f t="shared" si="120"/>
        <v>1.031458679729006E-4</v>
      </c>
      <c r="AI221" s="9">
        <f t="shared" si="121"/>
        <v>1.930864883069193E-2</v>
      </c>
      <c r="AJ221" s="9">
        <f t="shared" si="122"/>
        <v>2.5827168967476875E-3</v>
      </c>
      <c r="AK221" s="9">
        <f t="shared" si="123"/>
        <v>1.5509735091406205E-3</v>
      </c>
      <c r="AM221" s="9">
        <v>0</v>
      </c>
      <c r="AN221" s="9">
        <f t="shared" si="128"/>
        <v>-8.8119497353248254E-5</v>
      </c>
      <c r="AO221" s="9">
        <f t="shared" si="129"/>
        <v>-6.5118448681615148E-4</v>
      </c>
      <c r="AP221" s="9">
        <f t="shared" si="130"/>
        <v>-1.9137040420291254E-2</v>
      </c>
      <c r="AQ221" s="9">
        <f t="shared" si="131"/>
        <v>-3.242756292725012E-3</v>
      </c>
      <c r="AR221" s="9">
        <f t="shared" si="132"/>
        <v>-8.2391363616505131E-4</v>
      </c>
      <c r="AS221" s="9">
        <f t="shared" si="133"/>
        <v>3.9752922879757771E-4</v>
      </c>
      <c r="AT221" s="9">
        <f t="shared" si="134"/>
        <v>2.3545485104553138E-2</v>
      </c>
    </row>
    <row r="222" spans="7:46">
      <c r="G222" s="14">
        <f t="shared" si="124"/>
        <v>91.250000000000171</v>
      </c>
      <c r="H222" s="9">
        <f t="shared" si="135"/>
        <v>10</v>
      </c>
      <c r="I222" s="9">
        <f t="shared" si="136"/>
        <v>0.22797277655005016</v>
      </c>
      <c r="J222" s="9">
        <f t="shared" si="137"/>
        <v>4.4171216747160213E-3</v>
      </c>
      <c r="K222" s="9">
        <f t="shared" si="138"/>
        <v>0.16905592057501001</v>
      </c>
      <c r="L222" s="9">
        <f t="shared" si="139"/>
        <v>4.0429833608031249E-2</v>
      </c>
      <c r="M222" s="9">
        <f t="shared" si="140"/>
        <v>1.2719499676993758E-2</v>
      </c>
      <c r="N222" s="9">
        <f t="shared" si="141"/>
        <v>0.34559460701748945</v>
      </c>
      <c r="O222" s="9">
        <f t="shared" si="142"/>
        <v>89.200810240897638</v>
      </c>
      <c r="P222" s="9">
        <f t="shared" si="110"/>
        <v>2.6100000000000002E-2</v>
      </c>
      <c r="Q222" s="9">
        <f t="shared" si="143"/>
        <v>0</v>
      </c>
      <c r="S222" s="9">
        <f t="shared" si="111"/>
        <v>4.4385274453850931E-5</v>
      </c>
      <c r="T222" s="9">
        <f t="shared" si="112"/>
        <v>8.4937590419134797E-4</v>
      </c>
      <c r="U222" s="9">
        <f t="shared" si="125"/>
        <v>1.2719499676993758E-2</v>
      </c>
      <c r="V222" s="9">
        <f t="shared" si="126"/>
        <v>0</v>
      </c>
      <c r="X222" s="9">
        <f t="shared" si="113"/>
        <v>3.2912016875318029E-3</v>
      </c>
      <c r="Y222" s="9">
        <f t="shared" si="127"/>
        <v>0.22662237553475106</v>
      </c>
      <c r="AB222" s="9">
        <f t="shared" si="114"/>
        <v>6.6224223659229204E-6</v>
      </c>
      <c r="AC222" s="9">
        <f t="shared" si="115"/>
        <v>7.7419604319415011E-5</v>
      </c>
      <c r="AD222" s="9">
        <f t="shared" si="116"/>
        <v>5.9934278409872279E-4</v>
      </c>
      <c r="AE222" s="9">
        <f t="shared" si="117"/>
        <v>4.4362546933306461E-4</v>
      </c>
      <c r="AF222" s="9">
        <f t="shared" si="118"/>
        <v>1.0882211957864694E-3</v>
      </c>
      <c r="AG222" s="9">
        <f t="shared" si="119"/>
        <v>3.8708194634396337E-4</v>
      </c>
      <c r="AH222" s="9">
        <f t="shared" si="120"/>
        <v>9.7176676843752492E-5</v>
      </c>
      <c r="AI222" s="9">
        <f t="shared" si="121"/>
        <v>1.843894914329762E-2</v>
      </c>
      <c r="AJ222" s="9">
        <f t="shared" si="122"/>
        <v>2.4991948306499214E-3</v>
      </c>
      <c r="AK222" s="9">
        <f t="shared" si="123"/>
        <v>1.5102130891406205E-3</v>
      </c>
      <c r="AM222" s="9">
        <v>0</v>
      </c>
      <c r="AN222" s="9">
        <f t="shared" si="128"/>
        <v>-8.4042026685337933E-5</v>
      </c>
      <c r="AO222" s="9">
        <f t="shared" si="129"/>
        <v>-6.1247743425713735E-4</v>
      </c>
      <c r="AP222" s="9">
        <f t="shared" si="130"/>
        <v>-1.8283231828531962E-2</v>
      </c>
      <c r="AQ222" s="9">
        <f t="shared" si="131"/>
        <v>-3.1437905571033262E-3</v>
      </c>
      <c r="AR222" s="9">
        <f t="shared" si="132"/>
        <v>-8.0907383969811442E-4</v>
      </c>
      <c r="AS222" s="9">
        <f t="shared" si="133"/>
        <v>3.8708194634396337E-4</v>
      </c>
      <c r="AT222" s="9">
        <f t="shared" si="134"/>
        <v>2.2545533739931914E-2</v>
      </c>
    </row>
    <row r="223" spans="7:46">
      <c r="G223" s="14">
        <f t="shared" si="124"/>
        <v>91.666666666666842</v>
      </c>
      <c r="H223" s="9">
        <f t="shared" si="135"/>
        <v>10</v>
      </c>
      <c r="I223" s="9">
        <f t="shared" si="136"/>
        <v>0.22793775903893126</v>
      </c>
      <c r="J223" s="9">
        <f t="shared" si="137"/>
        <v>4.1619227437755448E-3</v>
      </c>
      <c r="K223" s="9">
        <f t="shared" si="138"/>
        <v>0.1614379073131216</v>
      </c>
      <c r="L223" s="9">
        <f t="shared" si="139"/>
        <v>3.9119920875904851E-2</v>
      </c>
      <c r="M223" s="9">
        <f t="shared" si="140"/>
        <v>1.2382385577119541E-2</v>
      </c>
      <c r="N223" s="9">
        <f t="shared" si="141"/>
        <v>0.34575589116179944</v>
      </c>
      <c r="O223" s="9">
        <f t="shared" si="142"/>
        <v>89.210204213289273</v>
      </c>
      <c r="P223" s="9">
        <f t="shared" si="110"/>
        <v>2.6100000000000002E-2</v>
      </c>
      <c r="Q223" s="9">
        <f t="shared" si="143"/>
        <v>0</v>
      </c>
      <c r="S223" s="9">
        <f t="shared" si="111"/>
        <v>4.1818693048557411E-5</v>
      </c>
      <c r="T223" s="9">
        <f t="shared" si="112"/>
        <v>8.1105809837840983E-4</v>
      </c>
      <c r="U223" s="9">
        <f t="shared" si="125"/>
        <v>1.2382385577119541E-2</v>
      </c>
      <c r="V223" s="9">
        <f t="shared" si="126"/>
        <v>0</v>
      </c>
      <c r="X223" s="9">
        <f t="shared" si="113"/>
        <v>3.2769950750589629E-3</v>
      </c>
      <c r="Y223" s="9">
        <f t="shared" si="127"/>
        <v>0.21710213650992155</v>
      </c>
      <c r="AB223" s="9">
        <f t="shared" si="114"/>
        <v>6.2385219498182401E-6</v>
      </c>
      <c r="AC223" s="9">
        <f t="shared" si="115"/>
        <v>7.3915626380280733E-5</v>
      </c>
      <c r="AD223" s="9">
        <f t="shared" si="116"/>
        <v>5.6471579190052479E-4</v>
      </c>
      <c r="AE223" s="9">
        <f t="shared" si="117"/>
        <v>4.2363477810381981E-4</v>
      </c>
      <c r="AF223" s="9">
        <f t="shared" si="118"/>
        <v>1.0529632025542798E-3</v>
      </c>
      <c r="AG223" s="9">
        <f t="shared" si="119"/>
        <v>3.7682283354604969E-4</v>
      </c>
      <c r="AH223" s="9">
        <f t="shared" si="120"/>
        <v>9.1562300363062007E-5</v>
      </c>
      <c r="AI223" s="9">
        <f t="shared" si="121"/>
        <v>1.7608051540710542E-2</v>
      </c>
      <c r="AJ223" s="9">
        <f t="shared" si="122"/>
        <v>2.418221775938104E-3</v>
      </c>
      <c r="AK223" s="9">
        <f t="shared" si="123"/>
        <v>1.4701868193114102E-3</v>
      </c>
      <c r="AM223" s="9">
        <v>0</v>
      </c>
      <c r="AN223" s="9">
        <f t="shared" si="128"/>
        <v>-8.0154148330098968E-5</v>
      </c>
      <c r="AO223" s="9">
        <f t="shared" si="129"/>
        <v>-5.761239439334878E-4</v>
      </c>
      <c r="AP223" s="9">
        <f t="shared" si="130"/>
        <v>-1.7466970526913837E-2</v>
      </c>
      <c r="AQ223" s="9">
        <f t="shared" si="131"/>
        <v>-3.0475502003885638E-3</v>
      </c>
      <c r="AR223" s="9">
        <f t="shared" si="132"/>
        <v>-7.9404645030318002E-4</v>
      </c>
      <c r="AS223" s="9">
        <f t="shared" si="133"/>
        <v>3.7682283354604969E-4</v>
      </c>
      <c r="AT223" s="9">
        <f t="shared" si="134"/>
        <v>2.1588022436323115E-2</v>
      </c>
    </row>
    <row r="224" spans="7:46">
      <c r="G224" s="14">
        <f t="shared" si="124"/>
        <v>92.083333333333513</v>
      </c>
      <c r="H224" s="9">
        <f t="shared" si="135"/>
        <v>10</v>
      </c>
      <c r="I224" s="9">
        <f t="shared" si="136"/>
        <v>0.22790436147712706</v>
      </c>
      <c r="J224" s="9">
        <f t="shared" si="137"/>
        <v>3.9218711004699218E-3</v>
      </c>
      <c r="K224" s="9">
        <f t="shared" si="138"/>
        <v>0.15416000292690743</v>
      </c>
      <c r="L224" s="9">
        <f t="shared" si="139"/>
        <v>3.7850108292409604E-2</v>
      </c>
      <c r="M224" s="9">
        <f t="shared" si="140"/>
        <v>1.2051532889493212E-2</v>
      </c>
      <c r="N224" s="9">
        <f t="shared" si="141"/>
        <v>0.34591290067577696</v>
      </c>
      <c r="O224" s="9">
        <f t="shared" si="142"/>
        <v>89.219199222637741</v>
      </c>
      <c r="P224" s="9">
        <f t="shared" si="110"/>
        <v>2.6100000000000002E-2</v>
      </c>
      <c r="Q224" s="9">
        <f t="shared" si="143"/>
        <v>0</v>
      </c>
      <c r="S224" s="9">
        <f t="shared" si="111"/>
        <v>3.9404659442422317E-5</v>
      </c>
      <c r="T224" s="9">
        <f t="shared" si="112"/>
        <v>7.7445462374448623E-4</v>
      </c>
      <c r="U224" s="9">
        <f t="shared" si="125"/>
        <v>1.2051532889493212E-2</v>
      </c>
      <c r="V224" s="9">
        <f t="shared" si="126"/>
        <v>0</v>
      </c>
      <c r="X224" s="9">
        <f t="shared" si="113"/>
        <v>3.2628511934079969E-3</v>
      </c>
      <c r="Y224" s="9">
        <f t="shared" si="127"/>
        <v>0.20798351520928018</v>
      </c>
      <c r="AB224" s="9">
        <f t="shared" si="114"/>
        <v>5.8775345727051436E-6</v>
      </c>
      <c r="AC224" s="9">
        <f t="shared" si="115"/>
        <v>7.0569434256934063E-5</v>
      </c>
      <c r="AD224" s="9">
        <f t="shared" si="116"/>
        <v>5.3214407873042845E-4</v>
      </c>
      <c r="AE224" s="9">
        <f t="shared" si="117"/>
        <v>4.0453657830038337E-4</v>
      </c>
      <c r="AF224" s="9">
        <f t="shared" si="118"/>
        <v>1.0187845566208618E-3</v>
      </c>
      <c r="AG224" s="9">
        <f t="shared" si="119"/>
        <v>3.6675426909526626E-4</v>
      </c>
      <c r="AH224" s="9">
        <f t="shared" si="120"/>
        <v>8.6281164210338289E-5</v>
      </c>
      <c r="AI224" s="9">
        <f t="shared" si="121"/>
        <v>1.6814249653200528E-2</v>
      </c>
      <c r="AJ224" s="9">
        <f t="shared" si="122"/>
        <v>2.3397275363789501E-3</v>
      </c>
      <c r="AK224" s="9">
        <f t="shared" si="123"/>
        <v>1.4309039801967253E-3</v>
      </c>
      <c r="AM224" s="9">
        <v>0</v>
      </c>
      <c r="AN224" s="9">
        <f t="shared" si="128"/>
        <v>-7.6446968829639201E-5</v>
      </c>
      <c r="AO224" s="9">
        <f t="shared" si="129"/>
        <v>-5.4197827411112749E-4</v>
      </c>
      <c r="AP224" s="9">
        <f t="shared" si="130"/>
        <v>-1.6686642152770485E-2</v>
      </c>
      <c r="AQ224" s="9">
        <f t="shared" si="131"/>
        <v>-2.9539755146994287E-3</v>
      </c>
      <c r="AR224" s="9">
        <f t="shared" si="132"/>
        <v>-7.7887369267112968E-4</v>
      </c>
      <c r="AS224" s="9">
        <f t="shared" si="133"/>
        <v>3.6675426909526626E-4</v>
      </c>
      <c r="AT224" s="9">
        <f t="shared" si="134"/>
        <v>2.0671162333986543E-2</v>
      </c>
    </row>
    <row r="225" spans="7:46">
      <c r="G225" s="14">
        <f t="shared" si="124"/>
        <v>92.500000000000185</v>
      </c>
      <c r="H225" s="9">
        <f t="shared" si="135"/>
        <v>10</v>
      </c>
      <c r="I225" s="9">
        <f t="shared" si="136"/>
        <v>0.22787250857344804</v>
      </c>
      <c r="J225" s="9">
        <f t="shared" si="137"/>
        <v>3.6960468195902829E-3</v>
      </c>
      <c r="K225" s="9">
        <f t="shared" si="138"/>
        <v>0.14720723536325298</v>
      </c>
      <c r="L225" s="9">
        <f t="shared" si="139"/>
        <v>3.6619285161284827E-2</v>
      </c>
      <c r="M225" s="9">
        <f t="shared" si="140"/>
        <v>1.1727002184213572E-2</v>
      </c>
      <c r="N225" s="9">
        <f t="shared" si="141"/>
        <v>0.34606571495456667</v>
      </c>
      <c r="O225" s="9">
        <f t="shared" si="142"/>
        <v>89.227812206943568</v>
      </c>
      <c r="P225" s="9">
        <f t="shared" si="110"/>
        <v>2.6100000000000002E-2</v>
      </c>
      <c r="Q225" s="9">
        <f t="shared" si="143"/>
        <v>0</v>
      </c>
      <c r="S225" s="9">
        <f t="shared" si="111"/>
        <v>3.7133889259049323E-5</v>
      </c>
      <c r="T225" s="9">
        <f t="shared" si="112"/>
        <v>7.3948970926669807E-4</v>
      </c>
      <c r="U225" s="9">
        <f t="shared" si="125"/>
        <v>1.1727002184213572E-2</v>
      </c>
      <c r="V225" s="9">
        <f t="shared" si="126"/>
        <v>0</v>
      </c>
      <c r="X225" s="9">
        <f t="shared" si="113"/>
        <v>3.2487673246770223E-3</v>
      </c>
      <c r="Y225" s="9">
        <f t="shared" si="127"/>
        <v>0.19924956952834166</v>
      </c>
      <c r="AB225" s="9">
        <f t="shared" si="114"/>
        <v>5.5380560740689791E-6</v>
      </c>
      <c r="AC225" s="9">
        <f t="shared" si="115"/>
        <v>6.7373962486540277E-5</v>
      </c>
      <c r="AD225" s="9">
        <f t="shared" si="116"/>
        <v>5.015028233640148E-4</v>
      </c>
      <c r="AE225" s="9">
        <f t="shared" si="117"/>
        <v>3.8629158124202031E-4</v>
      </c>
      <c r="AF225" s="9">
        <f t="shared" si="118"/>
        <v>9.8565536216164507E-4</v>
      </c>
      <c r="AG225" s="9">
        <f t="shared" si="119"/>
        <v>3.5687809627101317E-4</v>
      </c>
      <c r="AH225" s="9">
        <f t="shared" si="120"/>
        <v>8.1313030030986242E-5</v>
      </c>
      <c r="AI225" s="9">
        <f t="shared" si="121"/>
        <v>1.6055910477173203E-2</v>
      </c>
      <c r="AJ225" s="9">
        <f t="shared" si="122"/>
        <v>2.2636434536054718E-3</v>
      </c>
      <c r="AK225" s="9">
        <f t="shared" si="123"/>
        <v>1.3923717634124573E-3</v>
      </c>
      <c r="AM225" s="9">
        <v>0</v>
      </c>
      <c r="AN225" s="9">
        <f t="shared" si="128"/>
        <v>-7.2912018560609249E-5</v>
      </c>
      <c r="AO225" s="9">
        <f t="shared" si="129"/>
        <v>-5.0990383483439175E-4</v>
      </c>
      <c r="AP225" s="9">
        <f t="shared" si="130"/>
        <v>-1.594069923505121E-2</v>
      </c>
      <c r="AQ225" s="9">
        <f t="shared" si="131"/>
        <v>-2.8630072345250967E-3</v>
      </c>
      <c r="AR225" s="9">
        <f t="shared" si="132"/>
        <v>-7.6359449752182542E-4</v>
      </c>
      <c r="AS225" s="9">
        <f t="shared" si="133"/>
        <v>3.5687809627101317E-4</v>
      </c>
      <c r="AT225" s="9">
        <f t="shared" si="134"/>
        <v>1.9793238724222121E-2</v>
      </c>
    </row>
    <row r="226" spans="7:46">
      <c r="G226" s="14">
        <f t="shared" si="124"/>
        <v>92.916666666666856</v>
      </c>
      <c r="H226" s="9">
        <f t="shared" si="135"/>
        <v>10</v>
      </c>
      <c r="I226" s="9">
        <f t="shared" si="136"/>
        <v>0.22784212856571445</v>
      </c>
      <c r="J226" s="9">
        <f t="shared" si="137"/>
        <v>3.483586888409284E-3</v>
      </c>
      <c r="K226" s="9">
        <f t="shared" si="138"/>
        <v>0.14056527734864824</v>
      </c>
      <c r="L226" s="9">
        <f t="shared" si="139"/>
        <v>3.5426365480232688E-2</v>
      </c>
      <c r="M226" s="9">
        <f t="shared" si="140"/>
        <v>1.1408837810246141E-2</v>
      </c>
      <c r="N226" s="9">
        <f t="shared" si="141"/>
        <v>0.34621441416134624</v>
      </c>
      <c r="O226" s="9">
        <f t="shared" si="142"/>
        <v>89.236059389745321</v>
      </c>
      <c r="P226" s="9">
        <f t="shared" si="110"/>
        <v>2.6100000000000002E-2</v>
      </c>
      <c r="Q226" s="9">
        <f t="shared" si="143"/>
        <v>0</v>
      </c>
      <c r="S226" s="9">
        <f t="shared" si="111"/>
        <v>3.4997674421839044E-5</v>
      </c>
      <c r="T226" s="9">
        <f t="shared" si="112"/>
        <v>7.0609087260485657E-4</v>
      </c>
      <c r="U226" s="9">
        <f t="shared" si="125"/>
        <v>1.1408837810246141E-2</v>
      </c>
      <c r="V226" s="9">
        <f t="shared" si="126"/>
        <v>0</v>
      </c>
      <c r="X226" s="9">
        <f t="shared" si="113"/>
        <v>3.234740879578256E-3</v>
      </c>
      <c r="Y226" s="9">
        <f t="shared" si="127"/>
        <v>0.19088406752753634</v>
      </c>
      <c r="AB226" s="9">
        <f t="shared" si="114"/>
        <v>5.2187704352714846E-6</v>
      </c>
      <c r="AC226" s="9">
        <f t="shared" si="115"/>
        <v>6.4322460528983395E-5</v>
      </c>
      <c r="AD226" s="9">
        <f t="shared" si="116"/>
        <v>4.7267492681945573E-4</v>
      </c>
      <c r="AE226" s="9">
        <f t="shared" si="117"/>
        <v>3.6886219023638461E-4</v>
      </c>
      <c r="AF226" s="9">
        <f t="shared" si="118"/>
        <v>9.5354638802196655E-4</v>
      </c>
      <c r="AG226" s="9">
        <f t="shared" si="119"/>
        <v>3.4719566470844325E-4</v>
      </c>
      <c r="AH226" s="9">
        <f t="shared" si="120"/>
        <v>7.6638911545004267E-5</v>
      </c>
      <c r="AI226" s="9">
        <f t="shared" si="121"/>
        <v>1.5331471335221506E-2</v>
      </c>
      <c r="AJ226" s="9">
        <f t="shared" si="122"/>
        <v>2.1899023957230612E-3</v>
      </c>
      <c r="AK226" s="9">
        <f t="shared" si="123"/>
        <v>1.3545954346050487E-3</v>
      </c>
      <c r="AM226" s="9">
        <v>0</v>
      </c>
      <c r="AN226" s="9">
        <f t="shared" si="128"/>
        <v>-6.9541230964254887E-5</v>
      </c>
      <c r="AO226" s="9">
        <f t="shared" si="129"/>
        <v>-4.7977260740020511E-4</v>
      </c>
      <c r="AP226" s="9">
        <f t="shared" si="130"/>
        <v>-1.5227658598638436E-2</v>
      </c>
      <c r="AQ226" s="9">
        <f t="shared" si="131"/>
        <v>-2.7745865935086432E-3</v>
      </c>
      <c r="AR226" s="9">
        <f t="shared" si="132"/>
        <v>-7.4824471129152537E-4</v>
      </c>
      <c r="AS226" s="9">
        <f t="shared" si="133"/>
        <v>3.4719566470844325E-4</v>
      </c>
      <c r="AT226" s="9">
        <f t="shared" si="134"/>
        <v>1.8952608077094622E-2</v>
      </c>
    </row>
    <row r="227" spans="7:46">
      <c r="G227" s="14">
        <f t="shared" si="124"/>
        <v>93.333333333333528</v>
      </c>
      <c r="H227" s="9">
        <f t="shared" si="135"/>
        <v>10</v>
      </c>
      <c r="I227" s="9">
        <f t="shared" si="136"/>
        <v>0.22781315305281269</v>
      </c>
      <c r="J227" s="9">
        <f t="shared" si="137"/>
        <v>3.2836816353258628E-3</v>
      </c>
      <c r="K227" s="9">
        <f t="shared" si="138"/>
        <v>0.13422041959921549</v>
      </c>
      <c r="L227" s="9">
        <f t="shared" si="139"/>
        <v>3.4270287732937409E-2</v>
      </c>
      <c r="M227" s="9">
        <f t="shared" si="140"/>
        <v>1.1097069180541335E-2</v>
      </c>
      <c r="N227" s="9">
        <f t="shared" si="141"/>
        <v>0.34635907902164143</v>
      </c>
      <c r="O227" s="9">
        <f t="shared" si="142"/>
        <v>89.243956309777445</v>
      </c>
      <c r="P227" s="9">
        <f t="shared" si="110"/>
        <v>2.6100000000000002E-2</v>
      </c>
      <c r="Q227" s="9">
        <f t="shared" si="143"/>
        <v>0</v>
      </c>
      <c r="S227" s="9">
        <f t="shared" si="111"/>
        <v>3.2987846804568802E-5</v>
      </c>
      <c r="T227" s="9">
        <f t="shared" si="112"/>
        <v>6.741887812982939E-4</v>
      </c>
      <c r="U227" s="9">
        <f t="shared" si="125"/>
        <v>1.1097069180541335E-2</v>
      </c>
      <c r="V227" s="9">
        <f t="shared" si="126"/>
        <v>0</v>
      </c>
      <c r="X227" s="9">
        <f t="shared" si="113"/>
        <v>3.2207693919210755E-3</v>
      </c>
      <c r="Y227" s="9">
        <f t="shared" si="127"/>
        <v>0.18287145814802011</v>
      </c>
      <c r="AB227" s="9">
        <f t="shared" si="114"/>
        <v>4.9184441185144475E-6</v>
      </c>
      <c r="AC227" s="9">
        <f t="shared" si="115"/>
        <v>6.1408478724651912E-5</v>
      </c>
      <c r="AD227" s="9">
        <f t="shared" si="116"/>
        <v>4.4555052777362679E-4</v>
      </c>
      <c r="AE227" s="9">
        <f t="shared" si="117"/>
        <v>3.5221243027902933E-4</v>
      </c>
      <c r="AF227" s="9">
        <f t="shared" si="118"/>
        <v>9.2242906211900048E-4</v>
      </c>
      <c r="AG227" s="9">
        <f t="shared" si="119"/>
        <v>3.3770786950739417E-4</v>
      </c>
      <c r="AH227" s="9">
        <f t="shared" si="120"/>
        <v>7.2240995977168997E-5</v>
      </c>
      <c r="AI227" s="9">
        <f t="shared" si="121"/>
        <v>1.4639436954140253E-2</v>
      </c>
      <c r="AJ227" s="9">
        <f t="shared" si="122"/>
        <v>2.118438744453029E-3</v>
      </c>
      <c r="AK227" s="9">
        <f t="shared" si="123"/>
        <v>1.3175784860362889E-3</v>
      </c>
      <c r="AM227" s="9">
        <v>0</v>
      </c>
      <c r="AN227" s="9">
        <f t="shared" si="128"/>
        <v>-6.6326922843166361E-5</v>
      </c>
      <c r="AO227" s="9">
        <f t="shared" si="129"/>
        <v>-4.5146460090762943E-4</v>
      </c>
      <c r="AP227" s="9">
        <f t="shared" si="130"/>
        <v>-1.4546098856645656E-2</v>
      </c>
      <c r="AQ227" s="9">
        <f t="shared" si="131"/>
        <v>-2.6886553762930001E-3</v>
      </c>
      <c r="AR227" s="9">
        <f t="shared" si="132"/>
        <v>-7.3285729342468262E-4</v>
      </c>
      <c r="AS227" s="9">
        <f t="shared" si="133"/>
        <v>3.3770786950739417E-4</v>
      </c>
      <c r="AT227" s="9">
        <f t="shared" si="134"/>
        <v>1.8147695180606736E-2</v>
      </c>
    </row>
    <row r="228" spans="7:46">
      <c r="G228" s="14">
        <f t="shared" si="124"/>
        <v>93.750000000000199</v>
      </c>
      <c r="H228" s="9">
        <f t="shared" si="135"/>
        <v>10</v>
      </c>
      <c r="I228" s="9">
        <f t="shared" si="136"/>
        <v>0.22778551683496137</v>
      </c>
      <c r="J228" s="9">
        <f t="shared" si="137"/>
        <v>3.0955713849476819E-3</v>
      </c>
      <c r="K228" s="9">
        <f t="shared" si="138"/>
        <v>0.12815954507561306</v>
      </c>
      <c r="L228" s="9">
        <f t="shared" si="139"/>
        <v>3.3150014659481981E-2</v>
      </c>
      <c r="M228" s="9">
        <f t="shared" si="140"/>
        <v>1.0791711974947714E-2</v>
      </c>
      <c r="N228" s="9">
        <f t="shared" si="141"/>
        <v>0.34649979063393616</v>
      </c>
      <c r="O228" s="9">
        <f t="shared" si="142"/>
        <v>89.251517849436027</v>
      </c>
      <c r="P228" s="9">
        <f t="shared" si="110"/>
        <v>2.6100000000000002E-2</v>
      </c>
      <c r="Q228" s="9">
        <f t="shared" si="143"/>
        <v>0</v>
      </c>
      <c r="S228" s="9">
        <f t="shared" si="111"/>
        <v>3.1096744204882556E-5</v>
      </c>
      <c r="T228" s="9">
        <f t="shared" si="112"/>
        <v>6.4371711956140389E-4</v>
      </c>
      <c r="U228" s="9">
        <f t="shared" si="125"/>
        <v>1.0791711974947714E-2</v>
      </c>
      <c r="V228" s="9">
        <f t="shared" si="126"/>
        <v>0</v>
      </c>
      <c r="X228" s="9">
        <f t="shared" si="113"/>
        <v>3.2068505133573252E-3</v>
      </c>
      <c r="Y228" s="9">
        <f t="shared" si="127"/>
        <v>0.17519684309499042</v>
      </c>
      <c r="AB228" s="9">
        <f t="shared" si="114"/>
        <v>4.6359207781924812E-6</v>
      </c>
      <c r="AC228" s="9">
        <f t="shared" si="115"/>
        <v>5.8625854887629052E-5</v>
      </c>
      <c r="AD228" s="9">
        <f t="shared" si="116"/>
        <v>4.2002654870270501E-4</v>
      </c>
      <c r="AE228" s="9">
        <f t="shared" si="117"/>
        <v>3.3630788049481203E-4</v>
      </c>
      <c r="AF228" s="9">
        <f t="shared" si="118"/>
        <v>8.922754652622262E-4</v>
      </c>
      <c r="AG228" s="9">
        <f t="shared" si="119"/>
        <v>3.2841518783964573E-4</v>
      </c>
      <c r="AH228" s="9">
        <f t="shared" si="120"/>
        <v>6.8102570468849018E-5</v>
      </c>
      <c r="AI228" s="9">
        <f t="shared" si="121"/>
        <v>1.3978376656905486E-2</v>
      </c>
      <c r="AJ228" s="9">
        <f t="shared" si="122"/>
        <v>2.049188380940775E-3</v>
      </c>
      <c r="AK228" s="9">
        <f t="shared" si="123"/>
        <v>1.2813227794077494E-3</v>
      </c>
      <c r="AM228" s="9">
        <v>0</v>
      </c>
      <c r="AN228" s="9">
        <f t="shared" si="128"/>
        <v>-6.3261775665821534E-5</v>
      </c>
      <c r="AO228" s="9">
        <f t="shared" si="129"/>
        <v>-4.2486734350573248E-4</v>
      </c>
      <c r="AP228" s="9">
        <f t="shared" si="130"/>
        <v>-1.3894657988697592E-2</v>
      </c>
      <c r="AQ228" s="9">
        <f t="shared" si="131"/>
        <v>-2.6051559657081893E-3</v>
      </c>
      <c r="AR228" s="9">
        <f t="shared" si="132"/>
        <v>-7.1746250198516891E-4</v>
      </c>
      <c r="AS228" s="9">
        <f t="shared" si="133"/>
        <v>3.2841518783964573E-4</v>
      </c>
      <c r="AT228" s="9">
        <f t="shared" si="134"/>
        <v>1.7376990387722859E-2</v>
      </c>
    </row>
    <row r="229" spans="7:46">
      <c r="G229" s="14">
        <f t="shared" si="124"/>
        <v>94.16666666666687</v>
      </c>
      <c r="H229" s="9">
        <f t="shared" si="135"/>
        <v>10</v>
      </c>
      <c r="I229" s="9">
        <f t="shared" si="136"/>
        <v>0.22775915776176728</v>
      </c>
      <c r="J229" s="9">
        <f t="shared" si="137"/>
        <v>2.9185433251536245E-3</v>
      </c>
      <c r="K229" s="9">
        <f t="shared" si="138"/>
        <v>0.12237010424698899</v>
      </c>
      <c r="L229" s="9">
        <f t="shared" si="139"/>
        <v>3.206453300710356E-2</v>
      </c>
      <c r="M229" s="9">
        <f t="shared" si="140"/>
        <v>1.0492769265787223E-2</v>
      </c>
      <c r="N229" s="9">
        <f t="shared" si="141"/>
        <v>0.34663663029553599</v>
      </c>
      <c r="O229" s="9">
        <f t="shared" si="142"/>
        <v>89.258758262097572</v>
      </c>
      <c r="P229" s="9">
        <f t="shared" si="110"/>
        <v>2.6100000000000002E-2</v>
      </c>
      <c r="Q229" s="9">
        <f t="shared" si="143"/>
        <v>0</v>
      </c>
      <c r="S229" s="9">
        <f t="shared" si="111"/>
        <v>2.931717849057755E-5</v>
      </c>
      <c r="T229" s="9">
        <f t="shared" si="112"/>
        <v>6.1461246046959383E-4</v>
      </c>
      <c r="U229" s="9">
        <f t="shared" si="125"/>
        <v>1.0492769265787223E-2</v>
      </c>
      <c r="V229" s="9">
        <f t="shared" si="126"/>
        <v>0</v>
      </c>
      <c r="X229" s="9">
        <f t="shared" si="113"/>
        <v>3.1929820083749089E-3</v>
      </c>
      <c r="Y229" s="9">
        <f t="shared" si="127"/>
        <v>0.1678459498450334</v>
      </c>
      <c r="AB229" s="9">
        <f t="shared" si="114"/>
        <v>4.3701163194485703E-6</v>
      </c>
      <c r="AC229" s="9">
        <f t="shared" si="115"/>
        <v>5.5968701504158511E-5</v>
      </c>
      <c r="AD229" s="9">
        <f t="shared" si="116"/>
        <v>3.9600627078555052E-4</v>
      </c>
      <c r="AE229" s="9">
        <f t="shared" si="117"/>
        <v>3.2111560922718261E-4</v>
      </c>
      <c r="AF229" s="9">
        <f t="shared" si="118"/>
        <v>8.6305832444468714E-4</v>
      </c>
      <c r="AG229" s="9">
        <f t="shared" si="119"/>
        <v>3.1931771320261427E-4</v>
      </c>
      <c r="AH229" s="9">
        <f t="shared" si="120"/>
        <v>6.4207953153379754E-5</v>
      </c>
      <c r="AI229" s="9">
        <f t="shared" si="121"/>
        <v>1.334692166471097E-2</v>
      </c>
      <c r="AJ229" s="9">
        <f t="shared" si="122"/>
        <v>1.9820886703485804E-3</v>
      </c>
      <c r="AK229" s="9">
        <f t="shared" si="123"/>
        <v>1.24582867950271E-3</v>
      </c>
      <c r="AM229" s="9">
        <v>0</v>
      </c>
      <c r="AN229" s="9">
        <f t="shared" si="128"/>
        <v>-6.0338817823607084E-5</v>
      </c>
      <c r="AO229" s="9">
        <f t="shared" si="129"/>
        <v>-3.9987540611532318E-4</v>
      </c>
      <c r="AP229" s="9">
        <f t="shared" si="130"/>
        <v>-1.3272031003152602E-2</v>
      </c>
      <c r="AQ229" s="9">
        <f t="shared" si="131"/>
        <v>-2.5240313855660846E-3</v>
      </c>
      <c r="AR229" s="9">
        <f t="shared" si="132"/>
        <v>-7.0208806826063718E-4</v>
      </c>
      <c r="AS229" s="9">
        <f t="shared" si="133"/>
        <v>3.1931771320261427E-4</v>
      </c>
      <c r="AT229" s="9">
        <f t="shared" si="134"/>
        <v>1.6639046967715638E-2</v>
      </c>
    </row>
    <row r="230" spans="7:46">
      <c r="G230" s="14">
        <f t="shared" si="124"/>
        <v>94.583333333333542</v>
      </c>
      <c r="H230" s="9">
        <f t="shared" si="135"/>
        <v>10</v>
      </c>
      <c r="I230" s="9">
        <f t="shared" si="136"/>
        <v>0.22773401658767412</v>
      </c>
      <c r="J230" s="9">
        <f t="shared" si="137"/>
        <v>2.7519285726055713E-3</v>
      </c>
      <c r="K230" s="9">
        <f t="shared" si="138"/>
        <v>0.11684009132900867</v>
      </c>
      <c r="L230" s="9">
        <f t="shared" si="139"/>
        <v>3.101285326311768E-2</v>
      </c>
      <c r="M230" s="9">
        <f t="shared" si="140"/>
        <v>1.0200232570678621E-2</v>
      </c>
      <c r="N230" s="9">
        <f t="shared" si="141"/>
        <v>0.34676967934270375</v>
      </c>
      <c r="O230" s="9">
        <f t="shared" si="142"/>
        <v>89.265691198334125</v>
      </c>
      <c r="P230" s="9">
        <f t="shared" si="110"/>
        <v>2.6100000000000002E-2</v>
      </c>
      <c r="Q230" s="9">
        <f t="shared" si="143"/>
        <v>0</v>
      </c>
      <c r="S230" s="9">
        <f t="shared" si="111"/>
        <v>2.7642405778376704E-5</v>
      </c>
      <c r="T230" s="9">
        <f t="shared" si="112"/>
        <v>5.8681414333386546E-4</v>
      </c>
      <c r="U230" s="9">
        <f t="shared" si="125"/>
        <v>1.0200232570678621E-2</v>
      </c>
      <c r="V230" s="9">
        <f t="shared" si="126"/>
        <v>0</v>
      </c>
      <c r="X230" s="9">
        <f t="shared" si="113"/>
        <v>3.1791617495265977E-3</v>
      </c>
      <c r="Y230" s="9">
        <f t="shared" si="127"/>
        <v>0.16080510573541054</v>
      </c>
      <c r="AB230" s="9">
        <f t="shared" si="114"/>
        <v>4.1200142805102049E-6</v>
      </c>
      <c r="AC230" s="9">
        <f t="shared" si="115"/>
        <v>5.343139350783928E-5</v>
      </c>
      <c r="AD230" s="9">
        <f t="shared" si="116"/>
        <v>3.7339893573393233E-4</v>
      </c>
      <c r="AE230" s="9">
        <f t="shared" si="117"/>
        <v>3.0660411168357296E-4</v>
      </c>
      <c r="AF230" s="9">
        <f t="shared" si="118"/>
        <v>8.3475100565430309E-4</v>
      </c>
      <c r="AG230" s="9">
        <f t="shared" si="119"/>
        <v>3.1041518745905205E-4</v>
      </c>
      <c r="AH230" s="9">
        <f t="shared" si="120"/>
        <v>6.0542428597322581E-5</v>
      </c>
      <c r="AI230" s="9">
        <f t="shared" si="121"/>
        <v>1.2743762505247074E-2</v>
      </c>
      <c r="AJ230" s="9">
        <f t="shared" si="122"/>
        <v>1.9170784453461547E-3</v>
      </c>
      <c r="AK230" s="9">
        <f t="shared" si="123"/>
        <v>1.2110951791901125E-3</v>
      </c>
      <c r="AM230" s="9">
        <v>0</v>
      </c>
      <c r="AN230" s="9">
        <f t="shared" si="128"/>
        <v>-5.7551407788349487E-5</v>
      </c>
      <c r="AO230" s="9">
        <f t="shared" si="129"/>
        <v>-3.7638995654290541E-4</v>
      </c>
      <c r="AP230" s="9">
        <f t="shared" si="130"/>
        <v>-1.2676967681196714E-2</v>
      </c>
      <c r="AQ230" s="9">
        <f t="shared" si="131"/>
        <v>-2.445225339316885E-3</v>
      </c>
      <c r="AR230" s="9">
        <f t="shared" si="132"/>
        <v>-6.867593609948615E-4</v>
      </c>
      <c r="AS230" s="9">
        <f t="shared" si="133"/>
        <v>3.1041518745905205E-4</v>
      </c>
      <c r="AT230" s="9">
        <f t="shared" si="134"/>
        <v>1.5932478558380665E-2</v>
      </c>
    </row>
    <row r="231" spans="7:46">
      <c r="G231" s="14">
        <f t="shared" si="124"/>
        <v>95.000000000000213</v>
      </c>
      <c r="H231" s="9">
        <f t="shared" si="135"/>
        <v>10</v>
      </c>
      <c r="I231" s="9">
        <f t="shared" si="136"/>
        <v>0.22771003683442897</v>
      </c>
      <c r="J231" s="9">
        <f t="shared" si="137"/>
        <v>2.5950994240460257E-3</v>
      </c>
      <c r="K231" s="9">
        <f t="shared" si="138"/>
        <v>0.11155802146184332</v>
      </c>
      <c r="L231" s="9">
        <f t="shared" si="139"/>
        <v>2.9994009371735634E-2</v>
      </c>
      <c r="M231" s="9">
        <f t="shared" si="140"/>
        <v>9.9140828369307585E-3</v>
      </c>
      <c r="N231" s="9">
        <f t="shared" si="141"/>
        <v>0.34689901900414505</v>
      </c>
      <c r="O231" s="9">
        <f t="shared" si="142"/>
        <v>89.27232973106679</v>
      </c>
      <c r="P231" s="9">
        <f t="shared" si="110"/>
        <v>2.6100000000000002E-2</v>
      </c>
      <c r="Q231" s="9">
        <f t="shared" si="143"/>
        <v>0</v>
      </c>
      <c r="S231" s="9">
        <f t="shared" si="111"/>
        <v>2.606609851403042E-5</v>
      </c>
      <c r="T231" s="9">
        <f t="shared" si="112"/>
        <v>5.602641560686414E-4</v>
      </c>
      <c r="U231" s="9">
        <f t="shared" si="125"/>
        <v>9.9140828369307585E-3</v>
      </c>
      <c r="V231" s="9">
        <f t="shared" si="126"/>
        <v>0</v>
      </c>
      <c r="X231" s="9">
        <f t="shared" si="113"/>
        <v>3.1653877128816434E-3</v>
      </c>
      <c r="Y231" s="9">
        <f t="shared" si="127"/>
        <v>0.15406121309455575</v>
      </c>
      <c r="AB231" s="9">
        <f t="shared" si="114"/>
        <v>3.884661517018602E-6</v>
      </c>
      <c r="AC231" s="9">
        <f t="shared" si="115"/>
        <v>5.1008556604485393E-5</v>
      </c>
      <c r="AD231" s="9">
        <f t="shared" si="116"/>
        <v>3.5211937283134302E-4</v>
      </c>
      <c r="AE231" s="9">
        <f t="shared" si="117"/>
        <v>2.9274325004736919E-4</v>
      </c>
      <c r="AF231" s="9">
        <f t="shared" si="118"/>
        <v>8.0732750625164254E-4</v>
      </c>
      <c r="AG231" s="9">
        <f t="shared" si="119"/>
        <v>3.0170703079426819E-4</v>
      </c>
      <c r="AH231" s="9">
        <f t="shared" si="120"/>
        <v>5.7092187329012574E-5</v>
      </c>
      <c r="AI231" s="9">
        <f t="shared" si="121"/>
        <v>1.2167646523501306E-2</v>
      </c>
      <c r="AJ231" s="9">
        <f t="shared" si="122"/>
        <v>1.8540979886055302E-3</v>
      </c>
      <c r="AK231" s="9">
        <f t="shared" si="123"/>
        <v>1.1771200163036533E-3</v>
      </c>
      <c r="AM231" s="9">
        <v>0</v>
      </c>
      <c r="AN231" s="9">
        <f t="shared" si="128"/>
        <v>-5.4893218121503997E-5</v>
      </c>
      <c r="AO231" s="9">
        <f t="shared" si="129"/>
        <v>-3.5431834203885162E-4</v>
      </c>
      <c r="AP231" s="9">
        <f t="shared" si="130"/>
        <v>-1.2108270400717332E-2</v>
      </c>
      <c r="AQ231" s="9">
        <f t="shared" si="131"/>
        <v>-2.3686822448098035E-3</v>
      </c>
      <c r="AR231" s="9">
        <f t="shared" si="132"/>
        <v>-6.7149954084627899E-4</v>
      </c>
      <c r="AS231" s="9">
        <f t="shared" si="133"/>
        <v>3.0170703079426819E-4</v>
      </c>
      <c r="AT231" s="9">
        <f t="shared" si="134"/>
        <v>1.5255956715739502E-2</v>
      </c>
    </row>
    <row r="232" spans="7:46">
      <c r="G232" s="14">
        <f t="shared" si="124"/>
        <v>95.416666666666885</v>
      </c>
      <c r="H232" s="9">
        <f t="shared" si="135"/>
        <v>10</v>
      </c>
      <c r="I232" s="9">
        <f t="shared" si="136"/>
        <v>0.22768716466021169</v>
      </c>
      <c r="J232" s="9">
        <f t="shared" si="137"/>
        <v>2.4474667815298358E-3</v>
      </c>
      <c r="K232" s="9">
        <f t="shared" si="138"/>
        <v>0.10651290879487771</v>
      </c>
      <c r="L232" s="9">
        <f t="shared" si="139"/>
        <v>2.9007058436398205E-2</v>
      </c>
      <c r="M232" s="9">
        <f t="shared" si="140"/>
        <v>9.6342913615781386E-3</v>
      </c>
      <c r="N232" s="9">
        <f t="shared" si="141"/>
        <v>0.347024730266976</v>
      </c>
      <c r="O232" s="9">
        <f t="shared" si="142"/>
        <v>89.278686379698343</v>
      </c>
      <c r="P232" s="9">
        <f t="shared" si="110"/>
        <v>2.6100000000000002E-2</v>
      </c>
      <c r="Q232" s="9">
        <f t="shared" si="143"/>
        <v>0</v>
      </c>
      <c r="S232" s="9">
        <f t="shared" si="111"/>
        <v>2.4582319331142959E-5</v>
      </c>
      <c r="T232" s="9">
        <f t="shared" si="112"/>
        <v>5.3490702236374155E-4</v>
      </c>
      <c r="U232" s="9">
        <f t="shared" si="125"/>
        <v>9.6342913615781386E-3</v>
      </c>
      <c r="V232" s="9">
        <f t="shared" si="126"/>
        <v>0</v>
      </c>
      <c r="X232" s="9">
        <f t="shared" si="113"/>
        <v>3.1516579736885816E-3</v>
      </c>
      <c r="Y232" s="9">
        <f t="shared" si="127"/>
        <v>0.1476017253743839</v>
      </c>
      <c r="AB232" s="9">
        <f t="shared" si="114"/>
        <v>3.6631641680791569E-6</v>
      </c>
      <c r="AC232" s="9">
        <f t="shared" si="115"/>
        <v>4.8695056120981161E-5</v>
      </c>
      <c r="AD232" s="9">
        <f t="shared" si="116"/>
        <v>3.3208764957228356E-4</v>
      </c>
      <c r="AE232" s="9">
        <f t="shared" si="117"/>
        <v>2.7950419596923799E-4</v>
      </c>
      <c r="AF232" s="9">
        <f t="shared" si="118"/>
        <v>7.807624469578511E-4</v>
      </c>
      <c r="AG232" s="9">
        <f t="shared" si="119"/>
        <v>2.9319236971480522E-4</v>
      </c>
      <c r="AH232" s="9">
        <f t="shared" si="120"/>
        <v>5.3844269193656395E-5</v>
      </c>
      <c r="AI232" s="9">
        <f t="shared" si="121"/>
        <v>1.1617375491454784E-2</v>
      </c>
      <c r="AJ232" s="9">
        <f t="shared" si="122"/>
        <v>1.7930890144006394E-3</v>
      </c>
      <c r="AK232" s="9">
        <f t="shared" si="123"/>
        <v>1.1438997828795538E-3</v>
      </c>
      <c r="AM232" s="9">
        <v>0</v>
      </c>
      <c r="AN232" s="9">
        <f t="shared" si="128"/>
        <v>-5.2358220289060318E-5</v>
      </c>
      <c r="AO232" s="9">
        <f t="shared" si="129"/>
        <v>-3.3357369847687962E-4</v>
      </c>
      <c r="AP232" s="9">
        <f t="shared" si="130"/>
        <v>-1.1564792037851738E-2</v>
      </c>
      <c r="AQ232" s="9">
        <f t="shared" si="131"/>
        <v>-2.2943472653892526E-3</v>
      </c>
      <c r="AR232" s="9">
        <f t="shared" si="132"/>
        <v>-6.5632970563650798E-4</v>
      </c>
      <c r="AS232" s="9">
        <f t="shared" si="133"/>
        <v>2.9319236971480522E-4</v>
      </c>
      <c r="AT232" s="9">
        <f t="shared" si="134"/>
        <v>1.4608208557928633E-2</v>
      </c>
    </row>
    <row r="233" spans="7:46">
      <c r="G233" s="14">
        <f t="shared" si="124"/>
        <v>95.833333333333556</v>
      </c>
      <c r="H233" s="9">
        <f t="shared" si="135"/>
        <v>10</v>
      </c>
      <c r="I233" s="9">
        <f t="shared" si="136"/>
        <v>0.22766534873509126</v>
      </c>
      <c r="J233" s="9">
        <f t="shared" si="137"/>
        <v>2.3084777404978008E-3</v>
      </c>
      <c r="K233" s="9">
        <f t="shared" si="138"/>
        <v>0.10169424544577277</v>
      </c>
      <c r="L233" s="9">
        <f t="shared" si="139"/>
        <v>2.8051080409152673E-2</v>
      </c>
      <c r="M233" s="9">
        <f t="shared" si="140"/>
        <v>9.3608206508962576E-3</v>
      </c>
      <c r="N233" s="9">
        <f t="shared" si="141"/>
        <v>0.34714689375435714</v>
      </c>
      <c r="O233" s="9">
        <f t="shared" si="142"/>
        <v>89.284773133264153</v>
      </c>
      <c r="P233" s="9">
        <f t="shared" si="110"/>
        <v>2.6100000000000002E-2</v>
      </c>
      <c r="Q233" s="9">
        <f t="shared" si="143"/>
        <v>0</v>
      </c>
      <c r="S233" s="9">
        <f t="shared" si="111"/>
        <v>2.3185496574106351E-5</v>
      </c>
      <c r="T233" s="9">
        <f t="shared" si="112"/>
        <v>5.1068969347758399E-4</v>
      </c>
      <c r="U233" s="9">
        <f t="shared" si="125"/>
        <v>9.3608206508962576E-3</v>
      </c>
      <c r="V233" s="9">
        <f t="shared" si="126"/>
        <v>0</v>
      </c>
      <c r="X233" s="9">
        <f t="shared" si="113"/>
        <v>3.1379707022382297E-3</v>
      </c>
      <c r="Y233" s="9">
        <f t="shared" si="127"/>
        <v>0.14141462424631948</v>
      </c>
      <c r="AB233" s="9">
        <f t="shared" si="114"/>
        <v>3.4546838851667279E-6</v>
      </c>
      <c r="AC233" s="9">
        <f t="shared" si="115"/>
        <v>4.6485986353772055E-5</v>
      </c>
      <c r="AD233" s="9">
        <f t="shared" si="116"/>
        <v>3.1322874439695643E-4</v>
      </c>
      <c r="AE233" s="9">
        <f t="shared" si="117"/>
        <v>2.6685937535287735E-4</v>
      </c>
      <c r="AF233" s="9">
        <f t="shared" si="118"/>
        <v>7.5503106349383245E-4</v>
      </c>
      <c r="AG233" s="9">
        <f t="shared" si="119"/>
        <v>2.8487006320535388E-4</v>
      </c>
      <c r="AH233" s="9">
        <f t="shared" si="120"/>
        <v>5.0786510290951629E-5</v>
      </c>
      <c r="AI233" s="9">
        <f t="shared" si="121"/>
        <v>1.1091803313144737E-2</v>
      </c>
      <c r="AJ233" s="9">
        <f t="shared" si="122"/>
        <v>1.7339946494059652E-3</v>
      </c>
      <c r="AK233" s="9">
        <f t="shared" si="123"/>
        <v>1.1114300272086315E-3</v>
      </c>
      <c r="AM233" s="9">
        <v>0</v>
      </c>
      <c r="AN233" s="9">
        <f t="shared" si="128"/>
        <v>-4.9940670238938784E-5</v>
      </c>
      <c r="AO233" s="9">
        <f t="shared" si="129"/>
        <v>-3.1407458444896927E-4</v>
      </c>
      <c r="AP233" s="9">
        <f t="shared" si="130"/>
        <v>-1.1045433944100657E-2</v>
      </c>
      <c r="AQ233" s="9">
        <f t="shared" si="131"/>
        <v>-2.2221663375469203E-3</v>
      </c>
      <c r="AR233" s="9">
        <f t="shared" si="132"/>
        <v>-6.4126902692015282E-4</v>
      </c>
      <c r="AS233" s="9">
        <f t="shared" si="133"/>
        <v>2.8487006320535388E-4</v>
      </c>
      <c r="AT233" s="9">
        <f t="shared" si="134"/>
        <v>1.3988014500050286E-2</v>
      </c>
    </row>
    <row r="234" spans="7:46">
      <c r="G234" s="14">
        <f t="shared" si="124"/>
        <v>96.250000000000227</v>
      </c>
      <c r="H234" s="9">
        <f t="shared" si="135"/>
        <v>10</v>
      </c>
      <c r="I234" s="9">
        <f t="shared" si="136"/>
        <v>0.22764454012249169</v>
      </c>
      <c r="J234" s="9">
        <f t="shared" si="137"/>
        <v>2.177613330310729E-3</v>
      </c>
      <c r="K234" s="9">
        <f t="shared" si="138"/>
        <v>9.7091981302397448E-2</v>
      </c>
      <c r="L234" s="9">
        <f t="shared" si="139"/>
        <v>2.7125177768508112E-2</v>
      </c>
      <c r="M234" s="9">
        <f t="shared" si="140"/>
        <v>9.0936252230128575E-3</v>
      </c>
      <c r="N234" s="9">
        <f t="shared" si="141"/>
        <v>0.34726558961402604</v>
      </c>
      <c r="O234" s="9">
        <f t="shared" si="142"/>
        <v>89.290601472639167</v>
      </c>
      <c r="P234" s="9">
        <f t="shared" si="110"/>
        <v>2.6100000000000002E-2</v>
      </c>
      <c r="Q234" s="9">
        <f t="shared" si="143"/>
        <v>0</v>
      </c>
      <c r="S234" s="9">
        <f t="shared" si="111"/>
        <v>2.1870401377986633E-5</v>
      </c>
      <c r="T234" s="9">
        <f t="shared" si="112"/>
        <v>4.8756144447471915E-4</v>
      </c>
      <c r="U234" s="9">
        <f t="shared" si="125"/>
        <v>9.0936252230128575E-3</v>
      </c>
      <c r="V234" s="9">
        <f t="shared" si="126"/>
        <v>0</v>
      </c>
      <c r="X234" s="9">
        <f t="shared" si="113"/>
        <v>3.1243241599165079E-3</v>
      </c>
      <c r="Y234" s="9">
        <f t="shared" si="127"/>
        <v>0.13548839762422915</v>
      </c>
      <c r="AB234" s="9">
        <f t="shared" si="114"/>
        <v>3.2584343063232838E-6</v>
      </c>
      <c r="AC234" s="9">
        <f t="shared" si="115"/>
        <v>4.4376660393863763E-5</v>
      </c>
      <c r="AD234" s="9">
        <f t="shared" si="116"/>
        <v>2.9547224011274985E-4</v>
      </c>
      <c r="AE234" s="9">
        <f t="shared" si="117"/>
        <v>2.5478241535256951E-4</v>
      </c>
      <c r="AF234" s="9">
        <f t="shared" si="118"/>
        <v>7.3010919790930727E-4</v>
      </c>
      <c r="AG234" s="9">
        <f t="shared" si="119"/>
        <v>2.7673872715395348E-4</v>
      </c>
      <c r="AH234" s="9">
        <f t="shared" si="120"/>
        <v>4.7907493266836042E-5</v>
      </c>
      <c r="AI234" s="9">
        <f t="shared" si="121"/>
        <v>1.0589833821658829E-2</v>
      </c>
      <c r="AJ234" s="9">
        <f t="shared" si="122"/>
        <v>1.6767594127829698E-3</v>
      </c>
      <c r="AK234" s="9">
        <f t="shared" si="123"/>
        <v>1.0797053491320317E-3</v>
      </c>
      <c r="AM234" s="9">
        <v>0</v>
      </c>
      <c r="AN234" s="9">
        <f t="shared" si="128"/>
        <v>-4.7635094700187044E-5</v>
      </c>
      <c r="AO234" s="9">
        <f t="shared" si="129"/>
        <v>-2.9574463867939883E-4</v>
      </c>
      <c r="AP234" s="9">
        <f t="shared" si="130"/>
        <v>-1.0549143996898649E-2</v>
      </c>
      <c r="AQ234" s="9">
        <f t="shared" si="131"/>
        <v>-2.1520861953397076E-3</v>
      </c>
      <c r="AR234" s="9">
        <f t="shared" si="132"/>
        <v>-6.2633487837667791E-4</v>
      </c>
      <c r="AS234" s="9">
        <f t="shared" si="133"/>
        <v>2.7673872715395348E-4</v>
      </c>
      <c r="AT234" s="9">
        <f t="shared" si="134"/>
        <v>1.3394206076840665E-2</v>
      </c>
    </row>
    <row r="235" spans="7:46">
      <c r="G235" s="14">
        <f t="shared" si="124"/>
        <v>96.666666666666899</v>
      </c>
      <c r="H235" s="9">
        <f t="shared" si="135"/>
        <v>10</v>
      </c>
      <c r="I235" s="9">
        <f t="shared" si="136"/>
        <v>0.2276246921663666</v>
      </c>
      <c r="J235" s="9">
        <f t="shared" si="137"/>
        <v>2.0543863975276445E-3</v>
      </c>
      <c r="K235" s="9">
        <f t="shared" si="138"/>
        <v>9.2696504637022961E-2</v>
      </c>
      <c r="L235" s="9">
        <f t="shared" si="139"/>
        <v>2.6228475187116556E-2</v>
      </c>
      <c r="M235" s="9">
        <f t="shared" si="140"/>
        <v>8.8326523570225728E-3</v>
      </c>
      <c r="N235" s="9">
        <f t="shared" si="141"/>
        <v>0.34738089741700684</v>
      </c>
      <c r="O235" s="9">
        <f t="shared" si="142"/>
        <v>89.296182391837846</v>
      </c>
      <c r="P235" s="9">
        <f t="shared" si="110"/>
        <v>2.6100000000000002E-2</v>
      </c>
      <c r="Q235" s="9">
        <f t="shared" si="143"/>
        <v>0</v>
      </c>
      <c r="S235" s="9">
        <f t="shared" si="111"/>
        <v>2.0632126205178285E-5</v>
      </c>
      <c r="T235" s="9">
        <f t="shared" si="112"/>
        <v>4.654737747367255E-4</v>
      </c>
      <c r="U235" s="9">
        <f t="shared" si="125"/>
        <v>8.8326523570225728E-3</v>
      </c>
      <c r="V235" s="9">
        <f t="shared" si="126"/>
        <v>0</v>
      </c>
      <c r="X235" s="9">
        <f t="shared" si="113"/>
        <v>3.1107166954373305E-3</v>
      </c>
      <c r="Y235" s="9">
        <f t="shared" si="127"/>
        <v>0.12981201857868974</v>
      </c>
      <c r="AB235" s="9">
        <f t="shared" si="114"/>
        <v>3.0736777592954741E-6</v>
      </c>
      <c r="AC235" s="9">
        <f t="shared" si="115"/>
        <v>4.2362600406362606E-5</v>
      </c>
      <c r="AD235" s="9">
        <f t="shared" si="116"/>
        <v>2.7875203668414309E-4</v>
      </c>
      <c r="AE235" s="9">
        <f t="shared" si="117"/>
        <v>2.4324809350221999E-4</v>
      </c>
      <c r="AF235" s="9">
        <f t="shared" si="118"/>
        <v>7.0597328963802291E-4</v>
      </c>
      <c r="AG235" s="9">
        <f t="shared" si="119"/>
        <v>2.6879675714917438E-4</v>
      </c>
      <c r="AH235" s="9">
        <f t="shared" si="120"/>
        <v>4.5196500745608185E-5</v>
      </c>
      <c r="AI235" s="9">
        <f t="shared" si="121"/>
        <v>1.0110418664723047E-2</v>
      </c>
      <c r="AJ235" s="9">
        <f t="shared" si="122"/>
        <v>1.621329195637603E-3</v>
      </c>
      <c r="AK235" s="9">
        <f t="shared" si="123"/>
        <v>1.0487194889851946E-3</v>
      </c>
      <c r="AM235" s="9">
        <v>0</v>
      </c>
      <c r="AN235" s="9">
        <f t="shared" si="128"/>
        <v>-4.543627816565808E-5</v>
      </c>
      <c r="AO235" s="9">
        <f t="shared" si="129"/>
        <v>-2.7851225926409318E-4</v>
      </c>
      <c r="AP235" s="9">
        <f t="shared" si="130"/>
        <v>-1.0074914721541123E-2</v>
      </c>
      <c r="AQ235" s="9">
        <f t="shared" si="131"/>
        <v>-2.0840543917734059E-3</v>
      </c>
      <c r="AR235" s="9">
        <f t="shared" si="132"/>
        <v>-6.1154295649634607E-4</v>
      </c>
      <c r="AS235" s="9">
        <f t="shared" si="133"/>
        <v>2.6879675714917438E-4</v>
      </c>
      <c r="AT235" s="9">
        <f t="shared" si="134"/>
        <v>1.2825663850091453E-2</v>
      </c>
    </row>
    <row r="236" spans="7:46">
      <c r="G236" s="14">
        <f t="shared" si="124"/>
        <v>97.08333333333357</v>
      </c>
      <c r="H236" s="9">
        <f t="shared" si="135"/>
        <v>10</v>
      </c>
      <c r="I236" s="9">
        <f t="shared" si="136"/>
        <v>0.22760576038379757</v>
      </c>
      <c r="J236" s="9">
        <f t="shared" si="137"/>
        <v>1.938339622834271E-3</v>
      </c>
      <c r="K236" s="9">
        <f t="shared" si="138"/>
        <v>8.8498623503047449E-2</v>
      </c>
      <c r="L236" s="9">
        <f t="shared" si="139"/>
        <v>2.5360119190544293E-2</v>
      </c>
      <c r="M236" s="9">
        <f t="shared" si="140"/>
        <v>8.5778427918157592E-3</v>
      </c>
      <c r="N236" s="9">
        <f t="shared" si="141"/>
        <v>0.34749289606581901</v>
      </c>
      <c r="O236" s="9">
        <f t="shared" si="142"/>
        <v>89.301526418442052</v>
      </c>
      <c r="P236" s="9">
        <f t="shared" si="110"/>
        <v>2.6100000000000002E-2</v>
      </c>
      <c r="Q236" s="9">
        <f t="shared" si="143"/>
        <v>0</v>
      </c>
      <c r="S236" s="9">
        <f t="shared" si="111"/>
        <v>1.9466064745155776E-5</v>
      </c>
      <c r="T236" s="9">
        <f t="shared" si="112"/>
        <v>4.4438031258126423E-4</v>
      </c>
      <c r="U236" s="9">
        <f t="shared" si="125"/>
        <v>8.5778427918157592E-3</v>
      </c>
      <c r="V236" s="9">
        <f t="shared" si="126"/>
        <v>0</v>
      </c>
      <c r="X236" s="9">
        <f t="shared" si="113"/>
        <v>3.0971467412463007E-3</v>
      </c>
      <c r="Y236" s="9">
        <f t="shared" si="127"/>
        <v>0.12437492510824176</v>
      </c>
      <c r="AB236" s="9">
        <f t="shared" si="114"/>
        <v>2.8997221783830157E-6</v>
      </c>
      <c r="AC236" s="9">
        <f t="shared" si="115"/>
        <v>4.0439528343683186E-5</v>
      </c>
      <c r="AD236" s="9">
        <f t="shared" si="116"/>
        <v>2.6300608215712061E-4</v>
      </c>
      <c r="AE236" s="9">
        <f t="shared" si="117"/>
        <v>2.3223228889786125E-4</v>
      </c>
      <c r="AF236" s="9">
        <f t="shared" si="118"/>
        <v>6.8260036631314172E-4</v>
      </c>
      <c r="AG236" s="9">
        <f t="shared" si="119"/>
        <v>2.6104234974699391E-4</v>
      </c>
      <c r="AH236" s="9">
        <f t="shared" si="120"/>
        <v>4.2643471702353967E-5</v>
      </c>
      <c r="AI236" s="9">
        <f t="shared" si="121"/>
        <v>9.6525552756402695E-3</v>
      </c>
      <c r="AJ236" s="9">
        <f t="shared" si="122"/>
        <v>1.5676512399270418E-3</v>
      </c>
      <c r="AK236" s="9">
        <f t="shared" si="123"/>
        <v>1.0184654105712776E-3</v>
      </c>
      <c r="AM236" s="9">
        <v>0</v>
      </c>
      <c r="AN236" s="9">
        <f t="shared" si="128"/>
        <v>-4.3339250522066199E-5</v>
      </c>
      <c r="AO236" s="9">
        <f t="shared" si="129"/>
        <v>-2.6231030333740839E-4</v>
      </c>
      <c r="AP236" s="9">
        <f t="shared" si="130"/>
        <v>-9.6217814823810095E-3</v>
      </c>
      <c r="AQ236" s="9">
        <f t="shared" si="131"/>
        <v>-2.0180193173423224E-3</v>
      </c>
      <c r="AR236" s="9">
        <f t="shared" si="132"/>
        <v>-5.9690739400512977E-4</v>
      </c>
      <c r="AS236" s="9">
        <f t="shared" si="133"/>
        <v>2.6104234974699391E-4</v>
      </c>
      <c r="AT236" s="9">
        <f t="shared" si="134"/>
        <v>1.2281315397840943E-2</v>
      </c>
    </row>
    <row r="237" spans="7:46">
      <c r="G237" s="14">
        <f t="shared" si="124"/>
        <v>97.500000000000242</v>
      </c>
      <c r="H237" s="9">
        <f t="shared" si="135"/>
        <v>10</v>
      </c>
      <c r="I237" s="9">
        <f t="shared" si="136"/>
        <v>0.2275877023627467</v>
      </c>
      <c r="J237" s="9">
        <f t="shared" si="137"/>
        <v>1.8290436631103496E-3</v>
      </c>
      <c r="K237" s="9">
        <f t="shared" si="138"/>
        <v>8.4489547885388649E-2</v>
      </c>
      <c r="L237" s="9">
        <f t="shared" si="139"/>
        <v>2.4519277808318314E-2</v>
      </c>
      <c r="M237" s="9">
        <f t="shared" si="140"/>
        <v>8.3291313776469519E-3</v>
      </c>
      <c r="N237" s="9">
        <f t="shared" si="141"/>
        <v>0.34760166371154694</v>
      </c>
      <c r="O237" s="9">
        <f t="shared" si="142"/>
        <v>89.306643633191158</v>
      </c>
      <c r="P237" s="9">
        <f t="shared" si="110"/>
        <v>2.6100000000000002E-2</v>
      </c>
      <c r="Q237" s="9">
        <f t="shared" si="143"/>
        <v>0</v>
      </c>
      <c r="S237" s="9">
        <f t="shared" si="111"/>
        <v>1.8367893089736048E-5</v>
      </c>
      <c r="T237" s="9">
        <f t="shared" si="112"/>
        <v>4.2423672382973734E-4</v>
      </c>
      <c r="U237" s="9">
        <f t="shared" si="125"/>
        <v>8.3291313776469519E-3</v>
      </c>
      <c r="V237" s="9">
        <f t="shared" si="126"/>
        <v>0</v>
      </c>
      <c r="X237" s="9">
        <f t="shared" si="113"/>
        <v>3.0836128100865268E-3</v>
      </c>
      <c r="Y237" s="9">
        <f t="shared" si="127"/>
        <v>0.11916700073446426</v>
      </c>
      <c r="AB237" s="9">
        <f t="shared" si="114"/>
        <v>2.7359182208118552E-6</v>
      </c>
      <c r="AC237" s="9">
        <f t="shared" si="115"/>
        <v>3.8603357072580132E-5</v>
      </c>
      <c r="AD237" s="9">
        <f t="shared" si="116"/>
        <v>2.481761205632082E-4</v>
      </c>
      <c r="AE237" s="9">
        <f t="shared" si="117"/>
        <v>2.2171193535788276E-4</v>
      </c>
      <c r="AF237" s="9">
        <f t="shared" si="118"/>
        <v>6.5996803437470559E-4</v>
      </c>
      <c r="AG237" s="9">
        <f t="shared" si="119"/>
        <v>2.5347352229943703E-4</v>
      </c>
      <c r="AH237" s="9">
        <f t="shared" si="120"/>
        <v>4.0238960588427699E-5</v>
      </c>
      <c r="AI237" s="9">
        <f t="shared" si="121"/>
        <v>9.2152849264314982E-3</v>
      </c>
      <c r="AJ237" s="9">
        <f t="shared" si="122"/>
        <v>1.5156741168889133E-3</v>
      </c>
      <c r="AK237" s="9">
        <f t="shared" si="123"/>
        <v>9.8893537852325747E-4</v>
      </c>
      <c r="AM237" s="9">
        <v>0</v>
      </c>
      <c r="AN237" s="9">
        <f t="shared" si="128"/>
        <v>-4.133927529339199E-5</v>
      </c>
      <c r="AO237" s="9">
        <f t="shared" si="129"/>
        <v>-2.4707580585824388E-4</v>
      </c>
      <c r="AP237" s="9">
        <f t="shared" si="130"/>
        <v>-9.1888207412261728E-3</v>
      </c>
      <c r="AQ237" s="9">
        <f t="shared" si="131"/>
        <v>-1.953930215905736E-3</v>
      </c>
      <c r="AR237" s="9">
        <f t="shared" si="132"/>
        <v>-5.8244086644798892E-4</v>
      </c>
      <c r="AS237" s="9">
        <f t="shared" si="133"/>
        <v>2.5347352229943703E-4</v>
      </c>
      <c r="AT237" s="9">
        <f t="shared" si="134"/>
        <v>1.1760133382432097E-2</v>
      </c>
    </row>
    <row r="238" spans="7:46">
      <c r="G238" s="14">
        <f t="shared" si="124"/>
        <v>97.916666666666913</v>
      </c>
      <c r="H238" s="9">
        <f t="shared" si="135"/>
        <v>10</v>
      </c>
      <c r="I238" s="9">
        <f t="shared" si="136"/>
        <v>0.22757047766470778</v>
      </c>
      <c r="J238" s="9">
        <f t="shared" si="137"/>
        <v>1.7260954106694136E-3</v>
      </c>
      <c r="K238" s="9">
        <f t="shared" si="138"/>
        <v>8.0660872576544362E-2</v>
      </c>
      <c r="L238" s="9">
        <f t="shared" si="139"/>
        <v>2.3705140218357582E-2</v>
      </c>
      <c r="M238" s="9">
        <f t="shared" si="140"/>
        <v>8.0864476832936197E-3</v>
      </c>
      <c r="N238" s="9">
        <f t="shared" si="141"/>
        <v>0.3477072776791717</v>
      </c>
      <c r="O238" s="9">
        <f t="shared" si="142"/>
        <v>89.311543688767173</v>
      </c>
      <c r="P238" s="9">
        <f t="shared" si="110"/>
        <v>2.6100000000000002E-2</v>
      </c>
      <c r="Q238" s="9">
        <f t="shared" si="143"/>
        <v>0</v>
      </c>
      <c r="S238" s="9">
        <f t="shared" si="111"/>
        <v>1.7333552101951872E-5</v>
      </c>
      <c r="T238" s="9">
        <f t="shared" si="112"/>
        <v>4.0500062416949672E-4</v>
      </c>
      <c r="U238" s="9">
        <f t="shared" si="125"/>
        <v>8.0864476832936197E-3</v>
      </c>
      <c r="V238" s="9">
        <f t="shared" si="126"/>
        <v>0</v>
      </c>
      <c r="X238" s="9">
        <f t="shared" si="113"/>
        <v>3.0701134917183173E-3</v>
      </c>
      <c r="Y238" s="9">
        <f t="shared" si="127"/>
        <v>0.11417855588886497</v>
      </c>
      <c r="AB238" s="9">
        <f t="shared" si="114"/>
        <v>2.5816565694150179E-6</v>
      </c>
      <c r="AC238" s="9">
        <f t="shared" si="115"/>
        <v>3.6850181896133099E-5</v>
      </c>
      <c r="AD238" s="9">
        <f t="shared" si="116"/>
        <v>2.3420745572220276E-4</v>
      </c>
      <c r="AE238" s="9">
        <f t="shared" si="117"/>
        <v>2.1166497648751097E-4</v>
      </c>
      <c r="AF238" s="9">
        <f t="shared" si="118"/>
        <v>6.3805446949904434E-4</v>
      </c>
      <c r="AG238" s="9">
        <f t="shared" si="119"/>
        <v>2.4608813143173317E-4</v>
      </c>
      <c r="AH238" s="9">
        <f t="shared" si="120"/>
        <v>3.7974099034727108E-5</v>
      </c>
      <c r="AI238" s="9">
        <f t="shared" si="121"/>
        <v>8.797690860125754E-3</v>
      </c>
      <c r="AJ238" s="9">
        <f t="shared" si="122"/>
        <v>1.4653477050615971E-3</v>
      </c>
      <c r="AK238" s="9">
        <f t="shared" si="123"/>
        <v>9.6012103039317244E-4</v>
      </c>
      <c r="AM238" s="9">
        <v>0</v>
      </c>
      <c r="AN238" s="9">
        <f t="shared" si="128"/>
        <v>-3.9431838465548113E-5</v>
      </c>
      <c r="AO238" s="9">
        <f t="shared" si="129"/>
        <v>-2.3274971629138176E-4</v>
      </c>
      <c r="AP238" s="9">
        <f t="shared" si="130"/>
        <v>-8.7751483808910617E-3</v>
      </c>
      <c r="AQ238" s="9">
        <f t="shared" si="131"/>
        <v>-1.8917371980731305E-3</v>
      </c>
      <c r="AR238" s="9">
        <f t="shared" si="132"/>
        <v>-5.6815469232586132E-4</v>
      </c>
      <c r="AS238" s="9">
        <f t="shared" si="133"/>
        <v>2.4608813143173317E-4</v>
      </c>
      <c r="AT238" s="9">
        <f t="shared" si="134"/>
        <v>1.1261133694615249E-2</v>
      </c>
    </row>
    <row r="239" spans="7:46">
      <c r="G239" s="14">
        <f t="shared" si="124"/>
        <v>98.333333333333584</v>
      </c>
      <c r="H239" s="9">
        <f t="shared" si="135"/>
        <v>10</v>
      </c>
      <c r="I239" s="9">
        <f t="shared" si="136"/>
        <v>0.22755404773201379</v>
      </c>
      <c r="J239" s="9">
        <f t="shared" si="137"/>
        <v>1.62911636221467E-3</v>
      </c>
      <c r="K239" s="9">
        <f t="shared" si="138"/>
        <v>7.700456075117304E-2</v>
      </c>
      <c r="L239" s="9">
        <f t="shared" si="139"/>
        <v>2.2916916385827102E-2</v>
      </c>
      <c r="M239" s="9">
        <f t="shared" si="140"/>
        <v>7.8497165614911744E-3</v>
      </c>
      <c r="N239" s="9">
        <f t="shared" si="141"/>
        <v>0.3478098144006016</v>
      </c>
      <c r="O239" s="9">
        <f t="shared" si="142"/>
        <v>89.316235827806594</v>
      </c>
      <c r="P239" s="9">
        <f t="shared" si="110"/>
        <v>2.6100000000000002E-2</v>
      </c>
      <c r="Q239" s="9">
        <f t="shared" si="143"/>
        <v>0</v>
      </c>
      <c r="S239" s="9">
        <f t="shared" si="111"/>
        <v>1.6359230901948895E-5</v>
      </c>
      <c r="T239" s="9">
        <f t="shared" si="112"/>
        <v>3.8663149516191355E-4</v>
      </c>
      <c r="U239" s="9">
        <f t="shared" si="125"/>
        <v>7.8497165614911744E-3</v>
      </c>
      <c r="V239" s="9">
        <f t="shared" si="126"/>
        <v>0</v>
      </c>
      <c r="X239" s="9">
        <f t="shared" si="113"/>
        <v>3.0566474497849658E-3</v>
      </c>
      <c r="Y239" s="9">
        <f t="shared" si="127"/>
        <v>0.109400310060706</v>
      </c>
      <c r="AB239" s="9">
        <f t="shared" si="114"/>
        <v>2.4363654093043138E-6</v>
      </c>
      <c r="AC239" s="9">
        <f t="shared" si="115"/>
        <v>3.5176272452732206E-5</v>
      </c>
      <c r="AD239" s="9">
        <f t="shared" si="116"/>
        <v>2.2104872993187287E-4</v>
      </c>
      <c r="AE239" s="9">
        <f t="shared" si="117"/>
        <v>2.0207032257630003E-4</v>
      </c>
      <c r="AF239" s="9">
        <f t="shared" si="118"/>
        <v>6.1683840687806637E-4</v>
      </c>
      <c r="AG239" s="9">
        <f t="shared" si="119"/>
        <v>2.3888389024972955E-4</v>
      </c>
      <c r="AH239" s="9">
        <f t="shared" si="120"/>
        <v>3.5840559968722747E-5</v>
      </c>
      <c r="AI239" s="9">
        <f t="shared" si="121"/>
        <v>8.3988964992376611E-3</v>
      </c>
      <c r="AJ239" s="9">
        <f t="shared" si="122"/>
        <v>1.4166231679597695E-3</v>
      </c>
      <c r="AK239" s="9">
        <f t="shared" si="123"/>
        <v>9.3201344378741565E-4</v>
      </c>
      <c r="AM239" s="9">
        <v>0</v>
      </c>
      <c r="AN239" s="9">
        <f t="shared" si="128"/>
        <v>-3.7612637862036517E-5</v>
      </c>
      <c r="AO239" s="9">
        <f t="shared" si="129"/>
        <v>-2.192766520385591E-4</v>
      </c>
      <c r="AP239" s="9">
        <f t="shared" si="130"/>
        <v>-8.3799180918820871E-3</v>
      </c>
      <c r="AQ239" s="9">
        <f t="shared" si="131"/>
        <v>-1.8313912522615358E-3</v>
      </c>
      <c r="AR239" s="9">
        <f t="shared" si="132"/>
        <v>-5.5405892715907885E-4</v>
      </c>
      <c r="AS239" s="9">
        <f t="shared" si="133"/>
        <v>2.3888389024972955E-4</v>
      </c>
      <c r="AT239" s="9">
        <f t="shared" si="134"/>
        <v>1.0783373670953569E-2</v>
      </c>
    </row>
    <row r="240" spans="7:46">
      <c r="G240" s="14">
        <f t="shared" si="124"/>
        <v>98.750000000000256</v>
      </c>
      <c r="H240" s="9">
        <f t="shared" si="135"/>
        <v>10</v>
      </c>
      <c r="I240" s="9">
        <f t="shared" si="136"/>
        <v>0.22753837579957129</v>
      </c>
      <c r="J240" s="9">
        <f t="shared" si="137"/>
        <v>1.5377510905319361E-3</v>
      </c>
      <c r="K240" s="9">
        <f t="shared" si="138"/>
        <v>7.3512928212888795E-2</v>
      </c>
      <c r="L240" s="9">
        <f t="shared" si="139"/>
        <v>2.2153836697384785E-2</v>
      </c>
      <c r="M240" s="9">
        <f t="shared" si="140"/>
        <v>7.6188586751748891E-3</v>
      </c>
      <c r="N240" s="9">
        <f t="shared" si="141"/>
        <v>0.34790934935487233</v>
      </c>
      <c r="O240" s="9">
        <f t="shared" si="142"/>
        <v>89.320728900169485</v>
      </c>
      <c r="P240" s="9">
        <f t="shared" si="110"/>
        <v>2.6100000000000002E-2</v>
      </c>
      <c r="Q240" s="9">
        <f t="shared" si="143"/>
        <v>0</v>
      </c>
      <c r="S240" s="9">
        <f t="shared" si="111"/>
        <v>1.544135139828424E-5</v>
      </c>
      <c r="T240" s="9">
        <f t="shared" si="112"/>
        <v>3.6909060375284604E-4</v>
      </c>
      <c r="U240" s="9">
        <f t="shared" si="125"/>
        <v>7.6188586751748891E-3</v>
      </c>
      <c r="V240" s="9">
        <f t="shared" si="126"/>
        <v>0</v>
      </c>
      <c r="X240" s="9">
        <f t="shared" si="113"/>
        <v>3.0432134188173024E-3</v>
      </c>
      <c r="Y240" s="9">
        <f t="shared" si="127"/>
        <v>0.10482337467598041</v>
      </c>
      <c r="AB240" s="9">
        <f t="shared" si="114"/>
        <v>2.2995080670528128E-6</v>
      </c>
      <c r="AC240" s="9">
        <f t="shared" si="115"/>
        <v>3.3578064974978532E-5</v>
      </c>
      <c r="AD240" s="9">
        <f t="shared" si="116"/>
        <v>2.0865171659766656E-4</v>
      </c>
      <c r="AE240" s="9">
        <f t="shared" si="117"/>
        <v>1.9290780925960331E-4</v>
      </c>
      <c r="AF240" s="9">
        <f t="shared" si="118"/>
        <v>5.9629913137454048E-4</v>
      </c>
      <c r="AG240" s="9">
        <f t="shared" si="119"/>
        <v>2.3185838435457303E-4</v>
      </c>
      <c r="AH240" s="9">
        <f t="shared" si="120"/>
        <v>3.3830523991702601E-5</v>
      </c>
      <c r="AI240" s="9">
        <f t="shared" si="121"/>
        <v>8.0180637275635083E-3</v>
      </c>
      <c r="AJ240" s="9">
        <f t="shared" si="122"/>
        <v>1.3694529314651489E-3</v>
      </c>
      <c r="AK240" s="9">
        <f t="shared" si="123"/>
        <v>9.0460319884855245E-4</v>
      </c>
      <c r="AM240" s="9">
        <v>0</v>
      </c>
      <c r="AN240" s="9">
        <f t="shared" si="128"/>
        <v>-3.5877573042031343E-5</v>
      </c>
      <c r="AO240" s="9">
        <f t="shared" si="129"/>
        <v>-2.0660466754733782E-4</v>
      </c>
      <c r="AP240" s="9">
        <f t="shared" si="130"/>
        <v>-8.0023198202254456E-3</v>
      </c>
      <c r="AQ240" s="9">
        <f t="shared" si="131"/>
        <v>-1.7728442535800862E-3</v>
      </c>
      <c r="AR240" s="9">
        <f t="shared" si="132"/>
        <v>-5.4016245182858503E-4</v>
      </c>
      <c r="AS240" s="9">
        <f t="shared" si="133"/>
        <v>2.3185838435457303E-4</v>
      </c>
      <c r="AT240" s="9">
        <f t="shared" si="134"/>
        <v>1.0325950381868912E-2</v>
      </c>
    </row>
    <row r="241" spans="7:46">
      <c r="G241" s="14">
        <f t="shared" si="124"/>
        <v>99.166666666666927</v>
      </c>
      <c r="H241" s="9">
        <f t="shared" si="135"/>
        <v>10</v>
      </c>
      <c r="I241" s="9">
        <f t="shared" si="136"/>
        <v>0.22752342681080376</v>
      </c>
      <c r="J241" s="9">
        <f t="shared" si="137"/>
        <v>1.4516658123872111E-3</v>
      </c>
      <c r="K241" s="9">
        <f t="shared" si="138"/>
        <v>7.0178628287794823E-2</v>
      </c>
      <c r="L241" s="9">
        <f t="shared" si="139"/>
        <v>2.1415151591726408E-2</v>
      </c>
      <c r="M241" s="9">
        <f t="shared" si="140"/>
        <v>7.3937909869129757E-3</v>
      </c>
      <c r="N241" s="9">
        <f t="shared" si="141"/>
        <v>0.34800595701502007</v>
      </c>
      <c r="O241" s="9">
        <f t="shared" si="142"/>
        <v>89.325031379495258</v>
      </c>
      <c r="P241" s="9">
        <f t="shared" si="110"/>
        <v>2.6100000000000002E-2</v>
      </c>
      <c r="Q241" s="9">
        <f t="shared" si="143"/>
        <v>0</v>
      </c>
      <c r="S241" s="9">
        <f t="shared" si="111"/>
        <v>1.4576553797644367E-5</v>
      </c>
      <c r="T241" s="9">
        <f t="shared" si="112"/>
        <v>3.5234092514712588E-4</v>
      </c>
      <c r="U241" s="9">
        <f t="shared" si="125"/>
        <v>7.3937909869129757E-3</v>
      </c>
      <c r="V241" s="9">
        <f t="shared" si="126"/>
        <v>0</v>
      </c>
      <c r="X241" s="9">
        <f t="shared" si="113"/>
        <v>3.0298102013700257E-3</v>
      </c>
      <c r="Y241" s="9">
        <f t="shared" si="127"/>
        <v>0.10043923667882143</v>
      </c>
      <c r="AB241" s="9">
        <f t="shared" si="114"/>
        <v>2.1705808016858669E-6</v>
      </c>
      <c r="AC241" s="9">
        <f t="shared" si="115"/>
        <v>3.205215489223427E-5</v>
      </c>
      <c r="AD241" s="9">
        <f t="shared" si="116"/>
        <v>1.9697112591606858E-4</v>
      </c>
      <c r="AE241" s="9">
        <f t="shared" si="117"/>
        <v>1.8415815787717389E-4</v>
      </c>
      <c r="AF241" s="9">
        <f t="shared" si="118"/>
        <v>5.7641646757773646E-4</v>
      </c>
      <c r="AG241" s="9">
        <f t="shared" si="119"/>
        <v>2.2500908673721986E-4</v>
      </c>
      <c r="AH241" s="9">
        <f t="shared" si="120"/>
        <v>3.1936647872518648E-5</v>
      </c>
      <c r="AI241" s="9">
        <f t="shared" si="121"/>
        <v>7.6543912425171791E-3</v>
      </c>
      <c r="AJ241" s="9">
        <f t="shared" si="122"/>
        <v>1.3237906609884092E-3</v>
      </c>
      <c r="AK241" s="9">
        <f t="shared" si="123"/>
        <v>8.7788043636674248E-4</v>
      </c>
      <c r="AM241" s="9">
        <v>0</v>
      </c>
      <c r="AN241" s="9">
        <f t="shared" si="128"/>
        <v>-3.4222735693920137E-5</v>
      </c>
      <c r="AO241" s="9">
        <f t="shared" si="129"/>
        <v>-1.9468503809466709E-4</v>
      </c>
      <c r="AP241" s="9">
        <f t="shared" si="130"/>
        <v>-7.6415782744782843E-3</v>
      </c>
      <c r="AQ241" s="9">
        <f t="shared" si="131"/>
        <v>-1.7160489706889719E-3</v>
      </c>
      <c r="AR241" s="9">
        <f t="shared" si="132"/>
        <v>-5.2647305552622594E-4</v>
      </c>
      <c r="AS241" s="9">
        <f t="shared" si="133"/>
        <v>2.2500908673721986E-4</v>
      </c>
      <c r="AT241" s="9">
        <f t="shared" si="134"/>
        <v>9.8879989877448497E-3</v>
      </c>
    </row>
    <row r="242" spans="7:46">
      <c r="G242" s="14">
        <f t="shared" si="124"/>
        <v>99.583333333333599</v>
      </c>
      <c r="H242" s="9">
        <f t="shared" si="135"/>
        <v>10</v>
      </c>
      <c r="I242" s="9">
        <f t="shared" si="136"/>
        <v>0.22750916733759796</v>
      </c>
      <c r="J242" s="9">
        <f t="shared" si="137"/>
        <v>1.3705470465144322E-3</v>
      </c>
      <c r="K242" s="9">
        <f t="shared" si="138"/>
        <v>6.6994637340095503E-2</v>
      </c>
      <c r="L242" s="9">
        <f t="shared" si="139"/>
        <v>2.0700131187272663E-2</v>
      </c>
      <c r="M242" s="9">
        <f t="shared" si="140"/>
        <v>7.1744272137770461E-3</v>
      </c>
      <c r="N242" s="9">
        <f t="shared" si="141"/>
        <v>0.34809971080116059</v>
      </c>
      <c r="O242" s="9">
        <f t="shared" si="142"/>
        <v>89.32915137907348</v>
      </c>
      <c r="P242" s="9">
        <f t="shared" si="110"/>
        <v>2.6100000000000002E-2</v>
      </c>
      <c r="Q242" s="9">
        <f t="shared" si="143"/>
        <v>-1.1368683772161603E-13</v>
      </c>
      <c r="S242" s="9">
        <f t="shared" si="111"/>
        <v>1.3761683030336298E-5</v>
      </c>
      <c r="T242" s="9">
        <f t="shared" si="112"/>
        <v>3.3634706891363117E-4</v>
      </c>
      <c r="U242" s="9">
        <f t="shared" si="125"/>
        <v>7.1744272137770461E-3</v>
      </c>
      <c r="V242" s="9">
        <f t="shared" si="126"/>
        <v>0</v>
      </c>
      <c r="X242" s="9">
        <f t="shared" si="113"/>
        <v>3.0164366652832876E-3</v>
      </c>
      <c r="Y242" s="9">
        <f t="shared" si="127"/>
        <v>9.6239742787659649E-2</v>
      </c>
      <c r="AB242" s="9">
        <f t="shared" si="114"/>
        <v>2.0491107375018415E-6</v>
      </c>
      <c r="AC242" s="9">
        <f t="shared" si="115"/>
        <v>3.059528976133291E-5</v>
      </c>
      <c r="AD242" s="9">
        <f t="shared" si="116"/>
        <v>1.8596442278195823E-4</v>
      </c>
      <c r="AE242" s="9">
        <f t="shared" si="117"/>
        <v>1.7580293746418272E-4</v>
      </c>
      <c r="AF242" s="9">
        <f t="shared" si="118"/>
        <v>5.5717076978214098E-4</v>
      </c>
      <c r="AG242" s="9">
        <f t="shared" si="119"/>
        <v>2.183333716211297E-4</v>
      </c>
      <c r="AH242" s="9">
        <f t="shared" si="120"/>
        <v>3.0152035023317514E-5</v>
      </c>
      <c r="AI242" s="9">
        <f t="shared" si="121"/>
        <v>7.3071129753162472E-3</v>
      </c>
      <c r="AJ242" s="9">
        <f t="shared" si="122"/>
        <v>1.2795912384544258E-3</v>
      </c>
      <c r="AK242" s="9">
        <f t="shared" si="123"/>
        <v>8.5183491178747277E-4</v>
      </c>
      <c r="AM242" s="9">
        <v>0</v>
      </c>
      <c r="AN242" s="9">
        <f t="shared" si="128"/>
        <v>-3.2644400498834754E-5</v>
      </c>
      <c r="AO242" s="9">
        <f t="shared" si="129"/>
        <v>-1.8347205730644099E-4</v>
      </c>
      <c r="AP242" s="9">
        <f t="shared" si="130"/>
        <v>-7.2969514899984718E-3</v>
      </c>
      <c r="AQ242" s="9">
        <f t="shared" si="131"/>
        <v>-1.6609590707723841E-3</v>
      </c>
      <c r="AR242" s="9">
        <f t="shared" si="132"/>
        <v>-5.1299751362646152E-4</v>
      </c>
      <c r="AS242" s="9">
        <f t="shared" si="133"/>
        <v>2.183333716211297E-4</v>
      </c>
      <c r="AT242" s="9">
        <f t="shared" si="134"/>
        <v>9.4686911605814644E-3</v>
      </c>
    </row>
    <row r="243" spans="7:46">
      <c r="G243" s="14">
        <f t="shared" si="124"/>
        <v>100.00000000000027</v>
      </c>
      <c r="H243" s="9">
        <f t="shared" si="135"/>
        <v>10</v>
      </c>
      <c r="I243" s="9">
        <f t="shared" si="136"/>
        <v>0.22749556550405678</v>
      </c>
      <c r="J243" s="9">
        <f t="shared" si="137"/>
        <v>1.294100355970081E-3</v>
      </c>
      <c r="K243" s="9">
        <f t="shared" si="138"/>
        <v>6.3954240885929436E-2</v>
      </c>
      <c r="L243" s="9">
        <f t="shared" si="139"/>
        <v>2.0008064907784163E-2</v>
      </c>
      <c r="M243" s="9">
        <f t="shared" si="140"/>
        <v>6.9606782497660183E-3</v>
      </c>
      <c r="N243" s="9">
        <f t="shared" si="141"/>
        <v>0.34819068303933604</v>
      </c>
      <c r="O243" s="9">
        <f t="shared" si="142"/>
        <v>89.333096667057049</v>
      </c>
      <c r="P243" s="9">
        <f t="shared" si="110"/>
        <v>2.6100000000000002E-2</v>
      </c>
      <c r="Q243" s="9">
        <f t="shared" si="143"/>
        <v>-1.1368683772161603E-13</v>
      </c>
      <c r="S243" s="9">
        <f t="shared" si="111"/>
        <v>1.2993776032959201E-5</v>
      </c>
      <c r="T243" s="9">
        <f t="shared" si="112"/>
        <v>3.2107520819231651E-4</v>
      </c>
      <c r="U243" s="9">
        <f t="shared" si="125"/>
        <v>6.9606782497660183E-3</v>
      </c>
      <c r="V243" s="9">
        <f t="shared" si="126"/>
        <v>0</v>
      </c>
      <c r="X243" s="9">
        <f t="shared" si="113"/>
        <v>3.0030917410632809E-3</v>
      </c>
      <c r="Y243" s="9">
        <f t="shared" si="127"/>
        <v>9.22170843994497E-2</v>
      </c>
      <c r="AB243" s="9">
        <f t="shared" si="114"/>
        <v>1.9346539294165356E-6</v>
      </c>
      <c r="AC243" s="9">
        <f t="shared" si="115"/>
        <v>2.9204362510693928E-5</v>
      </c>
      <c r="AD243" s="9">
        <f t="shared" si="116"/>
        <v>1.7559165614339136E-4</v>
      </c>
      <c r="AE243" s="9">
        <f t="shared" si="117"/>
        <v>1.6782452831204926E-4</v>
      </c>
      <c r="AF243" s="9">
        <f t="shared" si="118"/>
        <v>5.3854291191040183E-4</v>
      </c>
      <c r="AG243" s="9">
        <f t="shared" si="119"/>
        <v>2.1182852731754071E-4</v>
      </c>
      <c r="AH243" s="9">
        <f t="shared" si="120"/>
        <v>2.8470207831341787E-5</v>
      </c>
      <c r="AI243" s="9">
        <f t="shared" si="121"/>
        <v>6.9754965764161209E-3</v>
      </c>
      <c r="AJ243" s="9">
        <f t="shared" si="122"/>
        <v>1.2368107391594397E-3</v>
      </c>
      <c r="AK243" s="9">
        <f t="shared" si="123"/>
        <v>8.2645604536684032E-4</v>
      </c>
      <c r="AM243" s="9">
        <v>0</v>
      </c>
      <c r="AN243" s="9">
        <f t="shared" si="128"/>
        <v>-3.1139016440110464E-5</v>
      </c>
      <c r="AO243" s="9">
        <f t="shared" si="129"/>
        <v>-1.7292284753462269E-4</v>
      </c>
      <c r="AP243" s="9">
        <f t="shared" si="130"/>
        <v>-6.9677294485847785E-3</v>
      </c>
      <c r="AQ243" s="9">
        <f t="shared" si="131"/>
        <v>-1.6075291227577921E-3</v>
      </c>
      <c r="AR243" s="9">
        <f t="shared" si="132"/>
        <v>-4.9974166077397921E-4</v>
      </c>
      <c r="AS243" s="9">
        <f t="shared" si="133"/>
        <v>2.1182852731754071E-4</v>
      </c>
      <c r="AT243" s="9">
        <f t="shared" si="134"/>
        <v>9.0672335687737426E-3</v>
      </c>
    </row>
    <row r="244" spans="7:46">
      <c r="G244" s="14">
        <f t="shared" si="124"/>
        <v>100.41666666666694</v>
      </c>
      <c r="H244" s="9">
        <f t="shared" si="135"/>
        <v>10</v>
      </c>
      <c r="I244" s="9">
        <f t="shared" si="136"/>
        <v>0.22748259091387341</v>
      </c>
      <c r="J244" s="9">
        <f t="shared" si="137"/>
        <v>1.2220491694973207E-3</v>
      </c>
      <c r="K244" s="9">
        <f t="shared" si="138"/>
        <v>6.105102028235241E-2</v>
      </c>
      <c r="L244" s="9">
        <f t="shared" si="139"/>
        <v>1.9338261106635075E-2</v>
      </c>
      <c r="M244" s="9">
        <f t="shared" si="140"/>
        <v>6.7524525577768576E-3</v>
      </c>
      <c r="N244" s="9">
        <f t="shared" si="141"/>
        <v>0.34827894492571837</v>
      </c>
      <c r="O244" s="9">
        <f t="shared" si="142"/>
        <v>89.336874681044037</v>
      </c>
      <c r="P244" s="9">
        <f t="shared" si="110"/>
        <v>2.6100000000000002E-2</v>
      </c>
      <c r="Q244" s="9">
        <f t="shared" si="143"/>
        <v>-1.1368683772161603E-13</v>
      </c>
      <c r="S244" s="9">
        <f t="shared" si="111"/>
        <v>1.2270049833451455E-5</v>
      </c>
      <c r="T244" s="9">
        <f t="shared" si="112"/>
        <v>3.0649301187924175E-4</v>
      </c>
      <c r="U244" s="9">
        <f t="shared" si="125"/>
        <v>6.7524525577768576E-3</v>
      </c>
      <c r="V244" s="9">
        <f t="shared" si="126"/>
        <v>0</v>
      </c>
      <c r="X244" s="9">
        <f t="shared" si="113"/>
        <v>2.9897744193759573E-3</v>
      </c>
      <c r="Y244" s="9">
        <f t="shared" si="127"/>
        <v>8.8363783116261668E-2</v>
      </c>
      <c r="AB244" s="9">
        <f t="shared" si="114"/>
        <v>1.8267935521512648E-6</v>
      </c>
      <c r="AC244" s="9">
        <f t="shared" si="115"/>
        <v>2.787640498378187E-5</v>
      </c>
      <c r="AD244" s="9">
        <f t="shared" si="116"/>
        <v>1.6581529907689133E-4</v>
      </c>
      <c r="AE244" s="9">
        <f t="shared" si="117"/>
        <v>1.6020608703854283E-4</v>
      </c>
      <c r="AF244" s="9">
        <f t="shared" si="118"/>
        <v>5.2051427740016742E-4</v>
      </c>
      <c r="AG244" s="9">
        <f t="shared" si="119"/>
        <v>2.0549176815398904E-4</v>
      </c>
      <c r="AH244" s="9">
        <f t="shared" si="120"/>
        <v>2.688508172894106E-5</v>
      </c>
      <c r="AI244" s="9">
        <f t="shared" si="121"/>
        <v>6.6588419636758461E-3</v>
      </c>
      <c r="AJ244" s="9">
        <f t="shared" si="122"/>
        <v>1.1954064085453028E-3</v>
      </c>
      <c r="AK244" s="9">
        <f t="shared" si="123"/>
        <v>8.0173296871106762E-4</v>
      </c>
      <c r="AM244" s="9">
        <v>0</v>
      </c>
      <c r="AN244" s="9">
        <f t="shared" si="128"/>
        <v>-2.9703198535933136E-5</v>
      </c>
      <c r="AO244" s="9">
        <f t="shared" si="129"/>
        <v>-1.6299718226989925E-4</v>
      </c>
      <c r="AP244" s="9">
        <f t="shared" si="130"/>
        <v>-6.6532327516374973E-3</v>
      </c>
      <c r="AQ244" s="9">
        <f t="shared" si="131"/>
        <v>-1.5557145989069274E-3</v>
      </c>
      <c r="AR244" s="9">
        <f t="shared" si="132"/>
        <v>-4.8671045946488921E-4</v>
      </c>
      <c r="AS244" s="9">
        <f t="shared" si="133"/>
        <v>2.0549176815398904E-4</v>
      </c>
      <c r="AT244" s="9">
        <f t="shared" si="134"/>
        <v>8.682866422661157E-3</v>
      </c>
    </row>
    <row r="245" spans="7:46">
      <c r="G245" s="14">
        <f t="shared" si="124"/>
        <v>100.83333333333361</v>
      </c>
      <c r="H245" s="9">
        <f t="shared" si="135"/>
        <v>10</v>
      </c>
      <c r="I245" s="9">
        <f t="shared" si="136"/>
        <v>0.2274702145811501</v>
      </c>
      <c r="J245" s="9">
        <f t="shared" si="137"/>
        <v>1.1541336768848619E-3</v>
      </c>
      <c r="K245" s="9">
        <f t="shared" si="138"/>
        <v>5.827883996917009E-2</v>
      </c>
      <c r="L245" s="9">
        <f t="shared" si="139"/>
        <v>1.8690046690423848E-2</v>
      </c>
      <c r="M245" s="9">
        <f t="shared" si="140"/>
        <v>6.5496565329998179E-3</v>
      </c>
      <c r="N245" s="9">
        <f t="shared" si="141"/>
        <v>0.34836456649578251</v>
      </c>
      <c r="O245" s="9">
        <f t="shared" si="142"/>
        <v>89.340492542053482</v>
      </c>
      <c r="P245" s="9">
        <f t="shared" si="110"/>
        <v>2.6100000000000002E-2</v>
      </c>
      <c r="Q245" s="9">
        <f t="shared" si="143"/>
        <v>-1.1368683772161603E-13</v>
      </c>
      <c r="S245" s="9">
        <f t="shared" si="111"/>
        <v>1.1587890387249197E-5</v>
      </c>
      <c r="T245" s="9">
        <f t="shared" si="112"/>
        <v>2.9256957967016854E-4</v>
      </c>
      <c r="U245" s="9">
        <f t="shared" si="125"/>
        <v>6.5496565329998179E-3</v>
      </c>
      <c r="V245" s="9">
        <f t="shared" si="126"/>
        <v>0</v>
      </c>
      <c r="X245" s="9">
        <f t="shared" si="113"/>
        <v>2.9764837486483237E-3</v>
      </c>
      <c r="Y245" s="9">
        <f t="shared" si="127"/>
        <v>8.4672676869478616E-2</v>
      </c>
      <c r="AB245" s="9">
        <f t="shared" si="114"/>
        <v>1.7251382051671431E-6</v>
      </c>
      <c r="AC245" s="9">
        <f t="shared" si="115"/>
        <v>2.6608581768508896E-5</v>
      </c>
      <c r="AD245" s="9">
        <f t="shared" si="116"/>
        <v>1.566000989028087E-4</v>
      </c>
      <c r="AE245" s="9">
        <f t="shared" si="117"/>
        <v>1.5293151310863588E-4</v>
      </c>
      <c r="AF245" s="9">
        <f t="shared" si="118"/>
        <v>5.0306674907308366E-4</v>
      </c>
      <c r="AG245" s="9">
        <f t="shared" si="119"/>
        <v>1.9932024553321343E-4</v>
      </c>
      <c r="AH245" s="9">
        <f t="shared" si="120"/>
        <v>2.5390940891466968E-5</v>
      </c>
      <c r="AI245" s="9">
        <f t="shared" si="121"/>
        <v>6.3564799308232934E-3</v>
      </c>
      <c r="AJ245" s="9">
        <f t="shared" si="122"/>
        <v>1.1553366389327451E-3</v>
      </c>
      <c r="AK245" s="9">
        <f t="shared" si="123"/>
        <v>7.7765456792318723E-4</v>
      </c>
      <c r="AM245" s="9">
        <v>0</v>
      </c>
      <c r="AN245" s="9">
        <f t="shared" si="128"/>
        <v>-2.833371997367604E-5</v>
      </c>
      <c r="AO245" s="9">
        <f t="shared" si="129"/>
        <v>-1.5365731982059963E-4</v>
      </c>
      <c r="AP245" s="9">
        <f t="shared" si="130"/>
        <v>-6.3528113450291206E-3</v>
      </c>
      <c r="AQ245" s="9">
        <f t="shared" si="131"/>
        <v>-1.5054718748971929E-3</v>
      </c>
      <c r="AR245" s="9">
        <f t="shared" si="132"/>
        <v>-4.7390806438331703E-4</v>
      </c>
      <c r="AS245" s="9">
        <f t="shared" si="133"/>
        <v>1.9932024553321343E-4</v>
      </c>
      <c r="AT245" s="9">
        <f t="shared" si="134"/>
        <v>8.3148620785706926E-3</v>
      </c>
    </row>
    <row r="246" spans="7:46">
      <c r="G246" s="14">
        <f t="shared" si="124"/>
        <v>101.25000000000028</v>
      </c>
      <c r="H246" s="9">
        <f t="shared" si="135"/>
        <v>10</v>
      </c>
      <c r="I246" s="9">
        <f t="shared" si="136"/>
        <v>0.22745840886449439</v>
      </c>
      <c r="J246" s="9">
        <f t="shared" si="137"/>
        <v>1.0901097936262779E-3</v>
      </c>
      <c r="K246" s="9">
        <f t="shared" si="138"/>
        <v>5.5631835242074594E-2</v>
      </c>
      <c r="L246" s="9">
        <f t="shared" si="139"/>
        <v>1.8062766742550012E-2</v>
      </c>
      <c r="M246" s="9">
        <f t="shared" si="140"/>
        <v>6.3521948395067673E-3</v>
      </c>
      <c r="N246" s="9">
        <f t="shared" si="141"/>
        <v>0.34844761659808804</v>
      </c>
      <c r="O246" s="9">
        <f t="shared" si="142"/>
        <v>89.343957067919547</v>
      </c>
      <c r="P246" s="9">
        <f t="shared" si="110"/>
        <v>2.6100000000000002E-2</v>
      </c>
      <c r="Q246" s="9">
        <f t="shared" si="143"/>
        <v>-1.1368683772161603E-13</v>
      </c>
      <c r="S246" s="9">
        <f t="shared" si="111"/>
        <v>1.0944842116602241E-5</v>
      </c>
      <c r="T246" s="9">
        <f t="shared" si="112"/>
        <v>2.792753798476916E-4</v>
      </c>
      <c r="U246" s="9">
        <f t="shared" si="125"/>
        <v>6.3521948395067673E-3</v>
      </c>
      <c r="V246" s="9">
        <f t="shared" si="126"/>
        <v>0</v>
      </c>
      <c r="X246" s="9">
        <f t="shared" si="113"/>
        <v>2.963218832772035E-3</v>
      </c>
      <c r="Y246" s="9">
        <f t="shared" si="127"/>
        <v>8.1136906617757645E-2</v>
      </c>
      <c r="AB246" s="9">
        <f t="shared" si="114"/>
        <v>1.6293203257903317E-6</v>
      </c>
      <c r="AC246" s="9">
        <f t="shared" si="115"/>
        <v>2.5398184299804557E-5</v>
      </c>
      <c r="AD246" s="9">
        <f t="shared" si="116"/>
        <v>1.4791293670380083E-4</v>
      </c>
      <c r="AE246" s="9">
        <f t="shared" si="117"/>
        <v>1.4598541674957013E-4</v>
      </c>
      <c r="AF246" s="9">
        <f t="shared" si="118"/>
        <v>4.8618269900287662E-4</v>
      </c>
      <c r="AG246" s="9">
        <f t="shared" si="119"/>
        <v>1.9331105817626778E-4</v>
      </c>
      <c r="AH246" s="9">
        <f t="shared" si="120"/>
        <v>2.398241545977812E-5</v>
      </c>
      <c r="AI246" s="9">
        <f t="shared" si="121"/>
        <v>6.0677708138697339E-3</v>
      </c>
      <c r="AJ246" s="9">
        <f t="shared" si="122"/>
        <v>1.1165609462525448E-3</v>
      </c>
      <c r="AK246" s="9">
        <f t="shared" si="123"/>
        <v>7.5420952356688596E-4</v>
      </c>
      <c r="AM246" s="9">
        <v>0</v>
      </c>
      <c r="AN246" s="9">
        <f t="shared" si="128"/>
        <v>-2.7027504625594888E-5</v>
      </c>
      <c r="AO246" s="9">
        <f t="shared" si="129"/>
        <v>-1.4486784753798407E-4</v>
      </c>
      <c r="AP246" s="9">
        <f t="shared" si="130"/>
        <v>-6.0658432939155035E-3</v>
      </c>
      <c r="AQ246" s="9">
        <f t="shared" si="131"/>
        <v>-1.4567582285058512E-3</v>
      </c>
      <c r="AR246" s="9">
        <f t="shared" si="132"/>
        <v>-4.6133788274027712E-4</v>
      </c>
      <c r="AS246" s="9">
        <f t="shared" si="133"/>
        <v>1.9331105817626778E-4</v>
      </c>
      <c r="AT246" s="9">
        <f t="shared" si="134"/>
        <v>7.9625236991489427E-3</v>
      </c>
    </row>
    <row r="247" spans="7:46">
      <c r="G247" s="14">
        <f t="shared" si="124"/>
        <v>101.66666666666696</v>
      </c>
      <c r="H247" s="9">
        <f t="shared" si="135"/>
        <v>10</v>
      </c>
      <c r="I247" s="9">
        <f t="shared" si="136"/>
        <v>0.22744714740423372</v>
      </c>
      <c r="J247" s="9">
        <f t="shared" si="137"/>
        <v>1.0297481904854506E-3</v>
      </c>
      <c r="K247" s="9">
        <f t="shared" si="138"/>
        <v>5.3104400536276436E-2</v>
      </c>
      <c r="L247" s="9">
        <f t="shared" si="139"/>
        <v>1.7455784147339233E-2</v>
      </c>
      <c r="M247" s="9">
        <f t="shared" si="140"/>
        <v>6.1599707216983164E-3</v>
      </c>
      <c r="N247" s="9">
        <f t="shared" si="141"/>
        <v>0.34852816287232813</v>
      </c>
      <c r="O247" s="9">
        <f t="shared" si="142"/>
        <v>89.347274786127528</v>
      </c>
      <c r="P247" s="9">
        <f t="shared" si="110"/>
        <v>2.6100000000000002E-2</v>
      </c>
      <c r="Q247" s="9">
        <f t="shared" si="143"/>
        <v>-1.1368683772161603E-13</v>
      </c>
      <c r="S247" s="9">
        <f t="shared" si="111"/>
        <v>1.0338598108187382E-5</v>
      </c>
      <c r="T247" s="9">
        <f t="shared" si="112"/>
        <v>2.6658218970112863E-4</v>
      </c>
      <c r="U247" s="9">
        <f t="shared" si="125"/>
        <v>6.1599707216983164E-3</v>
      </c>
      <c r="V247" s="9">
        <f t="shared" si="126"/>
        <v>0</v>
      </c>
      <c r="X247" s="9">
        <f t="shared" si="113"/>
        <v>2.949978828904294E-3</v>
      </c>
      <c r="Y247" s="9">
        <f t="shared" si="127"/>
        <v>7.7749903595799433E-2</v>
      </c>
      <c r="AB247" s="9">
        <f t="shared" si="114"/>
        <v>1.5389947034778671E-6</v>
      </c>
      <c r="AC247" s="9">
        <f t="shared" si="115"/>
        <v>2.4242625223169166E-5</v>
      </c>
      <c r="AD247" s="9">
        <f t="shared" si="116"/>
        <v>1.3972269565018267E-4</v>
      </c>
      <c r="AE247" s="9">
        <f t="shared" si="117"/>
        <v>1.3935308820553141E-4</v>
      </c>
      <c r="AF247" s="9">
        <f t="shared" si="118"/>
        <v>4.6984497839819338E-4</v>
      </c>
      <c r="AG247" s="9">
        <f t="shared" si="119"/>
        <v>1.8746126160053229E-4</v>
      </c>
      <c r="AH247" s="9">
        <f t="shared" si="120"/>
        <v>2.2654460190679915E-5</v>
      </c>
      <c r="AI247" s="9">
        <f t="shared" si="121"/>
        <v>5.7921032132041911E-3</v>
      </c>
      <c r="AJ247" s="9">
        <f t="shared" si="122"/>
        <v>1.0790399468105906E-3</v>
      </c>
      <c r="AK247" s="9">
        <f t="shared" si="123"/>
        <v>7.3138634764528061E-4</v>
      </c>
      <c r="AM247" s="9">
        <v>0</v>
      </c>
      <c r="AN247" s="9">
        <f t="shared" si="128"/>
        <v>-2.5781619926647033E-5</v>
      </c>
      <c r="AO247" s="9">
        <f t="shared" si="129"/>
        <v>-1.3659553591421555E-4</v>
      </c>
      <c r="AP247" s="9">
        <f t="shared" si="130"/>
        <v>-5.79173360575954E-3</v>
      </c>
      <c r="AQ247" s="9">
        <f t="shared" si="131"/>
        <v>-1.4095318370032526E-3</v>
      </c>
      <c r="AR247" s="9">
        <f t="shared" si="132"/>
        <v>-4.4900263084761953E-4</v>
      </c>
      <c r="AS247" s="9">
        <f t="shared" si="133"/>
        <v>1.8746126160053229E-4</v>
      </c>
      <c r="AT247" s="9">
        <f t="shared" si="134"/>
        <v>7.625183967850742E-3</v>
      </c>
    </row>
    <row r="248" spans="7:46">
      <c r="G248" s="14">
        <f t="shared" si="124"/>
        <v>102.08333333333363</v>
      </c>
      <c r="H248" s="9">
        <f t="shared" si="135"/>
        <v>10</v>
      </c>
      <c r="I248" s="9">
        <f t="shared" si="136"/>
        <v>0.2274364050625976</v>
      </c>
      <c r="J248" s="9">
        <f t="shared" si="137"/>
        <v>9.7283338385452682E-4</v>
      </c>
      <c r="K248" s="9">
        <f t="shared" si="138"/>
        <v>5.0691178200543266E-2</v>
      </c>
      <c r="L248" s="9">
        <f t="shared" si="139"/>
        <v>1.6868479215254539E-2</v>
      </c>
      <c r="M248" s="9">
        <f t="shared" si="140"/>
        <v>5.9728862921784726E-3</v>
      </c>
      <c r="N248" s="9">
        <f t="shared" si="141"/>
        <v>0.34860627173132835</v>
      </c>
      <c r="O248" s="9">
        <f t="shared" si="142"/>
        <v>89.350451946114134</v>
      </c>
      <c r="P248" s="9">
        <f t="shared" si="110"/>
        <v>2.6100000000000002E-2</v>
      </c>
      <c r="Q248" s="9">
        <f t="shared" si="143"/>
        <v>-1.1368683772161603E-13</v>
      </c>
      <c r="S248" s="9">
        <f t="shared" si="111"/>
        <v>9.7669909270516966E-6</v>
      </c>
      <c r="T248" s="9">
        <f t="shared" si="112"/>
        <v>2.5446303847252732E-4</v>
      </c>
      <c r="U248" s="9">
        <f t="shared" si="125"/>
        <v>5.9728862921784726E-3</v>
      </c>
      <c r="V248" s="9">
        <f t="shared" si="126"/>
        <v>0</v>
      </c>
      <c r="X248" s="9">
        <f t="shared" si="113"/>
        <v>2.9367629453613347E-3</v>
      </c>
      <c r="Y248" s="9">
        <f t="shared" si="127"/>
        <v>7.4505377091830804E-2</v>
      </c>
      <c r="AB248" s="9">
        <f t="shared" si="114"/>
        <v>1.4538370886438092E-6</v>
      </c>
      <c r="AC248" s="9">
        <f t="shared" si="115"/>
        <v>2.3139433007590155E-5</v>
      </c>
      <c r="AD248" s="9">
        <f t="shared" si="116"/>
        <v>1.3200013757398675E-4</v>
      </c>
      <c r="AE248" s="9">
        <f t="shared" si="117"/>
        <v>1.3302046827921743E-4</v>
      </c>
      <c r="AF248" s="9">
        <f t="shared" si="118"/>
        <v>4.5403690751467783E-4</v>
      </c>
      <c r="AG248" s="9">
        <f t="shared" si="119"/>
        <v>1.8176787688036327E-4</v>
      </c>
      <c r="AH248" s="9">
        <f t="shared" si="120"/>
        <v>2.1402334444799592E-5</v>
      </c>
      <c r="AI248" s="9">
        <f t="shared" si="121"/>
        <v>5.5288927691765268E-3</v>
      </c>
      <c r="AJ248" s="9">
        <f t="shared" si="122"/>
        <v>1.0427353341200822E-3</v>
      </c>
      <c r="AK248" s="9">
        <f t="shared" si="123"/>
        <v>7.0917341778088433E-4</v>
      </c>
      <c r="AM248" s="9">
        <v>0</v>
      </c>
      <c r="AN248" s="9">
        <f t="shared" si="128"/>
        <v>-2.4593270096233963E-5</v>
      </c>
      <c r="AO248" s="9">
        <f t="shared" si="129"/>
        <v>-1.2880920192255237E-4</v>
      </c>
      <c r="AP248" s="9">
        <f t="shared" si="130"/>
        <v>-5.5299130998817574E-3</v>
      </c>
      <c r="AQ248" s="9">
        <f t="shared" si="131"/>
        <v>-1.3637517733555427E-3</v>
      </c>
      <c r="AR248" s="9">
        <f t="shared" si="132"/>
        <v>-4.369043871465698E-4</v>
      </c>
      <c r="AS248" s="9">
        <f t="shared" si="133"/>
        <v>1.8176787688036327E-4</v>
      </c>
      <c r="AT248" s="9">
        <f t="shared" si="134"/>
        <v>7.3022038555222929E-3</v>
      </c>
    </row>
    <row r="249" spans="7:46">
      <c r="G249" s="14">
        <f t="shared" si="124"/>
        <v>102.5000000000003</v>
      </c>
      <c r="H249" s="9">
        <f t="shared" si="135"/>
        <v>10</v>
      </c>
      <c r="I249" s="9">
        <f t="shared" si="136"/>
        <v>0.22742615786672418</v>
      </c>
      <c r="J249" s="9">
        <f t="shared" si="137"/>
        <v>9.1916288305346277E-4</v>
      </c>
      <c r="K249" s="9">
        <f t="shared" si="138"/>
        <v>4.8387047742259173E-2</v>
      </c>
      <c r="L249" s="9">
        <f t="shared" si="139"/>
        <v>1.6300249309689721E-2</v>
      </c>
      <c r="M249" s="9">
        <f t="shared" si="140"/>
        <v>5.7908427975340666E-3</v>
      </c>
      <c r="N249" s="9">
        <f t="shared" si="141"/>
        <v>0.34868200834669516</v>
      </c>
      <c r="O249" s="9">
        <f t="shared" si="142"/>
        <v>89.35349453105394</v>
      </c>
      <c r="P249" s="9">
        <f t="shared" si="110"/>
        <v>2.6100000000000002E-2</v>
      </c>
      <c r="Q249" s="9">
        <f t="shared" si="143"/>
        <v>-1.1368683772161603E-13</v>
      </c>
      <c r="S249" s="9">
        <f t="shared" si="111"/>
        <v>9.2279840076227239E-6</v>
      </c>
      <c r="T249" s="9">
        <f t="shared" si="112"/>
        <v>2.4289215272614172E-4</v>
      </c>
      <c r="U249" s="9">
        <f t="shared" si="125"/>
        <v>5.7908427975340666E-3</v>
      </c>
      <c r="V249" s="9">
        <f t="shared" si="126"/>
        <v>0</v>
      </c>
      <c r="X249" s="9">
        <f t="shared" si="113"/>
        <v>2.9235704396000329E-3</v>
      </c>
      <c r="Y249" s="9">
        <f t="shared" si="127"/>
        <v>7.139730273253643E-2</v>
      </c>
      <c r="AB249" s="9">
        <f t="shared" si="114"/>
        <v>1.3735428899033233E-6</v>
      </c>
      <c r="AC249" s="9">
        <f t="shared" si="115"/>
        <v>2.2086246796734767E-5</v>
      </c>
      <c r="AD249" s="9">
        <f t="shared" si="116"/>
        <v>1.2471778726921493E-4</v>
      </c>
      <c r="AE249" s="9">
        <f t="shared" si="117"/>
        <v>1.2697412010942734E-4</v>
      </c>
      <c r="AF249" s="9">
        <f t="shared" si="118"/>
        <v>4.3874226560963313E-4</v>
      </c>
      <c r="AG249" s="9">
        <f t="shared" si="119"/>
        <v>1.7622789873533707E-4</v>
      </c>
      <c r="AH249" s="9">
        <f t="shared" si="120"/>
        <v>2.0221583427176184E-5</v>
      </c>
      <c r="AI249" s="9">
        <f t="shared" si="121"/>
        <v>5.2775809890547977E-3</v>
      </c>
      <c r="AJ249" s="9">
        <f t="shared" si="122"/>
        <v>1.0076098558315398E-3</v>
      </c>
      <c r="AK249" s="9">
        <f t="shared" si="123"/>
        <v>6.8755900877215978E-4</v>
      </c>
      <c r="AM249" s="9">
        <v>0</v>
      </c>
      <c r="AN249" s="9">
        <f t="shared" si="128"/>
        <v>-2.3459789686638089E-5</v>
      </c>
      <c r="AO249" s="9">
        <f t="shared" si="129"/>
        <v>-1.2147958100975302E-4</v>
      </c>
      <c r="AP249" s="9">
        <f t="shared" si="130"/>
        <v>-5.2798373218950097E-3</v>
      </c>
      <c r="AQ249" s="9">
        <f t="shared" si="131"/>
        <v>-1.3193780013317454E-3</v>
      </c>
      <c r="AR249" s="9">
        <f t="shared" si="132"/>
        <v>-4.2504464189786371E-4</v>
      </c>
      <c r="AS249" s="9">
        <f t="shared" si="133"/>
        <v>1.7622789873533707E-4</v>
      </c>
      <c r="AT249" s="9">
        <f t="shared" si="134"/>
        <v>6.9929714370856738E-3</v>
      </c>
    </row>
    <row r="250" spans="7:46">
      <c r="G250" s="14">
        <f t="shared" si="124"/>
        <v>102.91666666666697</v>
      </c>
      <c r="H250" s="9">
        <f t="shared" si="135"/>
        <v>10</v>
      </c>
      <c r="I250" s="9">
        <f t="shared" si="136"/>
        <v>0.22741638295435476</v>
      </c>
      <c r="J250" s="9">
        <f t="shared" si="137"/>
        <v>8.6854639096606507E-4</v>
      </c>
      <c r="K250" s="9">
        <f t="shared" si="138"/>
        <v>4.6187115524802896E-2</v>
      </c>
      <c r="L250" s="9">
        <f t="shared" si="139"/>
        <v>1.5750508475801488E-2</v>
      </c>
      <c r="M250" s="9">
        <f t="shared" si="140"/>
        <v>5.6137408634099545E-3</v>
      </c>
      <c r="N250" s="9">
        <f t="shared" si="141"/>
        <v>0.34875543663783487</v>
      </c>
      <c r="O250" s="9">
        <f t="shared" si="142"/>
        <v>89.356408269152723</v>
      </c>
      <c r="P250" s="9">
        <f t="shared" si="110"/>
        <v>2.6100000000000002E-2</v>
      </c>
      <c r="Q250" s="9">
        <f t="shared" si="143"/>
        <v>-1.1368683772161603E-13</v>
      </c>
      <c r="S250" s="9">
        <f t="shared" si="111"/>
        <v>8.7196635850507551E-6</v>
      </c>
      <c r="T250" s="9">
        <f t="shared" si="112"/>
        <v>2.3184490404260481E-4</v>
      </c>
      <c r="U250" s="9">
        <f t="shared" si="125"/>
        <v>5.6137408634099545E-3</v>
      </c>
      <c r="V250" s="9">
        <f t="shared" si="126"/>
        <v>0</v>
      </c>
      <c r="X250" s="9">
        <f t="shared" si="113"/>
        <v>2.9104006162833551E-3</v>
      </c>
      <c r="Y250" s="9">
        <f t="shared" si="127"/>
        <v>6.8419911254980412E-2</v>
      </c>
      <c r="AB250" s="9">
        <f t="shared" si="114"/>
        <v>1.2978259540002365E-6</v>
      </c>
      <c r="AC250" s="9">
        <f t="shared" si="115"/>
        <v>2.1080811487839932E-5</v>
      </c>
      <c r="AD250" s="9">
        <f t="shared" si="116"/>
        <v>1.1784982402912096E-4</v>
      </c>
      <c r="AE250" s="9">
        <f t="shared" si="117"/>
        <v>1.2120120213559664E-4</v>
      </c>
      <c r="AF250" s="9">
        <f t="shared" si="118"/>
        <v>4.2394528095155966E-4</v>
      </c>
      <c r="AG250" s="9">
        <f t="shared" si="119"/>
        <v>1.7083830298841973E-4</v>
      </c>
      <c r="AH250" s="9">
        <f t="shared" si="120"/>
        <v>1.9108020601253434E-5</v>
      </c>
      <c r="AI250" s="9">
        <f t="shared" si="121"/>
        <v>5.0376341233170805E-3</v>
      </c>
      <c r="AJ250" s="9">
        <f t="shared" si="122"/>
        <v>9.7362729078883509E-4</v>
      </c>
      <c r="AK250" s="9">
        <f t="shared" si="123"/>
        <v>6.6653132169181635E-4</v>
      </c>
      <c r="AM250" s="9">
        <v>0</v>
      </c>
      <c r="AN250" s="9">
        <f t="shared" si="128"/>
        <v>-2.2378637441840169E-5</v>
      </c>
      <c r="AO250" s="9">
        <f t="shared" si="129"/>
        <v>-1.1457920718853422E-4</v>
      </c>
      <c r="AP250" s="9">
        <f t="shared" si="130"/>
        <v>-5.0409855014235568E-3</v>
      </c>
      <c r="AQ250" s="9">
        <f t="shared" si="131"/>
        <v>-1.276371369604798E-3</v>
      </c>
      <c r="AR250" s="9">
        <f t="shared" si="132"/>
        <v>-4.134243437286764E-4</v>
      </c>
      <c r="AS250" s="9">
        <f t="shared" si="133"/>
        <v>1.7083830298841973E-4</v>
      </c>
      <c r="AT250" s="9">
        <f t="shared" si="134"/>
        <v>6.6969007563989855E-3</v>
      </c>
    </row>
    <row r="251" spans="7:46">
      <c r="G251" s="14">
        <f t="shared" si="124"/>
        <v>103.33333333333364</v>
      </c>
      <c r="H251" s="9">
        <f t="shared" si="135"/>
        <v>10</v>
      </c>
      <c r="I251" s="9">
        <f t="shared" si="136"/>
        <v>0.22740705852208734</v>
      </c>
      <c r="J251" s="9">
        <f t="shared" si="137"/>
        <v>8.2080505463750857E-4</v>
      </c>
      <c r="K251" s="9">
        <f t="shared" si="138"/>
        <v>4.4086704899209725E-2</v>
      </c>
      <c r="L251" s="9">
        <f t="shared" si="139"/>
        <v>1.5218687071799483E-2</v>
      </c>
      <c r="M251" s="9">
        <f t="shared" si="140"/>
        <v>5.4414807201896703E-3</v>
      </c>
      <c r="N251" s="9">
        <f t="shared" si="141"/>
        <v>0.34882661926408004</v>
      </c>
      <c r="O251" s="9">
        <f t="shared" si="142"/>
        <v>89.359198644467895</v>
      </c>
      <c r="P251" s="9">
        <f t="shared" si="110"/>
        <v>2.6100000000000002E-2</v>
      </c>
      <c r="Q251" s="9">
        <f t="shared" si="143"/>
        <v>0</v>
      </c>
      <c r="S251" s="9">
        <f t="shared" si="111"/>
        <v>8.2402311325124848E-6</v>
      </c>
      <c r="T251" s="9">
        <f t="shared" si="112"/>
        <v>2.2129775894277098E-4</v>
      </c>
      <c r="U251" s="9">
        <f t="shared" si="125"/>
        <v>5.4414807201896703E-3</v>
      </c>
      <c r="V251" s="9">
        <f t="shared" si="126"/>
        <v>0</v>
      </c>
      <c r="X251" s="9">
        <f t="shared" si="113"/>
        <v>2.8972528254256852E-3</v>
      </c>
      <c r="Y251" s="9">
        <f t="shared" si="127"/>
        <v>6.5567677745836384E-2</v>
      </c>
      <c r="AB251" s="9">
        <f t="shared" si="114"/>
        <v>1.2264174230637272E-6</v>
      </c>
      <c r="AC251" s="9">
        <f t="shared" si="115"/>
        <v>2.0120973028203052E-5</v>
      </c>
      <c r="AD251" s="9">
        <f t="shared" si="116"/>
        <v>1.1137197996257956E-4</v>
      </c>
      <c r="AE251" s="9">
        <f t="shared" si="117"/>
        <v>1.1568944220195097E-4</v>
      </c>
      <c r="AF251" s="9">
        <f t="shared" si="118"/>
        <v>4.0963062089584919E-4</v>
      </c>
      <c r="AG251" s="9">
        <f t="shared" si="119"/>
        <v>1.6559605343391864E-4</v>
      </c>
      <c r="AH251" s="9">
        <f t="shared" si="120"/>
        <v>1.8057711202025193E-5</v>
      </c>
      <c r="AI251" s="9">
        <f t="shared" si="121"/>
        <v>4.8085420893106742E-3</v>
      </c>
      <c r="AJ251" s="9">
        <f t="shared" si="122"/>
        <v>9.4075242623715982E-4</v>
      </c>
      <c r="AK251" s="9">
        <f t="shared" si="123"/>
        <v>6.4607851068235081E-4</v>
      </c>
      <c r="AM251" s="9">
        <v>0</v>
      </c>
      <c r="AN251" s="9">
        <f t="shared" si="128"/>
        <v>-2.1347390451266778E-5</v>
      </c>
      <c r="AO251" s="9">
        <f t="shared" si="129"/>
        <v>-1.0808230071333798E-4</v>
      </c>
      <c r="AP251" s="9">
        <f t="shared" si="130"/>
        <v>-4.8128595515500453E-3</v>
      </c>
      <c r="AQ251" s="9">
        <f t="shared" si="131"/>
        <v>-1.234693604931058E-3</v>
      </c>
      <c r="AR251" s="9">
        <f t="shared" si="132"/>
        <v>-4.0204394322042027E-4</v>
      </c>
      <c r="AS251" s="9">
        <f t="shared" si="133"/>
        <v>1.6559605343391864E-4</v>
      </c>
      <c r="AT251" s="9">
        <f t="shared" si="134"/>
        <v>6.4134307374322103E-3</v>
      </c>
    </row>
    <row r="252" spans="7:46">
      <c r="G252" s="14">
        <f t="shared" si="124"/>
        <v>103.75000000000031</v>
      </c>
      <c r="H252" s="9">
        <f t="shared" si="135"/>
        <v>10</v>
      </c>
      <c r="I252" s="9">
        <f t="shared" si="136"/>
        <v>0.22739816377606598</v>
      </c>
      <c r="J252" s="9">
        <f t="shared" si="137"/>
        <v>7.7577076267361725E-4</v>
      </c>
      <c r="K252" s="9">
        <f t="shared" si="138"/>
        <v>4.2081346752730515E-2</v>
      </c>
      <c r="L252" s="9">
        <f t="shared" si="139"/>
        <v>1.4704231403078203E-2</v>
      </c>
      <c r="M252" s="9">
        <f t="shared" si="140"/>
        <v>5.2739624105144932E-3</v>
      </c>
      <c r="N252" s="9">
        <f t="shared" si="141"/>
        <v>0.34889561761967752</v>
      </c>
      <c r="O252" s="9">
        <f t="shared" si="142"/>
        <v>89.361870907275161</v>
      </c>
      <c r="P252" s="9">
        <f t="shared" si="110"/>
        <v>2.6100000000000002E-2</v>
      </c>
      <c r="Q252" s="9">
        <f t="shared" si="143"/>
        <v>0</v>
      </c>
      <c r="S252" s="9">
        <f t="shared" si="111"/>
        <v>7.7879962723156492E-6</v>
      </c>
      <c r="T252" s="9">
        <f t="shared" si="112"/>
        <v>2.1122823094982379E-4</v>
      </c>
      <c r="U252" s="9">
        <f t="shared" si="125"/>
        <v>5.2739624105144932E-3</v>
      </c>
      <c r="V252" s="9">
        <f t="shared" si="126"/>
        <v>0</v>
      </c>
      <c r="X252" s="9">
        <f t="shared" si="113"/>
        <v>2.8841264606141673E-3</v>
      </c>
      <c r="Y252" s="9">
        <f t="shared" si="127"/>
        <v>6.2835311328996835E-2</v>
      </c>
      <c r="AB252" s="9">
        <f t="shared" si="114"/>
        <v>1.1590646641940243E-6</v>
      </c>
      <c r="AC252" s="9">
        <f t="shared" si="115"/>
        <v>1.9204673919635697E-5</v>
      </c>
      <c r="AD252" s="9">
        <f t="shared" si="116"/>
        <v>1.0526144466081237E-4</v>
      </c>
      <c r="AE252" s="9">
        <f t="shared" si="117"/>
        <v>1.1042711275565395E-4</v>
      </c>
      <c r="AF252" s="9">
        <f t="shared" si="118"/>
        <v>3.9578338203697381E-4</v>
      </c>
      <c r="AG252" s="9">
        <f t="shared" si="119"/>
        <v>1.6049810815273725E-4</v>
      </c>
      <c r="AH252" s="9">
        <f t="shared" si="120"/>
        <v>1.7066956778819582E-5</v>
      </c>
      <c r="AI252" s="9">
        <f t="shared" si="121"/>
        <v>4.5898174403823265E-3</v>
      </c>
      <c r="AJ252" s="9">
        <f t="shared" si="122"/>
        <v>9.0895103520666676E-4</v>
      </c>
      <c r="AK252" s="9">
        <f t="shared" si="123"/>
        <v>6.2618870759522521E-4</v>
      </c>
      <c r="AM252" s="9">
        <v>0</v>
      </c>
      <c r="AN252" s="9">
        <f t="shared" si="128"/>
        <v>-2.0363738583829721E-5</v>
      </c>
      <c r="AO252" s="9">
        <f t="shared" si="129"/>
        <v>-1.0196466285580223E-4</v>
      </c>
      <c r="AP252" s="9">
        <f t="shared" si="130"/>
        <v>-4.5949831084771686E-3</v>
      </c>
      <c r="AQ252" s="9">
        <f t="shared" si="131"/>
        <v>-1.1943073044879866E-3</v>
      </c>
      <c r="AR252" s="9">
        <f t="shared" si="132"/>
        <v>-3.9090343371098863E-4</v>
      </c>
      <c r="AS252" s="9">
        <f t="shared" si="133"/>
        <v>1.6049810815273725E-4</v>
      </c>
      <c r="AT252" s="9">
        <f t="shared" si="134"/>
        <v>6.142024139963038E-3</v>
      </c>
    </row>
    <row r="253" spans="7:46">
      <c r="G253" s="14">
        <f t="shared" si="124"/>
        <v>104.16666666666698</v>
      </c>
      <c r="H253" s="9">
        <f t="shared" si="135"/>
        <v>10</v>
      </c>
      <c r="I253" s="9">
        <f t="shared" si="136"/>
        <v>0.22738967888498937</v>
      </c>
      <c r="J253" s="9">
        <f t="shared" si="137"/>
        <v>7.3328548648369921E-4</v>
      </c>
      <c r="K253" s="9">
        <f t="shared" si="138"/>
        <v>4.0166770457531677E-2</v>
      </c>
      <c r="L253" s="9">
        <f t="shared" si="139"/>
        <v>1.4206603359541535E-2</v>
      </c>
      <c r="M253" s="9">
        <f t="shared" si="140"/>
        <v>5.1110859798015797E-3</v>
      </c>
      <c r="N253" s="9">
        <f t="shared" si="141"/>
        <v>0.34896249183140782</v>
      </c>
      <c r="O253" s="9">
        <f t="shared" si="142"/>
        <v>89.364430084000148</v>
      </c>
      <c r="P253" s="9">
        <f t="shared" si="110"/>
        <v>2.6100000000000002E-2</v>
      </c>
      <c r="Q253" s="9">
        <f t="shared" si="143"/>
        <v>0</v>
      </c>
      <c r="S253" s="9">
        <f t="shared" si="111"/>
        <v>7.3613701307111911E-6</v>
      </c>
      <c r="T253" s="9">
        <f t="shared" si="112"/>
        <v>2.0161483470174977E-4</v>
      </c>
      <c r="U253" s="9">
        <f t="shared" si="125"/>
        <v>5.1110859798015797E-3</v>
      </c>
      <c r="V253" s="9">
        <f t="shared" si="126"/>
        <v>0</v>
      </c>
      <c r="X253" s="9">
        <f t="shared" si="113"/>
        <v>2.8710209573024983E-3</v>
      </c>
      <c r="Y253" s="9">
        <f t="shared" si="127"/>
        <v>6.0217745283358493E-2</v>
      </c>
      <c r="AB253" s="9">
        <f t="shared" si="114"/>
        <v>1.0955302667072149E-6</v>
      </c>
      <c r="AC253" s="9">
        <f t="shared" si="115"/>
        <v>1.8329948921678834E-5</v>
      </c>
      <c r="AD253" s="9">
        <f t="shared" si="116"/>
        <v>9.9496775813082299E-5</v>
      </c>
      <c r="AE253" s="9">
        <f t="shared" si="117"/>
        <v>1.0540300709497888E-4</v>
      </c>
      <c r="AF253" s="9">
        <f t="shared" si="118"/>
        <v>3.8238908044660615E-4</v>
      </c>
      <c r="AG253" s="9">
        <f t="shared" si="119"/>
        <v>1.5554142531025509E-4</v>
      </c>
      <c r="AH253" s="9">
        <f t="shared" si="120"/>
        <v>1.6132280702641385E-5</v>
      </c>
      <c r="AI253" s="9">
        <f t="shared" si="121"/>
        <v>4.3809943786518694E-3</v>
      </c>
      <c r="AJ253" s="9">
        <f t="shared" si="122"/>
        <v>8.7818985409346471E-4</v>
      </c>
      <c r="AK253" s="9">
        <f t="shared" si="123"/>
        <v>6.0685004461148717E-4</v>
      </c>
      <c r="AM253" s="9">
        <v>0</v>
      </c>
      <c r="AN253" s="9">
        <f t="shared" si="128"/>
        <v>-1.9425479188386048E-5</v>
      </c>
      <c r="AO253" s="9">
        <f t="shared" si="129"/>
        <v>-9.6203577327337629E-5</v>
      </c>
      <c r="AP253" s="9">
        <f t="shared" si="130"/>
        <v>-4.3869006099337658E-3</v>
      </c>
      <c r="AQ253" s="9">
        <f t="shared" si="131"/>
        <v>-1.1551759274450921E-3</v>
      </c>
      <c r="AR253" s="9">
        <f t="shared" si="132"/>
        <v>-3.8000238947513611E-4</v>
      </c>
      <c r="AS253" s="9">
        <f t="shared" si="133"/>
        <v>1.5554142531025509E-4</v>
      </c>
      <c r="AT253" s="9">
        <f t="shared" si="134"/>
        <v>5.8821665580594627E-3</v>
      </c>
    </row>
    <row r="254" spans="7:46">
      <c r="G254" s="14">
        <f t="shared" si="124"/>
        <v>104.58333333333366</v>
      </c>
      <c r="H254" s="9">
        <f t="shared" si="135"/>
        <v>10</v>
      </c>
      <c r="I254" s="9">
        <f t="shared" si="136"/>
        <v>0.22738158493532754</v>
      </c>
      <c r="J254" s="9">
        <f t="shared" si="137"/>
        <v>6.9320066259730812E-4</v>
      </c>
      <c r="K254" s="9">
        <f t="shared" si="138"/>
        <v>3.8338895203392585E-2</v>
      </c>
      <c r="L254" s="9">
        <f t="shared" si="139"/>
        <v>1.3725280056439408E-2</v>
      </c>
      <c r="M254" s="9">
        <f t="shared" si="140"/>
        <v>4.9527516508536045E-3</v>
      </c>
      <c r="N254" s="9">
        <f t="shared" si="141"/>
        <v>0.34902730075862043</v>
      </c>
      <c r="O254" s="9">
        <f t="shared" si="142"/>
        <v>89.366880986732667</v>
      </c>
      <c r="P254" s="9">
        <f t="shared" si="110"/>
        <v>2.6100000000000002E-2</v>
      </c>
      <c r="Q254" s="9">
        <f t="shared" si="143"/>
        <v>-1.1368683772161603E-13</v>
      </c>
      <c r="S254" s="9">
        <f t="shared" si="111"/>
        <v>6.9588591082522717E-6</v>
      </c>
      <c r="T254" s="9">
        <f t="shared" si="112"/>
        <v>1.9243704202966369E-4</v>
      </c>
      <c r="U254" s="9">
        <f t="shared" si="125"/>
        <v>4.9527516508536045E-3</v>
      </c>
      <c r="V254" s="9">
        <f t="shared" si="126"/>
        <v>0</v>
      </c>
      <c r="X254" s="9">
        <f t="shared" si="113"/>
        <v>2.8579357911736893E-3</v>
      </c>
      <c r="Y254" s="9">
        <f t="shared" si="127"/>
        <v>5.7710127573282907E-2</v>
      </c>
      <c r="AB254" s="9">
        <f t="shared" si="114"/>
        <v>1.0355911026770881E-6</v>
      </c>
      <c r="AC254" s="9">
        <f t="shared" si="115"/>
        <v>1.749492094479341E-5</v>
      </c>
      <c r="AD254" s="9">
        <f t="shared" si="116"/>
        <v>9.4057815395556303E-5</v>
      </c>
      <c r="AE254" s="9">
        <f t="shared" si="117"/>
        <v>1.0060641662514108E-4</v>
      </c>
      <c r="AF254" s="9">
        <f t="shared" si="118"/>
        <v>3.6943364200627476E-4</v>
      </c>
      <c r="AG254" s="9">
        <f t="shared" si="119"/>
        <v>1.5072296847007749E-4</v>
      </c>
      <c r="AH254" s="9">
        <f t="shared" si="120"/>
        <v>1.5250414577140782E-5</v>
      </c>
      <c r="AI254" s="9">
        <f t="shared" si="121"/>
        <v>4.1816278096685104E-3</v>
      </c>
      <c r="AJ254" s="9">
        <f t="shared" si="122"/>
        <v>8.4843656045771685E-4</v>
      </c>
      <c r="AK254" s="9">
        <f t="shared" si="123"/>
        <v>5.8805067497354202E-4</v>
      </c>
      <c r="AM254" s="9">
        <v>0</v>
      </c>
      <c r="AN254" s="9">
        <f t="shared" si="128"/>
        <v>-1.8530512047470499E-5</v>
      </c>
      <c r="AO254" s="9">
        <f t="shared" si="129"/>
        <v>-9.077771792522658E-5</v>
      </c>
      <c r="AP254" s="9">
        <f t="shared" si="130"/>
        <v>-4.1881764108980951E-3</v>
      </c>
      <c r="AQ254" s="9">
        <f t="shared" si="131"/>
        <v>-1.1172637858388504E-3</v>
      </c>
      <c r="AR254" s="9">
        <f t="shared" si="132"/>
        <v>-3.6934000143734472E-4</v>
      </c>
      <c r="AS254" s="9">
        <f t="shared" si="133"/>
        <v>1.5072296847007749E-4</v>
      </c>
      <c r="AT254" s="9">
        <f t="shared" si="134"/>
        <v>5.6333654596769098E-3</v>
      </c>
    </row>
    <row r="255" spans="7:46">
      <c r="G255" s="14">
        <f t="shared" si="124"/>
        <v>105.00000000000033</v>
      </c>
      <c r="H255" s="9">
        <f t="shared" si="135"/>
        <v>10</v>
      </c>
      <c r="I255" s="9">
        <f t="shared" si="136"/>
        <v>0.22737386388864109</v>
      </c>
      <c r="J255" s="9">
        <f t="shared" si="137"/>
        <v>6.553766134617966E-4</v>
      </c>
      <c r="K255" s="9">
        <f t="shared" si="138"/>
        <v>3.659382169885169E-2</v>
      </c>
      <c r="L255" s="9">
        <f t="shared" si="139"/>
        <v>1.3259753479006549E-2</v>
      </c>
      <c r="M255" s="9">
        <f t="shared" si="140"/>
        <v>4.7988599835880425E-3</v>
      </c>
      <c r="N255" s="9">
        <f t="shared" si="141"/>
        <v>0.34909010199548296</v>
      </c>
      <c r="O255" s="9">
        <f t="shared" si="142"/>
        <v>89.369228222340865</v>
      </c>
      <c r="P255" s="9">
        <f t="shared" si="110"/>
        <v>2.6100000000000002E-2</v>
      </c>
      <c r="Q255" s="9">
        <f t="shared" si="143"/>
        <v>-1.1368683772161603E-13</v>
      </c>
      <c r="S255" s="9">
        <f t="shared" si="111"/>
        <v>6.5790590393469307E-6</v>
      </c>
      <c r="T255" s="9">
        <f t="shared" si="112"/>
        <v>1.8367523992074376E-4</v>
      </c>
      <c r="U255" s="9">
        <f t="shared" si="125"/>
        <v>4.7988599835880425E-3</v>
      </c>
      <c r="V255" s="9">
        <f t="shared" si="126"/>
        <v>0</v>
      </c>
      <c r="X255" s="9">
        <f t="shared" si="113"/>
        <v>2.844870476568606E-3</v>
      </c>
      <c r="Y255" s="9">
        <f t="shared" si="127"/>
        <v>5.5307811774908074E-2</v>
      </c>
      <c r="AB255" s="9">
        <f t="shared" si="114"/>
        <v>9.790374466990014E-7</v>
      </c>
      <c r="AC255" s="9">
        <f t="shared" si="115"/>
        <v>1.6697797125135552E-5</v>
      </c>
      <c r="AD255" s="9">
        <f t="shared" si="116"/>
        <v>8.8925611081482975E-5</v>
      </c>
      <c r="AE255" s="9">
        <f t="shared" si="117"/>
        <v>9.6027109080989393E-5</v>
      </c>
      <c r="AF255" s="9">
        <f t="shared" si="118"/>
        <v>3.5690339284235695E-4</v>
      </c>
      <c r="AG255" s="9">
        <f t="shared" si="119"/>
        <v>1.4603971145494383E-4</v>
      </c>
      <c r="AH255" s="9">
        <f t="shared" si="120"/>
        <v>1.4418285496159528E-5</v>
      </c>
      <c r="AI255" s="9">
        <f t="shared" si="121"/>
        <v>3.9912924372538629E-3</v>
      </c>
      <c r="AJ255" s="9">
        <f t="shared" si="122"/>
        <v>8.19659751056769E-4</v>
      </c>
      <c r="AK255" s="9">
        <f t="shared" si="123"/>
        <v>5.6977879195014821E-4</v>
      </c>
      <c r="AM255" s="9">
        <v>0</v>
      </c>
      <c r="AN255" s="9">
        <f t="shared" si="128"/>
        <v>-1.7676834571834555E-5</v>
      </c>
      <c r="AO255" s="9">
        <f t="shared" si="129"/>
        <v>-8.566706200580795E-5</v>
      </c>
      <c r="AP255" s="9">
        <f t="shared" si="130"/>
        <v>-3.9983939352533698E-3</v>
      </c>
      <c r="AQ255" s="9">
        <f t="shared" si="131"/>
        <v>-1.0805360348181367E-3</v>
      </c>
      <c r="AR255" s="9">
        <f t="shared" si="132"/>
        <v>-3.5891511056273509E-4</v>
      </c>
      <c r="AS255" s="9">
        <f t="shared" si="133"/>
        <v>1.4603971145494383E-4</v>
      </c>
      <c r="AT255" s="9">
        <f t="shared" si="134"/>
        <v>5.3951492657569391E-3</v>
      </c>
    </row>
    <row r="256" spans="7:46">
      <c r="G256" s="14">
        <f t="shared" si="124"/>
        <v>105.416666666667</v>
      </c>
      <c r="H256" s="9">
        <f t="shared" si="135"/>
        <v>10</v>
      </c>
      <c r="I256" s="9">
        <f t="shared" si="136"/>
        <v>0.22736649854090282</v>
      </c>
      <c r="J256" s="9">
        <f t="shared" si="137"/>
        <v>6.1968200429270951E-4</v>
      </c>
      <c r="K256" s="9">
        <f t="shared" si="138"/>
        <v>3.4927824225829435E-2</v>
      </c>
      <c r="L256" s="9">
        <f t="shared" si="139"/>
        <v>1.2809530131165654E-2</v>
      </c>
      <c r="M256" s="9">
        <f t="shared" si="140"/>
        <v>4.6493120208535681E-3</v>
      </c>
      <c r="N256" s="9">
        <f t="shared" si="141"/>
        <v>0.34915095187525585</v>
      </c>
      <c r="O256" s="9">
        <f t="shared" si="142"/>
        <v>89.371476201201602</v>
      </c>
      <c r="P256" s="9">
        <f t="shared" si="110"/>
        <v>2.6100000000000002E-2</v>
      </c>
      <c r="Q256" s="9">
        <f t="shared" si="143"/>
        <v>0</v>
      </c>
      <c r="S256" s="9">
        <f t="shared" si="111"/>
        <v>6.2206497163414904E-6</v>
      </c>
      <c r="T256" s="9">
        <f t="shared" si="112"/>
        <v>1.7531069028769238E-4</v>
      </c>
      <c r="U256" s="9">
        <f t="shared" si="125"/>
        <v>4.6493120208535681E-3</v>
      </c>
      <c r="V256" s="9">
        <f t="shared" si="126"/>
        <v>0</v>
      </c>
      <c r="X256" s="9">
        <f t="shared" si="113"/>
        <v>2.8318245649771598E-3</v>
      </c>
      <c r="Y256" s="9">
        <f t="shared" si="127"/>
        <v>5.3006348382141369E-2</v>
      </c>
      <c r="AB256" s="9">
        <f t="shared" si="114"/>
        <v>9.2567215106845739E-7</v>
      </c>
      <c r="AC256" s="9">
        <f t="shared" si="115"/>
        <v>1.5936865072901951E-5</v>
      </c>
      <c r="AD256" s="9">
        <f t="shared" si="116"/>
        <v>8.4082342543246059E-5</v>
      </c>
      <c r="AE256" s="9">
        <f t="shared" si="117"/>
        <v>9.1655307677268255E-5</v>
      </c>
      <c r="AF256" s="9">
        <f t="shared" si="118"/>
        <v>3.4478504987047094E-4</v>
      </c>
      <c r="AG256" s="9">
        <f t="shared" si="119"/>
        <v>1.4148864278423675E-4</v>
      </c>
      <c r="AH256" s="9">
        <f t="shared" si="120"/>
        <v>1.3633004094439612E-5</v>
      </c>
      <c r="AI256" s="9">
        <f t="shared" si="121"/>
        <v>3.8095818968987283E-3</v>
      </c>
      <c r="AJ256" s="9">
        <f t="shared" si="122"/>
        <v>7.9182892012952147E-4</v>
      </c>
      <c r="AK256" s="9">
        <f t="shared" si="123"/>
        <v>5.5202264614950651E-4</v>
      </c>
      <c r="AM256" s="9">
        <v>0</v>
      </c>
      <c r="AN256" s="9">
        <f t="shared" si="128"/>
        <v>-1.686253722397041E-5</v>
      </c>
      <c r="AO256" s="9">
        <f t="shared" si="129"/>
        <v>-8.0852809413715256E-5</v>
      </c>
      <c r="AP256" s="9">
        <f t="shared" si="130"/>
        <v>-3.8171548620327504E-3</v>
      </c>
      <c r="AQ256" s="9">
        <f t="shared" si="131"/>
        <v>-1.0449586623227241E-3</v>
      </c>
      <c r="AR256" s="9">
        <f t="shared" si="132"/>
        <v>-3.4872623906327232E-4</v>
      </c>
      <c r="AS256" s="9">
        <f t="shared" si="133"/>
        <v>1.4148864278423675E-4</v>
      </c>
      <c r="AT256" s="9">
        <f t="shared" si="134"/>
        <v>5.1670664672721954E-3</v>
      </c>
    </row>
    <row r="257" spans="7:46">
      <c r="G257" s="14">
        <f t="shared" si="124"/>
        <v>105.83333333333367</v>
      </c>
      <c r="H257" s="9">
        <f t="shared" si="135"/>
        <v>10</v>
      </c>
      <c r="I257" s="9">
        <f t="shared" si="136"/>
        <v>0.22735947248372618</v>
      </c>
      <c r="J257" s="9">
        <f t="shared" si="137"/>
        <v>5.859933337036611E-4</v>
      </c>
      <c r="K257" s="9">
        <f t="shared" si="138"/>
        <v>3.3337343033315772E-2</v>
      </c>
      <c r="L257" s="9">
        <f t="shared" si="139"/>
        <v>1.2374130688531181E-2</v>
      </c>
      <c r="M257" s="9">
        <f t="shared" si="140"/>
        <v>4.5040094212438694E-3</v>
      </c>
      <c r="N257" s="9">
        <f t="shared" si="141"/>
        <v>0.34920990547641595</v>
      </c>
      <c r="O257" s="9">
        <f t="shared" si="142"/>
        <v>89.373629145562973</v>
      </c>
      <c r="P257" s="9">
        <f t="shared" si="110"/>
        <v>2.6100000000000002E-2</v>
      </c>
      <c r="Q257" s="9">
        <f t="shared" si="143"/>
        <v>0</v>
      </c>
      <c r="S257" s="9">
        <f t="shared" si="111"/>
        <v>5.8823897550526998E-6</v>
      </c>
      <c r="T257" s="9">
        <f t="shared" si="112"/>
        <v>1.6732549146968991E-4</v>
      </c>
      <c r="U257" s="9">
        <f t="shared" si="125"/>
        <v>4.5040094212438694E-3</v>
      </c>
      <c r="V257" s="9">
        <f t="shared" si="126"/>
        <v>0</v>
      </c>
      <c r="X257" s="9">
        <f t="shared" si="113"/>
        <v>2.8187976435892466E-3</v>
      </c>
      <c r="Y257" s="9">
        <f t="shared" si="127"/>
        <v>5.0801476476794484E-2</v>
      </c>
      <c r="AB257" s="9">
        <f t="shared" si="114"/>
        <v>8.7530987281677972E-7</v>
      </c>
      <c r="AC257" s="9">
        <f t="shared" si="115"/>
        <v>1.5210489286589767E-5</v>
      </c>
      <c r="AD257" s="9">
        <f t="shared" si="116"/>
        <v>7.9511252337830079E-5</v>
      </c>
      <c r="AE257" s="9">
        <f t="shared" si="117"/>
        <v>8.748167114863085E-5</v>
      </c>
      <c r="AF257" s="9">
        <f t="shared" si="118"/>
        <v>3.3306571145562457E-4</v>
      </c>
      <c r="AG257" s="9">
        <f t="shared" si="119"/>
        <v>1.3706676971579442E-4</v>
      </c>
      <c r="AH257" s="9">
        <f t="shared" si="120"/>
        <v>1.2891853341480547E-5</v>
      </c>
      <c r="AI257" s="9">
        <f t="shared" si="121"/>
        <v>3.6361079261417063E-3</v>
      </c>
      <c r="AJ257" s="9">
        <f t="shared" si="122"/>
        <v>7.6491443794664705E-4</v>
      </c>
      <c r="AK257" s="9">
        <f t="shared" si="123"/>
        <v>5.3477056128852483E-4</v>
      </c>
      <c r="AM257" s="9">
        <v>0</v>
      </c>
      <c r="AN257" s="9">
        <f t="shared" si="128"/>
        <v>-1.6085799159406547E-5</v>
      </c>
      <c r="AO257" s="9">
        <f t="shared" si="129"/>
        <v>-7.6317306519904085E-5</v>
      </c>
      <c r="AP257" s="9">
        <f t="shared" si="130"/>
        <v>-3.6440783449525073E-3</v>
      </c>
      <c r="AQ257" s="9">
        <f t="shared" si="131"/>
        <v>-1.0104984782536408E-3</v>
      </c>
      <c r="AR257" s="9">
        <f t="shared" si="132"/>
        <v>-3.3877161954869465E-4</v>
      </c>
      <c r="AS257" s="9">
        <f t="shared" si="133"/>
        <v>1.3706676971579442E-4</v>
      </c>
      <c r="AT257" s="9">
        <f t="shared" si="134"/>
        <v>4.948684778718359E-3</v>
      </c>
    </row>
    <row r="258" spans="7:46">
      <c r="G258" s="14">
        <f t="shared" si="124"/>
        <v>106.25000000000034</v>
      </c>
      <c r="H258" s="9">
        <f t="shared" si="135"/>
        <v>10</v>
      </c>
      <c r="I258" s="9">
        <f t="shared" si="136"/>
        <v>0.22735277006740975</v>
      </c>
      <c r="J258" s="9">
        <f t="shared" si="137"/>
        <v>5.5419445598703398E-4</v>
      </c>
      <c r="K258" s="9">
        <f t="shared" si="138"/>
        <v>3.181897705625221E-2</v>
      </c>
      <c r="L258" s="9">
        <f t="shared" si="139"/>
        <v>1.1953089655925493E-2</v>
      </c>
      <c r="M258" s="9">
        <f t="shared" si="140"/>
        <v>4.3628545797652447E-3</v>
      </c>
      <c r="N258" s="9">
        <f t="shared" si="141"/>
        <v>0.34926701663046422</v>
      </c>
      <c r="O258" s="9">
        <f t="shared" si="142"/>
        <v>89.37569109755411</v>
      </c>
      <c r="P258" s="9">
        <f t="shared" si="110"/>
        <v>2.6100000000000002E-2</v>
      </c>
      <c r="Q258" s="9">
        <f t="shared" si="143"/>
        <v>0</v>
      </c>
      <c r="S258" s="9">
        <f t="shared" si="111"/>
        <v>5.5631117801451604E-6</v>
      </c>
      <c r="T258" s="9">
        <f t="shared" si="112"/>
        <v>1.5970254139275139E-4</v>
      </c>
      <c r="U258" s="9">
        <f t="shared" si="125"/>
        <v>4.3628545797652447E-3</v>
      </c>
      <c r="V258" s="9">
        <f t="shared" si="126"/>
        <v>0</v>
      </c>
      <c r="X258" s="9">
        <f t="shared" si="113"/>
        <v>2.8057893339026542E-3</v>
      </c>
      <c r="Y258" s="9">
        <f t="shared" si="127"/>
        <v>4.868911574792998E-2</v>
      </c>
      <c r="AB258" s="9">
        <f t="shared" si="114"/>
        <v>8.277763492792384E-7</v>
      </c>
      <c r="AC258" s="9">
        <f t="shared" si="115"/>
        <v>1.451710772585715E-5</v>
      </c>
      <c r="AD258" s="9">
        <f t="shared" si="116"/>
        <v>7.519658108686812E-5</v>
      </c>
      <c r="AE258" s="9">
        <f t="shared" si="117"/>
        <v>8.3497274643006474E-5</v>
      </c>
      <c r="AF258" s="9">
        <f t="shared" si="118"/>
        <v>3.217328481938199E-4</v>
      </c>
      <c r="AG258" s="9">
        <f t="shared" si="119"/>
        <v>1.3277112191808691E-4</v>
      </c>
      <c r="AH258" s="9">
        <f t="shared" si="120"/>
        <v>1.219227803171475E-5</v>
      </c>
      <c r="AI258" s="9">
        <f t="shared" si="121"/>
        <v>3.470499570416796E-3</v>
      </c>
      <c r="AJ258" s="9">
        <f t="shared" si="122"/>
        <v>7.3888752963974247E-4</v>
      </c>
      <c r="AK258" s="9">
        <f t="shared" si="123"/>
        <v>5.1801094851993735E-4</v>
      </c>
      <c r="AM258" s="9">
        <v>0</v>
      </c>
      <c r="AN258" s="9">
        <f t="shared" si="128"/>
        <v>-1.5344884075136389E-5</v>
      </c>
      <c r="AO258" s="9">
        <f t="shared" si="129"/>
        <v>-7.2043975043446483E-5</v>
      </c>
      <c r="AP258" s="9">
        <f t="shared" si="130"/>
        <v>-3.478800263972934E-3</v>
      </c>
      <c r="AQ258" s="9">
        <f t="shared" si="131"/>
        <v>-9.7712310319055581E-4</v>
      </c>
      <c r="AR258" s="9">
        <f t="shared" si="132"/>
        <v>-3.2904922224420436E-4</v>
      </c>
      <c r="AS258" s="9">
        <f t="shared" si="133"/>
        <v>1.3277112191808691E-4</v>
      </c>
      <c r="AT258" s="9">
        <f t="shared" si="134"/>
        <v>4.7395903266081903E-3</v>
      </c>
    </row>
    <row r="259" spans="7:46">
      <c r="G259" s="14">
        <f t="shared" si="124"/>
        <v>106.66666666666701</v>
      </c>
      <c r="H259" s="9">
        <f t="shared" si="135"/>
        <v>10</v>
      </c>
      <c r="I259" s="9">
        <f t="shared" si="136"/>
        <v>0.22734637636571178</v>
      </c>
      <c r="J259" s="9">
        <f t="shared" si="137"/>
        <v>5.2417613305226431E-4</v>
      </c>
      <c r="K259" s="9">
        <f t="shared" si="138"/>
        <v>3.036947694626347E-2</v>
      </c>
      <c r="L259" s="9">
        <f t="shared" si="139"/>
        <v>1.154595502959609E-2</v>
      </c>
      <c r="M259" s="9">
        <f t="shared" si="140"/>
        <v>4.2257507371634912E-3</v>
      </c>
      <c r="N259" s="9">
        <f t="shared" si="141"/>
        <v>0.34932233793126344</v>
      </c>
      <c r="O259" s="9">
        <f t="shared" si="142"/>
        <v>89.377665926856864</v>
      </c>
      <c r="P259" s="9">
        <f t="shared" ref="P259:P322" si="144">+capIC*($H$3+$I$3)/1000000</f>
        <v>2.6100000000000002E-2</v>
      </c>
      <c r="Q259" s="9">
        <f t="shared" si="143"/>
        <v>0</v>
      </c>
      <c r="S259" s="9">
        <f t="shared" ref="S259:S322" si="145">rfi_ps*J259/($H259+$I259+rfi_ps*$J259+rfi_s*$K259+$O259)</f>
        <v>5.261717910133483E-6</v>
      </c>
      <c r="T259" s="9">
        <f t="shared" ref="T259:T322" si="146">rfi_s*K259/($H259+$I259+rfi_ps*$J259+rfi_s*$K259+$O259)</f>
        <v>1.5242550232023595E-4</v>
      </c>
      <c r="U259" s="9">
        <f t="shared" si="125"/>
        <v>4.2257507371634912E-3</v>
      </c>
      <c r="V259" s="9">
        <f t="shared" si="126"/>
        <v>0</v>
      </c>
      <c r="X259" s="9">
        <f t="shared" ref="X259:X322" si="147">+(AB259*(fs_ps*ts_ps+fr_ps*tr_ps)+AC259*(fsh_s*tsh_s+fr_s*tr_s))/(J259+K259+L259+M259)</f>
        <v>2.7927992903852943E-3</v>
      </c>
      <c r="Y259" s="9">
        <f t="shared" si="127"/>
        <v>4.6665358846075318E-2</v>
      </c>
      <c r="AB259" s="9">
        <f t="shared" ref="AB259:AB322" si="148">+pi_ps*S259*ni_h*I259</f>
        <v>7.829077190883125E-7</v>
      </c>
      <c r="AC259" s="9">
        <f t="shared" ref="AC259:AC322" si="149">+pi_s*T259*ni_h*I259</f>
        <v>1.3855228535996133E-5</v>
      </c>
      <c r="AD259" s="9">
        <f t="shared" ref="AD259:AD322" si="150">+fs_ps*J259/ts_ps</f>
        <v>7.112350668081703E-5</v>
      </c>
      <c r="AE259" s="9">
        <f t="shared" ref="AE259:AE322" si="151">+fsh_s*K259/tsh_s</f>
        <v>7.969359143330329E-5</v>
      </c>
      <c r="AF259" s="9">
        <f t="shared" ref="AF259:AF322" si="152">+fsc_sh*L259/tsc_sh</f>
        <v>3.1077429382019397E-4</v>
      </c>
      <c r="AG259" s="9">
        <f t="shared" ref="AG259:AG322" si="153">+fd_sc*U259/td_sc + V259/td_nc</f>
        <v>1.2859875479727053E-4</v>
      </c>
      <c r="AH259" s="9">
        <f t="shared" ref="AH259:AH322" si="154">+fr_ps*J259/tr_ps</f>
        <v>1.1531874927149817E-5</v>
      </c>
      <c r="AI259" s="9">
        <f t="shared" ref="AI259:AI322" si="155">+fr_s*K259/tr_s</f>
        <v>3.3124024229144828E-3</v>
      </c>
      <c r="AJ259" s="9">
        <f t="shared" ref="AJ259:AJ322" si="156">+fr_sh*L259/tr_sh</f>
        <v>7.1372025432107997E-4</v>
      </c>
      <c r="AK259" s="9">
        <f t="shared" ref="AK259:AK322" si="157">+fr_sc*U259/tr_sc</f>
        <v>5.017323194129173E-4</v>
      </c>
      <c r="AM259" s="9">
        <v>0</v>
      </c>
      <c r="AN259" s="9">
        <f t="shared" si="128"/>
        <v>-1.4638136255084445E-5</v>
      </c>
      <c r="AO259" s="9">
        <f t="shared" si="129"/>
        <v>-6.8017245352882403E-5</v>
      </c>
      <c r="AP259" s="9">
        <f t="shared" si="130"/>
        <v>-3.3209725076669694E-3</v>
      </c>
      <c r="AQ259" s="9">
        <f t="shared" si="131"/>
        <v>-9.4480095670797064E-4</v>
      </c>
      <c r="AR259" s="9">
        <f t="shared" si="132"/>
        <v>-3.1955678038999387E-4</v>
      </c>
      <c r="AS259" s="9">
        <f t="shared" si="133"/>
        <v>1.2859875479727053E-4</v>
      </c>
      <c r="AT259" s="9">
        <f t="shared" si="134"/>
        <v>4.5393868715756305E-3</v>
      </c>
    </row>
    <row r="260" spans="7:46">
      <c r="G260" s="14">
        <f t="shared" ref="G260:G323" si="158">G259+tFinal/876</f>
        <v>107.08333333333368</v>
      </c>
      <c r="H260" s="9">
        <f t="shared" si="135"/>
        <v>10</v>
      </c>
      <c r="I260" s="9">
        <f t="shared" si="136"/>
        <v>0.22734027714227217</v>
      </c>
      <c r="J260" s="9">
        <f t="shared" si="137"/>
        <v>4.9583561415522963E-4</v>
      </c>
      <c r="K260" s="9">
        <f t="shared" si="138"/>
        <v>2.8985738401402217E-2</v>
      </c>
      <c r="L260" s="9">
        <f t="shared" si="139"/>
        <v>1.1152287964301098E-2</v>
      </c>
      <c r="M260" s="9">
        <f t="shared" si="140"/>
        <v>4.0926020786676591E-3</v>
      </c>
      <c r="N260" s="9">
        <f t="shared" si="141"/>
        <v>0.34937592074576229</v>
      </c>
      <c r="O260" s="9">
        <f t="shared" si="142"/>
        <v>89.37955733805336</v>
      </c>
      <c r="P260" s="9">
        <f t="shared" si="144"/>
        <v>2.6100000000000002E-2</v>
      </c>
      <c r="Q260" s="9">
        <f t="shared" si="143"/>
        <v>0</v>
      </c>
      <c r="S260" s="9">
        <f t="shared" si="145"/>
        <v>4.9771755230821595E-6</v>
      </c>
      <c r="T260" s="9">
        <f t="shared" si="146"/>
        <v>1.4547876712699836E-4</v>
      </c>
      <c r="U260" s="9">
        <f t="shared" ref="U260:U323" si="159">+IF(M260&gt;=P260,P260,M260)</f>
        <v>4.0926020786676591E-3</v>
      </c>
      <c r="V260" s="9">
        <f t="shared" ref="V260:V323" si="160">+M260-U260</f>
        <v>0</v>
      </c>
      <c r="X260" s="9">
        <f t="shared" si="147"/>
        <v>2.7798271991892748E-3</v>
      </c>
      <c r="Y260" s="9">
        <f t="shared" ref="Y260:Y323" si="161">+SUM(J260:M260)</f>
        <v>4.4726464058526205E-2</v>
      </c>
      <c r="AB260" s="9">
        <f t="shared" si="148"/>
        <v>7.4054988568761611E-7</v>
      </c>
      <c r="AC260" s="9">
        <f t="shared" si="149"/>
        <v>1.3223426917340394E-5</v>
      </c>
      <c r="AD260" s="9">
        <f t="shared" si="150"/>
        <v>6.7278087254003693E-5</v>
      </c>
      <c r="AE260" s="9">
        <f t="shared" si="151"/>
        <v>7.6062475413761355E-5</v>
      </c>
      <c r="AF260" s="9">
        <f t="shared" si="152"/>
        <v>3.001782362481943E-4</v>
      </c>
      <c r="AG260" s="9">
        <f t="shared" si="153"/>
        <v>1.2454675250217433E-4</v>
      </c>
      <c r="AH260" s="9">
        <f t="shared" si="154"/>
        <v>1.0908383511415055E-5</v>
      </c>
      <c r="AI260" s="9">
        <f t="shared" si="155"/>
        <v>3.1614778970562099E-3</v>
      </c>
      <c r="AJ260" s="9">
        <f t="shared" si="156"/>
        <v>6.893854845042948E-4</v>
      </c>
      <c r="AK260" s="9">
        <f t="shared" si="157"/>
        <v>4.8592329767713102E-4</v>
      </c>
      <c r="AM260" s="9">
        <v>0</v>
      </c>
      <c r="AN260" s="9">
        <f t="shared" ref="AN260:AN323" si="162">-AB260-AC260</f>
        <v>-1.396397680302801E-5</v>
      </c>
      <c r="AO260" s="9">
        <f t="shared" ref="AO260:AO323" si="163">+(AB260+AC260)-AH260-AD260</f>
        <v>-6.4222493962390735E-5</v>
      </c>
      <c r="AP260" s="9">
        <f t="shared" ref="AP260:AP323" si="164">+AD260-AI260-AE260</f>
        <v>-3.1702622852159677E-3</v>
      </c>
      <c r="AQ260" s="9">
        <f t="shared" ref="AQ260:AQ323" si="165">+AE260-AF260-AJ260</f>
        <v>-9.1350124533872779E-4</v>
      </c>
      <c r="AR260" s="9">
        <f t="shared" ref="AR260:AR323" si="166">+AF260-AG260-AK260</f>
        <v>-3.1029181393111107E-4</v>
      </c>
      <c r="AS260" s="9">
        <f t="shared" ref="AS260:AS323" si="167">+AG260</f>
        <v>1.2454675250217433E-4</v>
      </c>
      <c r="AT260" s="9">
        <f t="shared" ref="AT260:AT323" si="168">+SUM(AH260:AK260)</f>
        <v>4.3476950627490511E-3</v>
      </c>
    </row>
    <row r="261" spans="7:46">
      <c r="G261" s="14">
        <f t="shared" si="158"/>
        <v>107.50000000000036</v>
      </c>
      <c r="H261" s="9">
        <f t="shared" ref="H261:H324" si="169">+H260+AM260*($G261-$G260)</f>
        <v>10</v>
      </c>
      <c r="I261" s="9">
        <f t="shared" ref="I261:I324" si="170">+I260+AN260*($G261-$G260)</f>
        <v>0.22733445881860426</v>
      </c>
      <c r="J261" s="9">
        <f t="shared" ref="J261:J324" si="171">+J260+AO260*($G261-$G260)</f>
        <v>4.6907624167089984E-4</v>
      </c>
      <c r="K261" s="9">
        <f t="shared" ref="K261:K324" si="172">+K260+AP260*($G261-$G260)</f>
        <v>2.7664795782562215E-2</v>
      </c>
      <c r="L261" s="9">
        <f t="shared" ref="L261:L324" si="173">+L260+AQ260*($G261-$G260)</f>
        <v>1.0771662445409957E-2</v>
      </c>
      <c r="M261" s="9">
        <f t="shared" ref="M261:M324" si="174">+M260+AR260*($G261-$G260)</f>
        <v>3.9633138228630281E-3</v>
      </c>
      <c r="N261" s="9">
        <f t="shared" ref="N261:N324" si="175">+N260+AS260*($G261-$G260)</f>
        <v>0.34942781522597155</v>
      </c>
      <c r="O261" s="9">
        <f t="shared" ref="O261:O324" si="176">+O260+AT260*($G261-$G260)</f>
        <v>89.381368877662837</v>
      </c>
      <c r="P261" s="9">
        <f t="shared" si="144"/>
        <v>2.6100000000000002E-2</v>
      </c>
      <c r="Q261" s="9">
        <f t="shared" ref="Q261:Q324" si="177">+SUM(H261:O261)-SUM($H$3:$O$3)</f>
        <v>0</v>
      </c>
      <c r="S261" s="9">
        <f t="shared" si="145"/>
        <v>4.7085132852861096E-6</v>
      </c>
      <c r="T261" s="9">
        <f t="shared" si="146"/>
        <v>1.3884742703331235E-4</v>
      </c>
      <c r="U261" s="9">
        <f t="shared" si="159"/>
        <v>3.9633138228630281E-3</v>
      </c>
      <c r="V261" s="9">
        <f t="shared" si="160"/>
        <v>0</v>
      </c>
      <c r="X261" s="9">
        <f t="shared" si="147"/>
        <v>2.7668727769144196E-3</v>
      </c>
      <c r="Y261" s="9">
        <f t="shared" si="161"/>
        <v>4.2868848292506104E-2</v>
      </c>
      <c r="AB261" s="9">
        <f t="shared" si="148"/>
        <v>7.005579206513128E-7</v>
      </c>
      <c r="AC261" s="9">
        <f t="shared" si="149"/>
        <v>1.2620342133226514E-5</v>
      </c>
      <c r="AD261" s="9">
        <f t="shared" si="150"/>
        <v>6.3647207693384825E-5</v>
      </c>
      <c r="AE261" s="9">
        <f t="shared" si="151"/>
        <v>7.2596144348562543E-5</v>
      </c>
      <c r="AF261" s="9">
        <f t="shared" si="152"/>
        <v>2.8993320874374563E-4</v>
      </c>
      <c r="AG261" s="9">
        <f t="shared" si="153"/>
        <v>1.2061223062889724E-4</v>
      </c>
      <c r="AH261" s="9">
        <f t="shared" si="154"/>
        <v>1.0319677316759798E-5</v>
      </c>
      <c r="AI261" s="9">
        <f t="shared" si="155"/>
        <v>3.0174025302358086E-3</v>
      </c>
      <c r="AJ261" s="9">
        <f t="shared" si="156"/>
        <v>6.6585688583508783E-4</v>
      </c>
      <c r="AK261" s="9">
        <f t="shared" si="157"/>
        <v>4.7057262971481517E-4</v>
      </c>
      <c r="AM261" s="9">
        <v>0</v>
      </c>
      <c r="AN261" s="9">
        <f t="shared" si="162"/>
        <v>-1.3320900053877828E-5</v>
      </c>
      <c r="AO261" s="9">
        <f t="shared" si="163"/>
        <v>-6.0645984956266795E-5</v>
      </c>
      <c r="AP261" s="9">
        <f t="shared" si="164"/>
        <v>-3.0263514668909864E-3</v>
      </c>
      <c r="AQ261" s="9">
        <f t="shared" si="165"/>
        <v>-8.8319395023027099E-4</v>
      </c>
      <c r="AR261" s="9">
        <f t="shared" si="166"/>
        <v>-3.0125165159996679E-4</v>
      </c>
      <c r="AS261" s="9">
        <f t="shared" si="167"/>
        <v>1.2061223062889724E-4</v>
      </c>
      <c r="AT261" s="9">
        <f t="shared" si="168"/>
        <v>4.1641517231024716E-3</v>
      </c>
    </row>
    <row r="262" spans="7:46">
      <c r="G262" s="14">
        <f t="shared" si="158"/>
        <v>107.91666666666703</v>
      </c>
      <c r="H262" s="9">
        <f t="shared" si="169"/>
        <v>10</v>
      </c>
      <c r="I262" s="9">
        <f t="shared" si="170"/>
        <v>0.22732890844358181</v>
      </c>
      <c r="J262" s="9">
        <f t="shared" si="171"/>
        <v>4.4380708127245508E-4</v>
      </c>
      <c r="K262" s="9">
        <f t="shared" si="172"/>
        <v>2.6403816004690956E-2</v>
      </c>
      <c r="L262" s="9">
        <f t="shared" si="173"/>
        <v>1.0403664966147339E-2</v>
      </c>
      <c r="M262" s="9">
        <f t="shared" si="174"/>
        <v>3.8377923013630405E-3</v>
      </c>
      <c r="N262" s="9">
        <f t="shared" si="175"/>
        <v>0.3494780703220669</v>
      </c>
      <c r="O262" s="9">
        <f t="shared" si="176"/>
        <v>89.383103940880801</v>
      </c>
      <c r="P262" s="9">
        <f t="shared" si="144"/>
        <v>2.6100000000000002E-2</v>
      </c>
      <c r="Q262" s="9">
        <f t="shared" si="177"/>
        <v>0</v>
      </c>
      <c r="S262" s="9">
        <f t="shared" si="145"/>
        <v>4.4548174263466758E-6</v>
      </c>
      <c r="T262" s="9">
        <f t="shared" si="146"/>
        <v>1.3251724073724114E-4</v>
      </c>
      <c r="U262" s="9">
        <f t="shared" si="159"/>
        <v>3.8377923013630405E-3</v>
      </c>
      <c r="V262" s="9">
        <f t="shared" si="160"/>
        <v>0</v>
      </c>
      <c r="X262" s="9">
        <f t="shared" si="147"/>
        <v>2.7539357694189915E-3</v>
      </c>
      <c r="Y262" s="9">
        <f t="shared" si="161"/>
        <v>4.1089080353473792E-2</v>
      </c>
      <c r="AB262" s="9">
        <f t="shared" si="148"/>
        <v>6.6279550427054076E-7</v>
      </c>
      <c r="AC262" s="9">
        <f t="shared" si="149"/>
        <v>1.2044674650410012E-5</v>
      </c>
      <c r="AD262" s="9">
        <f t="shared" si="150"/>
        <v>6.0218529458929185E-5</v>
      </c>
      <c r="AE262" s="9">
        <f t="shared" si="151"/>
        <v>6.9287163841550748E-5</v>
      </c>
      <c r="AF262" s="9">
        <f t="shared" si="152"/>
        <v>2.8002808123785302E-4</v>
      </c>
      <c r="AG262" s="9">
        <f t="shared" si="153"/>
        <v>1.167923386453979E-4</v>
      </c>
      <c r="AH262" s="9">
        <f t="shared" si="154"/>
        <v>9.7637557879940137E-6</v>
      </c>
      <c r="AI262" s="9">
        <f t="shared" si="155"/>
        <v>2.8798673175333446E-3</v>
      </c>
      <c r="AJ262" s="9">
        <f t="shared" si="156"/>
        <v>6.4310889713986249E-4</v>
      </c>
      <c r="AK262" s="9">
        <f t="shared" si="157"/>
        <v>4.5566919408039327E-4</v>
      </c>
      <c r="AM262" s="9">
        <v>0</v>
      </c>
      <c r="AN262" s="9">
        <f t="shared" si="162"/>
        <v>-1.2707470154680554E-5</v>
      </c>
      <c r="AO262" s="9">
        <f t="shared" si="163"/>
        <v>-5.7274815092242644E-5</v>
      </c>
      <c r="AP262" s="9">
        <f t="shared" si="164"/>
        <v>-2.8889359519159662E-3</v>
      </c>
      <c r="AQ262" s="9">
        <f t="shared" si="165"/>
        <v>-8.538498145361647E-4</v>
      </c>
      <c r="AR262" s="9">
        <f t="shared" si="166"/>
        <v>-2.9243345148793816E-4</v>
      </c>
      <c r="AS262" s="9">
        <f t="shared" si="167"/>
        <v>1.167923386453979E-4</v>
      </c>
      <c r="AT262" s="9">
        <f t="shared" si="168"/>
        <v>3.9884091645415939E-3</v>
      </c>
    </row>
    <row r="263" spans="7:46">
      <c r="G263" s="14">
        <f t="shared" si="158"/>
        <v>108.3333333333337</v>
      </c>
      <c r="H263" s="9">
        <f t="shared" si="169"/>
        <v>10</v>
      </c>
      <c r="I263" s="9">
        <f t="shared" si="170"/>
        <v>0.22732361366435069</v>
      </c>
      <c r="J263" s="9">
        <f t="shared" si="171"/>
        <v>4.1994257498402038E-4</v>
      </c>
      <c r="K263" s="9">
        <f t="shared" si="172"/>
        <v>2.5200092691392624E-2</v>
      </c>
      <c r="L263" s="9">
        <f t="shared" si="173"/>
        <v>1.0047894210090599E-2</v>
      </c>
      <c r="M263" s="9">
        <f t="shared" si="174"/>
        <v>3.7159450299097314E-3</v>
      </c>
      <c r="N263" s="9">
        <f t="shared" si="175"/>
        <v>0.34952673379650251</v>
      </c>
      <c r="O263" s="9">
        <f t="shared" si="176"/>
        <v>89.384765778032687</v>
      </c>
      <c r="P263" s="9">
        <f t="shared" si="144"/>
        <v>2.6100000000000002E-2</v>
      </c>
      <c r="Q263" s="9">
        <f t="shared" si="177"/>
        <v>0</v>
      </c>
      <c r="S263" s="9">
        <f t="shared" si="145"/>
        <v>4.2152282451166989E-6</v>
      </c>
      <c r="T263" s="9">
        <f t="shared" si="146"/>
        <v>1.2647460488658373E-4</v>
      </c>
      <c r="U263" s="9">
        <f t="shared" si="159"/>
        <v>3.7159450299097314E-3</v>
      </c>
      <c r="V263" s="9">
        <f t="shared" si="160"/>
        <v>0</v>
      </c>
      <c r="X263" s="9">
        <f t="shared" si="147"/>
        <v>2.7410159506754731E-3</v>
      </c>
      <c r="Y263" s="9">
        <f t="shared" si="161"/>
        <v>3.9383874506376974E-2</v>
      </c>
      <c r="AB263" s="9">
        <f t="shared" si="148"/>
        <v>6.2713440103333949E-7</v>
      </c>
      <c r="AC263" s="9">
        <f t="shared" si="149"/>
        <v>1.1495183406107039E-5</v>
      </c>
      <c r="AD263" s="9">
        <f t="shared" si="150"/>
        <v>5.6980443507635693E-5</v>
      </c>
      <c r="AE263" s="9">
        <f t="shared" si="151"/>
        <v>6.6128431997124231E-5</v>
      </c>
      <c r="AF263" s="9">
        <f t="shared" si="152"/>
        <v>2.7045205178061047E-4</v>
      </c>
      <c r="AG263" s="9">
        <f t="shared" si="153"/>
        <v>1.1308426205523476E-4</v>
      </c>
      <c r="AH263" s="9">
        <f t="shared" si="154"/>
        <v>9.2387366496484499E-6</v>
      </c>
      <c r="AI263" s="9">
        <f t="shared" si="155"/>
        <v>2.7485770741569725E-3</v>
      </c>
      <c r="AJ263" s="9">
        <f t="shared" si="156"/>
        <v>6.2111671079911055E-4</v>
      </c>
      <c r="AK263" s="9">
        <f t="shared" si="157"/>
        <v>4.4120200992238005E-4</v>
      </c>
      <c r="AM263" s="9">
        <v>0</v>
      </c>
      <c r="AN263" s="9">
        <f t="shared" si="162"/>
        <v>-1.2122317807140379E-5</v>
      </c>
      <c r="AO263" s="9">
        <f t="shared" si="163"/>
        <v>-5.4096862350143766E-5</v>
      </c>
      <c r="AP263" s="9">
        <f t="shared" si="164"/>
        <v>-2.7577250626464609E-3</v>
      </c>
      <c r="AQ263" s="9">
        <f t="shared" si="165"/>
        <v>-8.2544033058259676E-4</v>
      </c>
      <c r="AR263" s="9">
        <f t="shared" si="166"/>
        <v>-2.8383422019700435E-4</v>
      </c>
      <c r="AS263" s="9">
        <f t="shared" si="167"/>
        <v>1.1308426205523476E-4</v>
      </c>
      <c r="AT263" s="9">
        <f t="shared" si="168"/>
        <v>3.8201345315281117E-3</v>
      </c>
    </row>
    <row r="264" spans="7:46">
      <c r="G264" s="14">
        <f t="shared" si="158"/>
        <v>108.75000000000037</v>
      </c>
      <c r="H264" s="9">
        <f t="shared" si="169"/>
        <v>10</v>
      </c>
      <c r="I264" s="9">
        <f t="shared" si="170"/>
        <v>0.22731856269859771</v>
      </c>
      <c r="J264" s="9">
        <f t="shared" si="171"/>
        <v>3.9740221567146022E-4</v>
      </c>
      <c r="K264" s="9">
        <f t="shared" si="172"/>
        <v>2.4051040581956586E-2</v>
      </c>
      <c r="L264" s="9">
        <f t="shared" si="173"/>
        <v>9.7039607390145138E-3</v>
      </c>
      <c r="M264" s="9">
        <f t="shared" si="174"/>
        <v>3.5976807714943114E-3</v>
      </c>
      <c r="N264" s="9">
        <f t="shared" si="175"/>
        <v>0.34957385223902554</v>
      </c>
      <c r="O264" s="9">
        <f t="shared" si="176"/>
        <v>89.386357500754158</v>
      </c>
      <c r="P264" s="9">
        <f t="shared" si="144"/>
        <v>2.6100000000000002E-2</v>
      </c>
      <c r="Q264" s="9">
        <f t="shared" si="177"/>
        <v>0</v>
      </c>
      <c r="S264" s="9">
        <f t="shared" si="145"/>
        <v>3.9889368319788096E-6</v>
      </c>
      <c r="T264" s="9">
        <f t="shared" si="146"/>
        <v>1.2070652583388902E-4</v>
      </c>
      <c r="U264" s="9">
        <f t="shared" si="159"/>
        <v>3.5976807714943114E-3</v>
      </c>
      <c r="V264" s="9">
        <f t="shared" si="160"/>
        <v>0</v>
      </c>
      <c r="X264" s="9">
        <f t="shared" si="147"/>
        <v>2.7281131216693728E-3</v>
      </c>
      <c r="Y264" s="9">
        <f t="shared" si="161"/>
        <v>3.7750084308136873E-2</v>
      </c>
      <c r="AB264" s="9">
        <f t="shared" si="148"/>
        <v>5.9345396777858083E-7</v>
      </c>
      <c r="AC264" s="9">
        <f t="shared" si="149"/>
        <v>1.0970683196090014E-5</v>
      </c>
      <c r="AD264" s="9">
        <f t="shared" si="150"/>
        <v>5.3922026126402043E-5</v>
      </c>
      <c r="AE264" s="9">
        <f t="shared" si="151"/>
        <v>6.311316474352613E-5</v>
      </c>
      <c r="AF264" s="9">
        <f t="shared" si="152"/>
        <v>2.6119463813913904E-4</v>
      </c>
      <c r="AG264" s="9">
        <f t="shared" si="153"/>
        <v>1.0948522431846226E-4</v>
      </c>
      <c r="AH264" s="9">
        <f t="shared" si="154"/>
        <v>8.7428487447721266E-6</v>
      </c>
      <c r="AI264" s="9">
        <f t="shared" si="155"/>
        <v>2.6232498254168783E-3</v>
      </c>
      <c r="AJ264" s="9">
        <f t="shared" si="156"/>
        <v>5.9985625345134429E-4</v>
      </c>
      <c r="AK264" s="9">
        <f t="shared" si="157"/>
        <v>4.2716024447782221E-4</v>
      </c>
      <c r="AM264" s="9">
        <v>0</v>
      </c>
      <c r="AN264" s="9">
        <f t="shared" si="162"/>
        <v>-1.1564137163868596E-5</v>
      </c>
      <c r="AO264" s="9">
        <f t="shared" si="163"/>
        <v>-5.110073770730557E-5</v>
      </c>
      <c r="AP264" s="9">
        <f t="shared" si="164"/>
        <v>-2.6324409640340026E-3</v>
      </c>
      <c r="AQ264" s="9">
        <f t="shared" si="165"/>
        <v>-7.9793772684695727E-4</v>
      </c>
      <c r="AR264" s="9">
        <f t="shared" si="166"/>
        <v>-2.7545083065714539E-4</v>
      </c>
      <c r="AS264" s="9">
        <f t="shared" si="167"/>
        <v>1.0948522431846226E-4</v>
      </c>
      <c r="AT264" s="9">
        <f t="shared" si="168"/>
        <v>3.6590091720908173E-3</v>
      </c>
    </row>
    <row r="265" spans="7:46">
      <c r="G265" s="14">
        <f t="shared" si="158"/>
        <v>109.16666666666704</v>
      </c>
      <c r="H265" s="9">
        <f t="shared" si="169"/>
        <v>10</v>
      </c>
      <c r="I265" s="9">
        <f t="shared" si="170"/>
        <v>0.22731374430811277</v>
      </c>
      <c r="J265" s="9">
        <f t="shared" si="171"/>
        <v>3.7611024162674935E-4</v>
      </c>
      <c r="K265" s="9">
        <f t="shared" si="172"/>
        <v>2.2954190180275738E-2</v>
      </c>
      <c r="L265" s="9">
        <f t="shared" si="173"/>
        <v>9.371486686161612E-3</v>
      </c>
      <c r="M265" s="9">
        <f t="shared" si="174"/>
        <v>3.4829095920538328E-3</v>
      </c>
      <c r="N265" s="9">
        <f t="shared" si="175"/>
        <v>0.34961947108249158</v>
      </c>
      <c r="O265" s="9">
        <f t="shared" si="176"/>
        <v>89.38788208790919</v>
      </c>
      <c r="P265" s="9">
        <f t="shared" si="144"/>
        <v>2.6100000000000002E-2</v>
      </c>
      <c r="Q265" s="9">
        <f t="shared" si="177"/>
        <v>0</v>
      </c>
      <c r="S265" s="9">
        <f t="shared" si="145"/>
        <v>3.7751819938478229E-6</v>
      </c>
      <c r="T265" s="9">
        <f t="shared" si="146"/>
        <v>1.1520059262030529E-4</v>
      </c>
      <c r="U265" s="9">
        <f t="shared" si="159"/>
        <v>3.4829095920538328E-3</v>
      </c>
      <c r="V265" s="9">
        <f t="shared" si="160"/>
        <v>0</v>
      </c>
      <c r="X265" s="9">
        <f t="shared" si="147"/>
        <v>2.7152271093391187E-3</v>
      </c>
      <c r="Y265" s="9">
        <f t="shared" si="161"/>
        <v>3.6184696700117931E-2</v>
      </c>
      <c r="AB265" s="9">
        <f t="shared" si="148"/>
        <v>5.6164069244824239E-7</v>
      </c>
      <c r="AC265" s="9">
        <f t="shared" si="149"/>
        <v>1.047004217851106E-5</v>
      </c>
      <c r="AD265" s="9">
        <f t="shared" si="150"/>
        <v>5.1032997491315785E-5</v>
      </c>
      <c r="AE265" s="9">
        <f t="shared" si="151"/>
        <v>6.0234881790886633E-5</v>
      </c>
      <c r="AF265" s="9">
        <f t="shared" si="152"/>
        <v>2.5224566954156147E-4</v>
      </c>
      <c r="AG265" s="9">
        <f t="shared" si="153"/>
        <v>1.0599248854660108E-4</v>
      </c>
      <c r="AH265" s="9">
        <f t="shared" si="154"/>
        <v>8.2744253157884873E-6</v>
      </c>
      <c r="AI265" s="9">
        <f t="shared" si="155"/>
        <v>2.5036162230821701E-3</v>
      </c>
      <c r="AJ265" s="9">
        <f t="shared" si="156"/>
        <v>5.793041670324147E-4</v>
      </c>
      <c r="AK265" s="9">
        <f t="shared" si="157"/>
        <v>4.1353321968528071E-4</v>
      </c>
      <c r="AM265" s="9">
        <v>0</v>
      </c>
      <c r="AN265" s="9">
        <f t="shared" si="162"/>
        <v>-1.1031682870959303E-5</v>
      </c>
      <c r="AO265" s="9">
        <f t="shared" si="163"/>
        <v>-4.827573993614497E-5</v>
      </c>
      <c r="AP265" s="9">
        <f t="shared" si="164"/>
        <v>-2.5128181073817411E-3</v>
      </c>
      <c r="AQ265" s="9">
        <f t="shared" si="165"/>
        <v>-7.7131495478308955E-4</v>
      </c>
      <c r="AR265" s="9">
        <f t="shared" si="166"/>
        <v>-2.6728003869032032E-4</v>
      </c>
      <c r="AS265" s="9">
        <f t="shared" si="167"/>
        <v>1.0599248854660108E-4</v>
      </c>
      <c r="AT265" s="9">
        <f t="shared" si="168"/>
        <v>3.5047280351156542E-3</v>
      </c>
    </row>
    <row r="266" spans="7:46">
      <c r="G266" s="14">
        <f t="shared" si="158"/>
        <v>109.58333333333371</v>
      </c>
      <c r="H266" s="9">
        <f t="shared" si="169"/>
        <v>10</v>
      </c>
      <c r="I266" s="9">
        <f t="shared" si="170"/>
        <v>0.22730914777358321</v>
      </c>
      <c r="J266" s="9">
        <f t="shared" si="171"/>
        <v>3.5599534998668873E-4</v>
      </c>
      <c r="K266" s="9">
        <f t="shared" si="172"/>
        <v>2.1907182635533335E-2</v>
      </c>
      <c r="L266" s="9">
        <f t="shared" si="173"/>
        <v>9.0501054550019885E-3</v>
      </c>
      <c r="M266" s="9">
        <f t="shared" si="174"/>
        <v>3.3715429092661979E-3</v>
      </c>
      <c r="N266" s="9">
        <f t="shared" si="175"/>
        <v>0.34966363461938599</v>
      </c>
      <c r="O266" s="9">
        <f t="shared" si="176"/>
        <v>89.389342391257159</v>
      </c>
      <c r="P266" s="9">
        <f t="shared" si="144"/>
        <v>2.6100000000000002E-2</v>
      </c>
      <c r="Q266" s="9">
        <f t="shared" si="177"/>
        <v>0</v>
      </c>
      <c r="S266" s="9">
        <f t="shared" si="145"/>
        <v>3.5732473691551003E-6</v>
      </c>
      <c r="T266" s="9">
        <f t="shared" si="146"/>
        <v>1.0994495113622523E-4</v>
      </c>
      <c r="U266" s="9">
        <f t="shared" si="159"/>
        <v>3.3715429092661979E-3</v>
      </c>
      <c r="V266" s="9">
        <f t="shared" si="160"/>
        <v>0</v>
      </c>
      <c r="X266" s="9">
        <f t="shared" si="147"/>
        <v>2.7023577655552076E-3</v>
      </c>
      <c r="Y266" s="9">
        <f t="shared" si="161"/>
        <v>3.4684826349788207E-2</v>
      </c>
      <c r="AB266" s="9">
        <f t="shared" si="148"/>
        <v>5.3158776149667216E-7</v>
      </c>
      <c r="AC266" s="9">
        <f t="shared" si="149"/>
        <v>9.9921794883617313E-6</v>
      </c>
      <c r="AD266" s="9">
        <f t="shared" si="150"/>
        <v>4.8303682782507557E-5</v>
      </c>
      <c r="AE266" s="9">
        <f t="shared" si="151"/>
        <v>5.7487393197456867E-5</v>
      </c>
      <c r="AF266" s="9">
        <f t="shared" si="152"/>
        <v>2.4359527856873342E-4</v>
      </c>
      <c r="AG266" s="9">
        <f t="shared" si="153"/>
        <v>1.0260335898757608E-4</v>
      </c>
      <c r="AH266" s="9">
        <f t="shared" si="154"/>
        <v>7.8318976997071537E-6</v>
      </c>
      <c r="AI266" s="9">
        <f t="shared" si="155"/>
        <v>2.3894189870167933E-3</v>
      </c>
      <c r="AJ266" s="9">
        <f t="shared" si="156"/>
        <v>5.5943779015416582E-4</v>
      </c>
      <c r="AK266" s="9">
        <f t="shared" si="157"/>
        <v>4.0031041797836575E-4</v>
      </c>
      <c r="AM266" s="9">
        <v>0</v>
      </c>
      <c r="AN266" s="9">
        <f t="shared" si="162"/>
        <v>-1.0523767249858403E-5</v>
      </c>
      <c r="AO266" s="9">
        <f t="shared" si="163"/>
        <v>-4.5611813232356308E-5</v>
      </c>
      <c r="AP266" s="9">
        <f t="shared" si="164"/>
        <v>-2.3986026974317427E-3</v>
      </c>
      <c r="AQ266" s="9">
        <f t="shared" si="165"/>
        <v>-7.4554567552544235E-4</v>
      </c>
      <c r="AR266" s="9">
        <f t="shared" si="166"/>
        <v>-2.593184983972084E-4</v>
      </c>
      <c r="AS266" s="9">
        <f t="shared" si="167"/>
        <v>1.0260335898757608E-4</v>
      </c>
      <c r="AT266" s="9">
        <f t="shared" si="168"/>
        <v>3.3569990928490325E-3</v>
      </c>
    </row>
    <row r="267" spans="7:46">
      <c r="G267" s="14">
        <f t="shared" si="158"/>
        <v>110.00000000000038</v>
      </c>
      <c r="H267" s="9">
        <f t="shared" si="169"/>
        <v>10</v>
      </c>
      <c r="I267" s="9">
        <f t="shared" si="170"/>
        <v>0.22730476287056245</v>
      </c>
      <c r="J267" s="9">
        <f t="shared" si="171"/>
        <v>3.3699042780654004E-4</v>
      </c>
      <c r="K267" s="9">
        <f t="shared" si="172"/>
        <v>2.0907764844936765E-2</v>
      </c>
      <c r="L267" s="9">
        <f t="shared" si="173"/>
        <v>8.7394614235330511E-3</v>
      </c>
      <c r="M267" s="9">
        <f t="shared" si="174"/>
        <v>3.2634935349340265E-3</v>
      </c>
      <c r="N267" s="9">
        <f t="shared" si="175"/>
        <v>0.34970638601896414</v>
      </c>
      <c r="O267" s="9">
        <f t="shared" si="176"/>
        <v>89.390741140879186</v>
      </c>
      <c r="P267" s="9">
        <f t="shared" si="144"/>
        <v>2.6100000000000002E-2</v>
      </c>
      <c r="Q267" s="9">
        <f t="shared" si="177"/>
        <v>0</v>
      </c>
      <c r="S267" s="9">
        <f t="shared" si="145"/>
        <v>3.3824587208840072E-6</v>
      </c>
      <c r="T267" s="9">
        <f t="shared" si="146"/>
        <v>1.0492827940879564E-4</v>
      </c>
      <c r="U267" s="9">
        <f t="shared" si="159"/>
        <v>3.2634935349340265E-3</v>
      </c>
      <c r="V267" s="9">
        <f t="shared" si="160"/>
        <v>0</v>
      </c>
      <c r="X267" s="9">
        <f t="shared" si="147"/>
        <v>2.6895049661368616E-3</v>
      </c>
      <c r="Y267" s="9">
        <f t="shared" si="161"/>
        <v>3.3247710231210384E-2</v>
      </c>
      <c r="AB267" s="9">
        <f t="shared" si="148"/>
        <v>5.0319465414095548E-7</v>
      </c>
      <c r="AC267" s="9">
        <f t="shared" si="149"/>
        <v>9.5360629577014045E-6</v>
      </c>
      <c r="AD267" s="9">
        <f t="shared" si="150"/>
        <v>4.5724975694534448E-5</v>
      </c>
      <c r="AE267" s="9">
        <f t="shared" si="151"/>
        <v>5.4864786518523699E-5</v>
      </c>
      <c r="AF267" s="9">
        <f t="shared" si="152"/>
        <v>2.3523389319508935E-4</v>
      </c>
      <c r="AG267" s="9">
        <f t="shared" si="153"/>
        <v>9.9315182315549194E-5</v>
      </c>
      <c r="AH267" s="9">
        <f t="shared" si="154"/>
        <v>7.4137894117438828E-6</v>
      </c>
      <c r="AI267" s="9">
        <f t="shared" si="155"/>
        <v>2.2804123710341222E-3</v>
      </c>
      <c r="AJ267" s="9">
        <f t="shared" si="156"/>
        <v>5.402351398255432E-4</v>
      </c>
      <c r="AK267" s="9">
        <f t="shared" si="157"/>
        <v>3.8748148731806265E-4</v>
      </c>
      <c r="AM267" s="9">
        <v>0</v>
      </c>
      <c r="AN267" s="9">
        <f t="shared" si="162"/>
        <v>-1.003925761184236E-5</v>
      </c>
      <c r="AO267" s="9">
        <f t="shared" si="163"/>
        <v>-4.3099507494435969E-5</v>
      </c>
      <c r="AP267" s="9">
        <f t="shared" si="164"/>
        <v>-2.2895521818581117E-3</v>
      </c>
      <c r="AQ267" s="9">
        <f t="shared" si="165"/>
        <v>-7.2060424650210878E-4</v>
      </c>
      <c r="AR267" s="9">
        <f t="shared" si="166"/>
        <v>-2.5156277643852251E-4</v>
      </c>
      <c r="AS267" s="9">
        <f t="shared" si="167"/>
        <v>9.9315182315549194E-5</v>
      </c>
      <c r="AT267" s="9">
        <f t="shared" si="168"/>
        <v>3.2155427875894716E-3</v>
      </c>
    </row>
    <row r="268" spans="7:46">
      <c r="G268" s="14">
        <f t="shared" si="158"/>
        <v>110.41666666666706</v>
      </c>
      <c r="H268" s="9">
        <f t="shared" si="169"/>
        <v>10</v>
      </c>
      <c r="I268" s="9">
        <f t="shared" si="170"/>
        <v>0.22730057984655752</v>
      </c>
      <c r="J268" s="9">
        <f t="shared" si="171"/>
        <v>3.190322996838582E-4</v>
      </c>
      <c r="K268" s="9">
        <f t="shared" si="172"/>
        <v>1.9953784769162541E-2</v>
      </c>
      <c r="L268" s="9">
        <f t="shared" si="173"/>
        <v>8.439209654157169E-3</v>
      </c>
      <c r="M268" s="9">
        <f t="shared" si="174"/>
        <v>3.1586757114179741E-3</v>
      </c>
      <c r="N268" s="9">
        <f t="shared" si="175"/>
        <v>0.34974776734492896</v>
      </c>
      <c r="O268" s="9">
        <f t="shared" si="176"/>
        <v>89.392080950374009</v>
      </c>
      <c r="P268" s="9">
        <f t="shared" si="144"/>
        <v>2.6100000000000002E-2</v>
      </c>
      <c r="Q268" s="9">
        <f t="shared" si="177"/>
        <v>0</v>
      </c>
      <c r="S268" s="9">
        <f t="shared" si="145"/>
        <v>3.2021813964846078E-6</v>
      </c>
      <c r="T268" s="9">
        <f t="shared" si="146"/>
        <v>1.0013976396839275E-4</v>
      </c>
      <c r="U268" s="9">
        <f t="shared" si="159"/>
        <v>3.1586757114179741E-3</v>
      </c>
      <c r="V268" s="9">
        <f t="shared" si="160"/>
        <v>0</v>
      </c>
      <c r="X268" s="9">
        <f t="shared" si="147"/>
        <v>2.6766686099045371E-3</v>
      </c>
      <c r="Y268" s="9">
        <f t="shared" si="161"/>
        <v>3.1870702434421541E-2</v>
      </c>
      <c r="AB268" s="9">
        <f t="shared" si="148"/>
        <v>4.7636676175369132E-7</v>
      </c>
      <c r="AC268" s="9">
        <f t="shared" si="149"/>
        <v>9.1007069370007336E-6</v>
      </c>
      <c r="AD268" s="9">
        <f t="shared" si="150"/>
        <v>4.3288304192398013E-5</v>
      </c>
      <c r="AE268" s="9">
        <f t="shared" si="151"/>
        <v>5.2361414513507437E-5</v>
      </c>
      <c r="AF268" s="9">
        <f t="shared" si="152"/>
        <v>2.2715222897962446E-4</v>
      </c>
      <c r="AG268" s="9">
        <f t="shared" si="153"/>
        <v>9.6125348739664322E-5</v>
      </c>
      <c r="AH268" s="9">
        <f t="shared" si="154"/>
        <v>7.0187105930448818E-6</v>
      </c>
      <c r="AI268" s="9">
        <f t="shared" si="155"/>
        <v>2.1763616519519993E-3</v>
      </c>
      <c r="AJ268" s="9">
        <f t="shared" si="156"/>
        <v>5.216748935185034E-4</v>
      </c>
      <c r="AK268" s="9">
        <f t="shared" si="157"/>
        <v>3.7503624551853717E-4</v>
      </c>
      <c r="AM268" s="9">
        <v>0</v>
      </c>
      <c r="AN268" s="9">
        <f t="shared" si="162"/>
        <v>-9.5770736987544254E-6</v>
      </c>
      <c r="AO268" s="9">
        <f t="shared" si="163"/>
        <v>-4.0729941086688472E-5</v>
      </c>
      <c r="AP268" s="9">
        <f t="shared" si="164"/>
        <v>-2.1854347622731088E-3</v>
      </c>
      <c r="AQ268" s="9">
        <f t="shared" si="165"/>
        <v>-6.9646570798462043E-4</v>
      </c>
      <c r="AR268" s="9">
        <f t="shared" si="166"/>
        <v>-2.4400936527857703E-4</v>
      </c>
      <c r="AS268" s="9">
        <f t="shared" si="167"/>
        <v>9.6125348739664322E-5</v>
      </c>
      <c r="AT268" s="9">
        <f t="shared" si="168"/>
        <v>3.080091501582085E-3</v>
      </c>
    </row>
    <row r="269" spans="7:46">
      <c r="G269" s="14">
        <f t="shared" si="158"/>
        <v>110.83333333333373</v>
      </c>
      <c r="H269" s="9">
        <f t="shared" si="169"/>
        <v>10</v>
      </c>
      <c r="I269" s="9">
        <f t="shared" si="170"/>
        <v>0.22729658939918304</v>
      </c>
      <c r="J269" s="9">
        <f t="shared" si="171"/>
        <v>3.0206149089773783E-4</v>
      </c>
      <c r="K269" s="9">
        <f t="shared" si="172"/>
        <v>1.9043186951548736E-2</v>
      </c>
      <c r="L269" s="9">
        <f t="shared" si="173"/>
        <v>8.1490156091635745E-3</v>
      </c>
      <c r="M269" s="9">
        <f t="shared" si="174"/>
        <v>3.0570051425518993E-3</v>
      </c>
      <c r="N269" s="9">
        <f t="shared" si="175"/>
        <v>0.34978781957357047</v>
      </c>
      <c r="O269" s="9">
        <f t="shared" si="176"/>
        <v>89.393364321833005</v>
      </c>
      <c r="P269" s="9">
        <f t="shared" si="144"/>
        <v>2.6100000000000002E-2</v>
      </c>
      <c r="Q269" s="9">
        <f t="shared" si="177"/>
        <v>0</v>
      </c>
      <c r="S269" s="9">
        <f t="shared" si="145"/>
        <v>3.0318179442059719E-6</v>
      </c>
      <c r="T269" s="9">
        <f t="shared" si="146"/>
        <v>9.5569077248116804E-5</v>
      </c>
      <c r="U269" s="9">
        <f t="shared" si="159"/>
        <v>3.0570051425518993E-3</v>
      </c>
      <c r="V269" s="9">
        <f t="shared" si="160"/>
        <v>0</v>
      </c>
      <c r="X269" s="9">
        <f t="shared" si="147"/>
        <v>2.6638486177667019E-3</v>
      </c>
      <c r="Y269" s="9">
        <f t="shared" si="161"/>
        <v>3.0551269194161946E-2</v>
      </c>
      <c r="AB269" s="9">
        <f t="shared" si="148"/>
        <v>4.5101503080896395E-7</v>
      </c>
      <c r="AC269" s="9">
        <f t="shared" si="149"/>
        <v>8.6851702131507817E-6</v>
      </c>
      <c r="AD269" s="9">
        <f t="shared" si="150"/>
        <v>4.098559837279109E-5</v>
      </c>
      <c r="AE269" s="9">
        <f t="shared" si="151"/>
        <v>4.9971883387720274E-5</v>
      </c>
      <c r="AF269" s="9">
        <f t="shared" si="152"/>
        <v>2.1934128140772271E-4</v>
      </c>
      <c r="AG269" s="9">
        <f t="shared" si="153"/>
        <v>9.3031292944862837E-5</v>
      </c>
      <c r="AH269" s="9">
        <f t="shared" si="154"/>
        <v>6.6453527997502327E-6</v>
      </c>
      <c r="AI269" s="9">
        <f t="shared" si="155"/>
        <v>2.0770426408705219E-3</v>
      </c>
      <c r="AJ269" s="9">
        <f t="shared" si="156"/>
        <v>5.0373637158035434E-4</v>
      </c>
      <c r="AK269" s="9">
        <f t="shared" si="157"/>
        <v>3.6296468391775816E-4</v>
      </c>
      <c r="AM269" s="9">
        <v>0</v>
      </c>
      <c r="AN269" s="9">
        <f t="shared" si="162"/>
        <v>-9.1361852439597457E-6</v>
      </c>
      <c r="AO269" s="9">
        <f t="shared" si="163"/>
        <v>-3.8494765928581573E-5</v>
      </c>
      <c r="AP269" s="9">
        <f t="shared" si="164"/>
        <v>-2.0860289258854514E-3</v>
      </c>
      <c r="AQ269" s="9">
        <f t="shared" si="165"/>
        <v>-6.7310576960035676E-4</v>
      </c>
      <c r="AR269" s="9">
        <f t="shared" si="166"/>
        <v>-2.366546954548983E-4</v>
      </c>
      <c r="AS269" s="9">
        <f t="shared" si="167"/>
        <v>9.3031292944862837E-5</v>
      </c>
      <c r="AT269" s="9">
        <f t="shared" si="168"/>
        <v>2.950389049168385E-3</v>
      </c>
    </row>
    <row r="270" spans="7:46">
      <c r="G270" s="14">
        <f t="shared" si="158"/>
        <v>111.2500000000004</v>
      </c>
      <c r="H270" s="9">
        <f t="shared" si="169"/>
        <v>10</v>
      </c>
      <c r="I270" s="9">
        <f t="shared" si="170"/>
        <v>0.2272927826553314</v>
      </c>
      <c r="J270" s="9">
        <f t="shared" si="171"/>
        <v>2.86022005094162E-4</v>
      </c>
      <c r="K270" s="9">
        <f t="shared" si="172"/>
        <v>1.8174008232429789E-2</v>
      </c>
      <c r="L270" s="9">
        <f t="shared" si="173"/>
        <v>7.8685548718300889E-3</v>
      </c>
      <c r="M270" s="9">
        <f t="shared" si="174"/>
        <v>2.9583990194456907E-3</v>
      </c>
      <c r="N270" s="9">
        <f t="shared" si="175"/>
        <v>0.34982658261229749</v>
      </c>
      <c r="O270" s="9">
        <f t="shared" si="176"/>
        <v>89.394593650603497</v>
      </c>
      <c r="P270" s="9">
        <f t="shared" si="144"/>
        <v>2.6100000000000002E-2</v>
      </c>
      <c r="Q270" s="9">
        <f t="shared" si="177"/>
        <v>0</v>
      </c>
      <c r="S270" s="9">
        <f t="shared" si="145"/>
        <v>2.8708058760491104E-6</v>
      </c>
      <c r="T270" s="9">
        <f t="shared" si="146"/>
        <v>9.1206355972240665E-5</v>
      </c>
      <c r="U270" s="9">
        <f t="shared" si="159"/>
        <v>2.9583990194456907E-3</v>
      </c>
      <c r="V270" s="9">
        <f t="shared" si="160"/>
        <v>0</v>
      </c>
      <c r="X270" s="9">
        <f t="shared" si="147"/>
        <v>2.651044931839389E-3</v>
      </c>
      <c r="Y270" s="9">
        <f t="shared" si="161"/>
        <v>2.9286984128799733E-2</v>
      </c>
      <c r="AB270" s="9">
        <f t="shared" si="148"/>
        <v>4.2705562789460267E-7</v>
      </c>
      <c r="AC270" s="9">
        <f t="shared" si="149"/>
        <v>8.2885540198837661E-6</v>
      </c>
      <c r="AD270" s="9">
        <f t="shared" si="150"/>
        <v>3.8809260299050998E-5</v>
      </c>
      <c r="AE270" s="9">
        <f t="shared" si="151"/>
        <v>4.7691041546204466E-5</v>
      </c>
      <c r="AF270" s="9">
        <f t="shared" si="152"/>
        <v>2.1179231838424958E-4</v>
      </c>
      <c r="AG270" s="9">
        <f t="shared" si="153"/>
        <v>9.003049487711958E-5</v>
      </c>
      <c r="AH270" s="9">
        <f t="shared" si="154"/>
        <v>6.2924841120715644E-6</v>
      </c>
      <c r="AI270" s="9">
        <f t="shared" si="155"/>
        <v>1.9822412157340396E-3</v>
      </c>
      <c r="AJ270" s="9">
        <f t="shared" si="156"/>
        <v>4.8639951999348869E-4</v>
      </c>
      <c r="AK270" s="9">
        <f t="shared" si="157"/>
        <v>3.5125697044112214E-4</v>
      </c>
      <c r="AM270" s="9">
        <v>0</v>
      </c>
      <c r="AN270" s="9">
        <f t="shared" si="162"/>
        <v>-8.7156096477783682E-6</v>
      </c>
      <c r="AO270" s="9">
        <f t="shared" si="163"/>
        <v>-3.6386134763344195E-5</v>
      </c>
      <c r="AP270" s="9">
        <f t="shared" si="164"/>
        <v>-1.991122996981193E-3</v>
      </c>
      <c r="AQ270" s="9">
        <f t="shared" si="165"/>
        <v>-6.5050079683153374E-4</v>
      </c>
      <c r="AR270" s="9">
        <f t="shared" si="166"/>
        <v>-2.2949514693399212E-4</v>
      </c>
      <c r="AS270" s="9">
        <f t="shared" si="167"/>
        <v>9.003049487711958E-5</v>
      </c>
      <c r="AT270" s="9">
        <f t="shared" si="168"/>
        <v>2.8261901902807219E-3</v>
      </c>
    </row>
    <row r="271" spans="7:46">
      <c r="G271" s="14">
        <f t="shared" si="158"/>
        <v>111.66666666666707</v>
      </c>
      <c r="H271" s="9">
        <f t="shared" si="169"/>
        <v>10</v>
      </c>
      <c r="I271" s="9">
        <f t="shared" si="170"/>
        <v>0.22728915115131149</v>
      </c>
      <c r="J271" s="9">
        <f t="shared" si="171"/>
        <v>2.7086111560943506E-4</v>
      </c>
      <c r="K271" s="9">
        <f t="shared" si="172"/>
        <v>1.7344373650354284E-2</v>
      </c>
      <c r="L271" s="9">
        <f t="shared" si="173"/>
        <v>7.5975128731502802E-3</v>
      </c>
      <c r="M271" s="9">
        <f t="shared" si="174"/>
        <v>2.8627760415565261E-3</v>
      </c>
      <c r="N271" s="9">
        <f t="shared" si="175"/>
        <v>0.34986409531849627</v>
      </c>
      <c r="O271" s="9">
        <f t="shared" si="176"/>
        <v>89.395771229849444</v>
      </c>
      <c r="P271" s="9">
        <f t="shared" si="144"/>
        <v>2.6100000000000002E-2</v>
      </c>
      <c r="Q271" s="9">
        <f t="shared" si="177"/>
        <v>0</v>
      </c>
      <c r="S271" s="9">
        <f t="shared" si="145"/>
        <v>2.7186155681654609E-6</v>
      </c>
      <c r="T271" s="9">
        <f t="shared" si="146"/>
        <v>8.7042180491354119E-5</v>
      </c>
      <c r="U271" s="9">
        <f t="shared" si="159"/>
        <v>2.8627760415565261E-3</v>
      </c>
      <c r="V271" s="9">
        <f t="shared" si="160"/>
        <v>0</v>
      </c>
      <c r="X271" s="9">
        <f t="shared" si="147"/>
        <v>2.6382575145970982E-3</v>
      </c>
      <c r="Y271" s="9">
        <f t="shared" si="161"/>
        <v>2.8075523680670525E-2</v>
      </c>
      <c r="AB271" s="9">
        <f t="shared" si="148"/>
        <v>4.044096253994057E-7</v>
      </c>
      <c r="AC271" s="9">
        <f t="shared" si="149"/>
        <v>7.910000136537822E-6</v>
      </c>
      <c r="AD271" s="9">
        <f t="shared" si="150"/>
        <v>3.6752135686613539E-5</v>
      </c>
      <c r="AE271" s="9">
        <f t="shared" si="151"/>
        <v>4.5513968837976638E-5</v>
      </c>
      <c r="AF271" s="9">
        <f t="shared" si="152"/>
        <v>2.0449687287806017E-4</v>
      </c>
      <c r="AG271" s="9">
        <f t="shared" si="153"/>
        <v>8.7120480384686978E-5</v>
      </c>
      <c r="AH271" s="9">
        <f t="shared" si="154"/>
        <v>5.9589445434075721E-6</v>
      </c>
      <c r="AI271" s="9">
        <f t="shared" si="155"/>
        <v>1.8917528742764941E-3</v>
      </c>
      <c r="AJ271" s="9">
        <f t="shared" si="156"/>
        <v>4.696448934828557E-4</v>
      </c>
      <c r="AK271" s="9">
        <f t="shared" si="157"/>
        <v>3.3990345210328825E-4</v>
      </c>
      <c r="AM271" s="9">
        <v>0</v>
      </c>
      <c r="AN271" s="9">
        <f t="shared" si="162"/>
        <v>-8.3144097619372281E-6</v>
      </c>
      <c r="AO271" s="9">
        <f t="shared" si="163"/>
        <v>-3.4396670468083885E-5</v>
      </c>
      <c r="AP271" s="9">
        <f t="shared" si="164"/>
        <v>-1.9005147074278572E-3</v>
      </c>
      <c r="AQ271" s="9">
        <f t="shared" si="165"/>
        <v>-6.2862779752293927E-4</v>
      </c>
      <c r="AR271" s="9">
        <f t="shared" si="166"/>
        <v>-2.2252705960991507E-4</v>
      </c>
      <c r="AS271" s="9">
        <f t="shared" si="167"/>
        <v>8.7120480384686978E-5</v>
      </c>
      <c r="AT271" s="9">
        <f t="shared" si="168"/>
        <v>2.7072601644060456E-3</v>
      </c>
    </row>
    <row r="272" spans="7:46">
      <c r="G272" s="14">
        <f t="shared" si="158"/>
        <v>112.08333333333374</v>
      </c>
      <c r="H272" s="9">
        <f t="shared" si="169"/>
        <v>10</v>
      </c>
      <c r="I272" s="9">
        <f t="shared" si="170"/>
        <v>0.22728568681391068</v>
      </c>
      <c r="J272" s="9">
        <f t="shared" si="171"/>
        <v>2.5652916958106661E-4</v>
      </c>
      <c r="K272" s="9">
        <f t="shared" si="172"/>
        <v>1.6552492522259335E-2</v>
      </c>
      <c r="L272" s="9">
        <f t="shared" si="173"/>
        <v>7.3355846241823855E-3</v>
      </c>
      <c r="M272" s="9">
        <f t="shared" si="174"/>
        <v>2.770056433385727E-3</v>
      </c>
      <c r="N272" s="9">
        <f t="shared" si="175"/>
        <v>0.34990039551865654</v>
      </c>
      <c r="O272" s="9">
        <f t="shared" si="176"/>
        <v>89.39689925491794</v>
      </c>
      <c r="P272" s="9">
        <f t="shared" si="144"/>
        <v>2.6100000000000002E-2</v>
      </c>
      <c r="Q272" s="9">
        <f t="shared" si="177"/>
        <v>0</v>
      </c>
      <c r="S272" s="9">
        <f t="shared" si="145"/>
        <v>2.5747482901078922E-6</v>
      </c>
      <c r="T272" s="9">
        <f t="shared" si="146"/>
        <v>8.3067555023684912E-5</v>
      </c>
      <c r="U272" s="9">
        <f t="shared" si="159"/>
        <v>2.770056433385727E-3</v>
      </c>
      <c r="V272" s="9">
        <f t="shared" si="160"/>
        <v>0</v>
      </c>
      <c r="X272" s="9">
        <f t="shared" si="147"/>
        <v>2.6254863480536937E-3</v>
      </c>
      <c r="Y272" s="9">
        <f t="shared" si="161"/>
        <v>2.6914662749408513E-2</v>
      </c>
      <c r="AB272" s="9">
        <f t="shared" si="148"/>
        <v>3.8300270657334109E-7</v>
      </c>
      <c r="AC272" s="9">
        <f t="shared" si="149"/>
        <v>7.5486890712765208E-6</v>
      </c>
      <c r="AD272" s="9">
        <f t="shared" si="150"/>
        <v>3.4807487323548642E-5</v>
      </c>
      <c r="AE272" s="9">
        <f t="shared" si="151"/>
        <v>4.3435966269878184E-5</v>
      </c>
      <c r="AF272" s="9">
        <f t="shared" si="152"/>
        <v>1.974467357178252E-4</v>
      </c>
      <c r="AG272" s="9">
        <f t="shared" si="153"/>
        <v>8.4298821726216448E-5</v>
      </c>
      <c r="AH272" s="9">
        <f t="shared" si="154"/>
        <v>5.6436417307834665E-6</v>
      </c>
      <c r="AI272" s="9">
        <f t="shared" si="155"/>
        <v>1.8053823064855766E-3</v>
      </c>
      <c r="AJ272" s="9">
        <f t="shared" si="156"/>
        <v>4.5345363897094715E-4</v>
      </c>
      <c r="AK272" s="9">
        <f t="shared" si="157"/>
        <v>3.2889465699063126E-4</v>
      </c>
      <c r="AM272" s="9">
        <v>0</v>
      </c>
      <c r="AN272" s="9">
        <f t="shared" si="162"/>
        <v>-7.931691777849862E-6</v>
      </c>
      <c r="AO272" s="9">
        <f t="shared" si="163"/>
        <v>-3.2519437276482247E-5</v>
      </c>
      <c r="AP272" s="9">
        <f t="shared" si="164"/>
        <v>-1.8140107854319062E-3</v>
      </c>
      <c r="AQ272" s="9">
        <f t="shared" si="165"/>
        <v>-6.0746440841889413E-4</v>
      </c>
      <c r="AR272" s="9">
        <f t="shared" si="166"/>
        <v>-2.157467429990225E-4</v>
      </c>
      <c r="AS272" s="9">
        <f t="shared" si="167"/>
        <v>8.4298821726216448E-5</v>
      </c>
      <c r="AT272" s="9">
        <f t="shared" si="168"/>
        <v>2.5933742441779386E-3</v>
      </c>
    </row>
    <row r="273" spans="7:46">
      <c r="G273" s="14">
        <f t="shared" si="158"/>
        <v>112.50000000000041</v>
      </c>
      <c r="H273" s="9">
        <f t="shared" si="169"/>
        <v>10</v>
      </c>
      <c r="I273" s="9">
        <f t="shared" si="170"/>
        <v>0.22728238194233658</v>
      </c>
      <c r="J273" s="9">
        <f t="shared" si="171"/>
        <v>2.4297940404919885E-4</v>
      </c>
      <c r="K273" s="9">
        <f t="shared" si="172"/>
        <v>1.5796654694996033E-2</v>
      </c>
      <c r="L273" s="9">
        <f t="shared" si="173"/>
        <v>7.0824744540078435E-3</v>
      </c>
      <c r="M273" s="9">
        <f t="shared" si="174"/>
        <v>2.6801619571361333E-3</v>
      </c>
      <c r="N273" s="9">
        <f t="shared" si="175"/>
        <v>0.34993552002770911</v>
      </c>
      <c r="O273" s="9">
        <f t="shared" si="176"/>
        <v>89.397979827519677</v>
      </c>
      <c r="P273" s="9">
        <f t="shared" si="144"/>
        <v>2.6100000000000002E-2</v>
      </c>
      <c r="Q273" s="9">
        <f t="shared" si="177"/>
        <v>0</v>
      </c>
      <c r="S273" s="9">
        <f t="shared" si="145"/>
        <v>2.4387343548858922E-6</v>
      </c>
      <c r="T273" s="9">
        <f t="shared" si="146"/>
        <v>7.9273888763748847E-5</v>
      </c>
      <c r="U273" s="9">
        <f t="shared" si="159"/>
        <v>2.6801619571361333E-3</v>
      </c>
      <c r="V273" s="9">
        <f t="shared" si="160"/>
        <v>0</v>
      </c>
      <c r="X273" s="9">
        <f t="shared" si="147"/>
        <v>2.6127314329719982E-3</v>
      </c>
      <c r="Y273" s="9">
        <f t="shared" si="161"/>
        <v>2.5802270510189209E-2</v>
      </c>
      <c r="AB273" s="9">
        <f t="shared" si="148"/>
        <v>3.6276488874222733E-7</v>
      </c>
      <c r="AC273" s="9">
        <f t="shared" si="149"/>
        <v>7.2038383250441164E-6</v>
      </c>
      <c r="AD273" s="9">
        <f t="shared" si="150"/>
        <v>3.296897011804815E-5</v>
      </c>
      <c r="AE273" s="9">
        <f t="shared" si="151"/>
        <v>4.1452546170074054E-5</v>
      </c>
      <c r="AF273" s="9">
        <f t="shared" si="152"/>
        <v>1.9063394853884602E-4</v>
      </c>
      <c r="AG273" s="9">
        <f t="shared" si="153"/>
        <v>8.1563137955949783E-5</v>
      </c>
      <c r="AH273" s="9">
        <f t="shared" si="154"/>
        <v>5.3455468890823757E-6</v>
      </c>
      <c r="AI273" s="9">
        <f t="shared" si="155"/>
        <v>1.7229429857561684E-3</v>
      </c>
      <c r="AJ273" s="9">
        <f t="shared" si="156"/>
        <v>4.3780747937954384E-4</v>
      </c>
      <c r="AK273" s="9">
        <f t="shared" si="157"/>
        <v>3.1822129576407842E-4</v>
      </c>
      <c r="AM273" s="9">
        <v>0</v>
      </c>
      <c r="AN273" s="9">
        <f t="shared" si="162"/>
        <v>-7.5666032137863441E-6</v>
      </c>
      <c r="AO273" s="9">
        <f t="shared" si="163"/>
        <v>-3.0747913793344184E-5</v>
      </c>
      <c r="AP273" s="9">
        <f t="shared" si="164"/>
        <v>-1.7314265618081943E-3</v>
      </c>
      <c r="AQ273" s="9">
        <f t="shared" si="165"/>
        <v>-5.8698888174831584E-4</v>
      </c>
      <c r="AR273" s="9">
        <f t="shared" si="166"/>
        <v>-2.0915048518118219E-4</v>
      </c>
      <c r="AS273" s="9">
        <f t="shared" si="167"/>
        <v>8.1563137955949783E-5</v>
      </c>
      <c r="AT273" s="9">
        <f t="shared" si="168"/>
        <v>2.4843173077888732E-3</v>
      </c>
    </row>
    <row r="274" spans="7:46">
      <c r="G274" s="14">
        <f t="shared" si="158"/>
        <v>112.91666666666708</v>
      </c>
      <c r="H274" s="9">
        <f t="shared" si="169"/>
        <v>10</v>
      </c>
      <c r="I274" s="9">
        <f t="shared" si="170"/>
        <v>0.22727922919099749</v>
      </c>
      <c r="J274" s="9">
        <f t="shared" si="171"/>
        <v>2.3016777330197197E-4</v>
      </c>
      <c r="K274" s="9">
        <f t="shared" si="172"/>
        <v>1.5075226960909278E-2</v>
      </c>
      <c r="L274" s="9">
        <f t="shared" si="173"/>
        <v>6.8378957532793756E-3</v>
      </c>
      <c r="M274" s="9">
        <f t="shared" si="174"/>
        <v>2.5930159216439731E-3</v>
      </c>
      <c r="N274" s="9">
        <f t="shared" si="175"/>
        <v>0.34996950466852411</v>
      </c>
      <c r="O274" s="9">
        <f t="shared" si="176"/>
        <v>89.399014959731261</v>
      </c>
      <c r="P274" s="9">
        <f t="shared" si="144"/>
        <v>2.6100000000000002E-2</v>
      </c>
      <c r="Q274" s="9">
        <f t="shared" si="177"/>
        <v>0</v>
      </c>
      <c r="S274" s="9">
        <f t="shared" si="145"/>
        <v>2.3101313822864041E-6</v>
      </c>
      <c r="T274" s="9">
        <f t="shared" si="146"/>
        <v>7.5652977821088056E-5</v>
      </c>
      <c r="U274" s="9">
        <f t="shared" si="159"/>
        <v>2.5930159216439731E-3</v>
      </c>
      <c r="V274" s="9">
        <f t="shared" si="160"/>
        <v>0</v>
      </c>
      <c r="X274" s="9">
        <f t="shared" si="147"/>
        <v>2.5999927881008768E-3</v>
      </c>
      <c r="Y274" s="9">
        <f t="shared" si="161"/>
        <v>2.4736306409134601E-2</v>
      </c>
      <c r="AB274" s="9">
        <f t="shared" si="148"/>
        <v>3.436302635364408E-7</v>
      </c>
      <c r="AC274" s="9">
        <f t="shared" si="149"/>
        <v>6.8747007327005006E-6</v>
      </c>
      <c r="AD274" s="9">
        <f t="shared" si="150"/>
        <v>3.1230607671561681E-5</v>
      </c>
      <c r="AE274" s="9">
        <f t="shared" si="151"/>
        <v>3.9559422782052143E-5</v>
      </c>
      <c r="AF274" s="9">
        <f t="shared" si="152"/>
        <v>1.840507968803202E-4</v>
      </c>
      <c r="AG274" s="9">
        <f t="shared" si="153"/>
        <v>7.891109519553531E-5</v>
      </c>
      <c r="AH274" s="9">
        <f t="shared" si="154"/>
        <v>5.0636910126433837E-6</v>
      </c>
      <c r="AI274" s="9">
        <f t="shared" si="155"/>
        <v>1.6442567779372125E-3</v>
      </c>
      <c r="AJ274" s="9">
        <f t="shared" si="156"/>
        <v>4.2268869777698393E-4</v>
      </c>
      <c r="AK274" s="9">
        <f t="shared" si="157"/>
        <v>3.0787426271960895E-4</v>
      </c>
      <c r="AM274" s="9">
        <v>0</v>
      </c>
      <c r="AN274" s="9">
        <f t="shared" si="162"/>
        <v>-7.2183309962369416E-6</v>
      </c>
      <c r="AO274" s="9">
        <f t="shared" si="163"/>
        <v>-2.9075967687968122E-5</v>
      </c>
      <c r="AP274" s="9">
        <f t="shared" si="164"/>
        <v>-1.652585593047703E-3</v>
      </c>
      <c r="AQ274" s="9">
        <f t="shared" si="165"/>
        <v>-5.6718007187525198E-4</v>
      </c>
      <c r="AR274" s="9">
        <f t="shared" si="166"/>
        <v>-2.0273456103482405E-4</v>
      </c>
      <c r="AS274" s="9">
        <f t="shared" si="167"/>
        <v>7.891109519553531E-5</v>
      </c>
      <c r="AT274" s="9">
        <f t="shared" si="168"/>
        <v>2.3798834294464491E-3</v>
      </c>
    </row>
    <row r="275" spans="7:46">
      <c r="G275" s="14">
        <f t="shared" si="158"/>
        <v>113.33333333333375</v>
      </c>
      <c r="H275" s="9">
        <f t="shared" si="169"/>
        <v>10</v>
      </c>
      <c r="I275" s="9">
        <f t="shared" si="170"/>
        <v>0.22727622155308239</v>
      </c>
      <c r="J275" s="9">
        <f t="shared" si="171"/>
        <v>2.1805278676531844E-4</v>
      </c>
      <c r="K275" s="9">
        <f t="shared" si="172"/>
        <v>1.4386649630472727E-2</v>
      </c>
      <c r="L275" s="9">
        <f t="shared" si="173"/>
        <v>6.6015707233313516E-3</v>
      </c>
      <c r="M275" s="9">
        <f t="shared" si="174"/>
        <v>2.5085431878794622E-3</v>
      </c>
      <c r="N275" s="9">
        <f t="shared" si="175"/>
        <v>0.35000238429152225</v>
      </c>
      <c r="O275" s="9">
        <f t="shared" si="176"/>
        <v>89.400006577826858</v>
      </c>
      <c r="P275" s="9">
        <f t="shared" si="144"/>
        <v>2.6100000000000002E-2</v>
      </c>
      <c r="Q275" s="9">
        <f t="shared" si="177"/>
        <v>0</v>
      </c>
      <c r="S275" s="9">
        <f t="shared" si="145"/>
        <v>2.188522668398916E-6</v>
      </c>
      <c r="T275" s="9">
        <f t="shared" si="146"/>
        <v>7.2196987953401066E-5</v>
      </c>
      <c r="U275" s="9">
        <f t="shared" si="159"/>
        <v>2.5085431878794622E-3</v>
      </c>
      <c r="V275" s="9">
        <f t="shared" si="160"/>
        <v>0</v>
      </c>
      <c r="X275" s="9">
        <f t="shared" si="147"/>
        <v>2.5872704494386313E-3</v>
      </c>
      <c r="Y275" s="9">
        <f t="shared" si="161"/>
        <v>2.3714816328448858E-2</v>
      </c>
      <c r="AB275" s="9">
        <f t="shared" si="148"/>
        <v>3.2553675306615175E-7</v>
      </c>
      <c r="AC275" s="9">
        <f t="shared" si="149"/>
        <v>6.5605628779353508E-6</v>
      </c>
      <c r="AD275" s="9">
        <f t="shared" si="150"/>
        <v>2.958677028266673E-5</v>
      </c>
      <c r="AE275" s="9">
        <f t="shared" si="151"/>
        <v>3.7752503270756551E-5</v>
      </c>
      <c r="AF275" s="9">
        <f t="shared" si="152"/>
        <v>1.7768980343232279E-4</v>
      </c>
      <c r="AG275" s="9">
        <f t="shared" si="153"/>
        <v>7.6340406801423064E-5</v>
      </c>
      <c r="AH275" s="9">
        <f t="shared" si="154"/>
        <v>4.797161308837006E-6</v>
      </c>
      <c r="AI275" s="9">
        <f t="shared" si="155"/>
        <v>1.5691535675086037E-3</v>
      </c>
      <c r="AJ275" s="9">
        <f t="shared" si="156"/>
        <v>4.0808012186926702E-4</v>
      </c>
      <c r="AK275" s="9">
        <f t="shared" si="157"/>
        <v>2.9784463644135216E-4</v>
      </c>
      <c r="AM275" s="9">
        <v>0</v>
      </c>
      <c r="AN275" s="9">
        <f t="shared" si="162"/>
        <v>-6.8860996310015027E-6</v>
      </c>
      <c r="AO275" s="9">
        <f t="shared" si="163"/>
        <v>-2.7497831960502234E-5</v>
      </c>
      <c r="AP275" s="9">
        <f t="shared" si="164"/>
        <v>-1.5773193004966935E-3</v>
      </c>
      <c r="AQ275" s="9">
        <f t="shared" si="165"/>
        <v>-5.4801742203083328E-4</v>
      </c>
      <c r="AR275" s="9">
        <f t="shared" si="166"/>
        <v>-1.9649523981045246E-4</v>
      </c>
      <c r="AS275" s="9">
        <f t="shared" si="167"/>
        <v>7.6340406801423064E-5</v>
      </c>
      <c r="AT275" s="9">
        <f t="shared" si="168"/>
        <v>2.2798754871280599E-3</v>
      </c>
    </row>
    <row r="276" spans="7:46">
      <c r="G276" s="14">
        <f t="shared" si="158"/>
        <v>113.75000000000043</v>
      </c>
      <c r="H276" s="9">
        <f t="shared" si="169"/>
        <v>10</v>
      </c>
      <c r="I276" s="9">
        <f t="shared" si="170"/>
        <v>0.22727335234490281</v>
      </c>
      <c r="J276" s="9">
        <f t="shared" si="171"/>
        <v>2.0659535678177571E-4</v>
      </c>
      <c r="K276" s="9">
        <f t="shared" si="172"/>
        <v>1.3729433255265764E-2</v>
      </c>
      <c r="L276" s="9">
        <f t="shared" si="173"/>
        <v>6.3732301308185016E-3</v>
      </c>
      <c r="M276" s="9">
        <f t="shared" si="174"/>
        <v>2.4266701712917726E-3</v>
      </c>
      <c r="N276" s="9">
        <f t="shared" si="175"/>
        <v>0.35003419279435616</v>
      </c>
      <c r="O276" s="9">
        <f t="shared" si="176"/>
        <v>89.400956525946498</v>
      </c>
      <c r="P276" s="9">
        <f t="shared" si="144"/>
        <v>2.6100000000000002E-2</v>
      </c>
      <c r="Q276" s="9">
        <f t="shared" si="177"/>
        <v>0</v>
      </c>
      <c r="S276" s="9">
        <f t="shared" si="145"/>
        <v>2.0735156547300022E-6</v>
      </c>
      <c r="T276" s="9">
        <f t="shared" si="146"/>
        <v>6.8898438059851661E-5</v>
      </c>
      <c r="U276" s="9">
        <f t="shared" si="159"/>
        <v>2.4266701712917726E-3</v>
      </c>
      <c r="V276" s="9">
        <f t="shared" si="160"/>
        <v>0</v>
      </c>
      <c r="X276" s="9">
        <f t="shared" si="147"/>
        <v>2.5745644695215836E-3</v>
      </c>
      <c r="Y276" s="9">
        <f t="shared" si="161"/>
        <v>2.2735928914157814E-2</v>
      </c>
      <c r="AB276" s="9">
        <f t="shared" si="148"/>
        <v>3.0842588104379431E-7</v>
      </c>
      <c r="AC276" s="9">
        <f t="shared" si="149"/>
        <v>6.2607435787098512E-6</v>
      </c>
      <c r="AD276" s="9">
        <f t="shared" si="150"/>
        <v>2.8032154292742898E-5</v>
      </c>
      <c r="AE276" s="9">
        <f t="shared" si="151"/>
        <v>3.6027879123238446E-5</v>
      </c>
      <c r="AF276" s="9">
        <f t="shared" si="152"/>
        <v>1.7154372143159043E-4</v>
      </c>
      <c r="AG276" s="9">
        <f t="shared" si="153"/>
        <v>7.384883343622726E-5</v>
      </c>
      <c r="AH276" s="9">
        <f t="shared" si="154"/>
        <v>4.5450978491990663E-6</v>
      </c>
      <c r="AI276" s="9">
        <f t="shared" si="155"/>
        <v>1.4974709001558993E-3</v>
      </c>
      <c r="AJ276" s="9">
        <f t="shared" si="156"/>
        <v>3.9396510883289639E-4</v>
      </c>
      <c r="AK276" s="9">
        <f t="shared" si="157"/>
        <v>2.8812368008001047E-4</v>
      </c>
      <c r="AM276" s="9">
        <v>0</v>
      </c>
      <c r="AN276" s="9">
        <f t="shared" si="162"/>
        <v>-6.5691694597536459E-6</v>
      </c>
      <c r="AO276" s="9">
        <f t="shared" si="163"/>
        <v>-2.6008082682188318E-5</v>
      </c>
      <c r="AP276" s="9">
        <f t="shared" si="164"/>
        <v>-1.5054666249863949E-3</v>
      </c>
      <c r="AQ276" s="9">
        <f t="shared" si="165"/>
        <v>-5.2948095114124837E-4</v>
      </c>
      <c r="AR276" s="9">
        <f t="shared" si="166"/>
        <v>-1.904287920846473E-4</v>
      </c>
      <c r="AS276" s="9">
        <f t="shared" si="167"/>
        <v>7.384883343622726E-5</v>
      </c>
      <c r="AT276" s="9">
        <f t="shared" si="168"/>
        <v>2.1841047869180052E-3</v>
      </c>
    </row>
    <row r="277" spans="7:46">
      <c r="G277" s="14">
        <f t="shared" si="158"/>
        <v>114.1666666666671</v>
      </c>
      <c r="H277" s="9">
        <f t="shared" si="169"/>
        <v>10</v>
      </c>
      <c r="I277" s="9">
        <f t="shared" si="170"/>
        <v>0.22727061519096126</v>
      </c>
      <c r="J277" s="9">
        <f t="shared" si="171"/>
        <v>1.9575865566419712E-4</v>
      </c>
      <c r="K277" s="9">
        <f t="shared" si="172"/>
        <v>1.3102155494854759E-2</v>
      </c>
      <c r="L277" s="9">
        <f t="shared" si="173"/>
        <v>6.152613067842979E-3</v>
      </c>
      <c r="M277" s="9">
        <f t="shared" si="174"/>
        <v>2.347324841256502E-3</v>
      </c>
      <c r="N277" s="9">
        <f t="shared" si="175"/>
        <v>0.35006496314162128</v>
      </c>
      <c r="O277" s="9">
        <f t="shared" si="176"/>
        <v>89.401866569607719</v>
      </c>
      <c r="P277" s="9">
        <f t="shared" si="144"/>
        <v>2.6100000000000002E-2</v>
      </c>
      <c r="Q277" s="9">
        <f t="shared" si="177"/>
        <v>0</v>
      </c>
      <c r="S277" s="9">
        <f t="shared" si="145"/>
        <v>1.9647404907105672E-6</v>
      </c>
      <c r="T277" s="9">
        <f t="shared" si="146"/>
        <v>6.5750184401769935E-5</v>
      </c>
      <c r="U277" s="9">
        <f t="shared" si="159"/>
        <v>2.347324841256502E-3</v>
      </c>
      <c r="V277" s="9">
        <f t="shared" si="160"/>
        <v>0</v>
      </c>
      <c r="X277" s="9">
        <f t="shared" si="147"/>
        <v>2.5618749167368362E-3</v>
      </c>
      <c r="Y277" s="9">
        <f t="shared" si="161"/>
        <v>2.1797852059618438E-2</v>
      </c>
      <c r="AB277" s="9">
        <f t="shared" si="148"/>
        <v>2.9224255791825019E-7</v>
      </c>
      <c r="AC277" s="9">
        <f t="shared" si="149"/>
        <v>5.9745924401166433E-6</v>
      </c>
      <c r="AD277" s="9">
        <f t="shared" si="150"/>
        <v>2.6561762690122425E-5</v>
      </c>
      <c r="AE277" s="9">
        <f t="shared" si="151"/>
        <v>3.438181792693119E-5</v>
      </c>
      <c r="AF277" s="9">
        <f t="shared" si="152"/>
        <v>1.6560552820503135E-4</v>
      </c>
      <c r="AG277" s="9">
        <f t="shared" si="153"/>
        <v>7.143418305191154E-5</v>
      </c>
      <c r="AH277" s="9">
        <f t="shared" si="154"/>
        <v>4.3066904246123368E-6</v>
      </c>
      <c r="AI277" s="9">
        <f t="shared" si="155"/>
        <v>1.4290536410406934E-3</v>
      </c>
      <c r="AJ277" s="9">
        <f t="shared" si="156"/>
        <v>3.8032753048698731E-4</v>
      </c>
      <c r="AK277" s="9">
        <f t="shared" si="157"/>
        <v>2.7870284128725625E-4</v>
      </c>
      <c r="AM277" s="9">
        <v>0</v>
      </c>
      <c r="AN277" s="9">
        <f t="shared" si="162"/>
        <v>-6.2668349980348935E-6</v>
      </c>
      <c r="AO277" s="9">
        <f t="shared" si="163"/>
        <v>-2.4601618116699867E-5</v>
      </c>
      <c r="AP277" s="9">
        <f t="shared" si="164"/>
        <v>-1.4368736962775022E-3</v>
      </c>
      <c r="AQ277" s="9">
        <f t="shared" si="165"/>
        <v>-5.115512407650874E-4</v>
      </c>
      <c r="AR277" s="9">
        <f t="shared" si="166"/>
        <v>-1.8453149613413644E-4</v>
      </c>
      <c r="AS277" s="9">
        <f t="shared" si="167"/>
        <v>7.143418305191154E-5</v>
      </c>
      <c r="AT277" s="9">
        <f t="shared" si="168"/>
        <v>2.0923907032395495E-3</v>
      </c>
    </row>
    <row r="278" spans="7:46">
      <c r="G278" s="14">
        <f t="shared" si="158"/>
        <v>114.58333333333377</v>
      </c>
      <c r="H278" s="9">
        <f t="shared" si="169"/>
        <v>10</v>
      </c>
      <c r="I278" s="9">
        <f t="shared" si="170"/>
        <v>0.22726800400971209</v>
      </c>
      <c r="J278" s="9">
        <f t="shared" si="171"/>
        <v>1.8550798144890539E-4</v>
      </c>
      <c r="K278" s="9">
        <f t="shared" si="172"/>
        <v>1.2503458121405792E-2</v>
      </c>
      <c r="L278" s="9">
        <f t="shared" si="173"/>
        <v>5.9394667175241903E-3</v>
      </c>
      <c r="M278" s="9">
        <f t="shared" si="174"/>
        <v>2.2704367178672776E-3</v>
      </c>
      <c r="N278" s="9">
        <f t="shared" si="175"/>
        <v>0.3500947273845596</v>
      </c>
      <c r="O278" s="9">
        <f t="shared" si="176"/>
        <v>89.402738399067402</v>
      </c>
      <c r="P278" s="9">
        <f t="shared" si="144"/>
        <v>2.6100000000000002E-2</v>
      </c>
      <c r="Q278" s="9">
        <f t="shared" si="177"/>
        <v>0</v>
      </c>
      <c r="S278" s="9">
        <f t="shared" si="145"/>
        <v>1.8618486837903294E-6</v>
      </c>
      <c r="T278" s="9">
        <f t="shared" si="146"/>
        <v>6.2745405519327424E-5</v>
      </c>
      <c r="U278" s="9">
        <f t="shared" si="159"/>
        <v>2.2704367178672776E-3</v>
      </c>
      <c r="V278" s="9">
        <f t="shared" si="160"/>
        <v>0</v>
      </c>
      <c r="X278" s="9">
        <f t="shared" si="147"/>
        <v>2.5492018746581515E-3</v>
      </c>
      <c r="Y278" s="9">
        <f t="shared" si="161"/>
        <v>2.0898869538246167E-2</v>
      </c>
      <c r="AB278" s="9">
        <f t="shared" si="148"/>
        <v>2.7693487914485406E-7</v>
      </c>
      <c r="AC278" s="9">
        <f t="shared" si="149"/>
        <v>5.7014884716846438E-6</v>
      </c>
      <c r="AD278" s="9">
        <f t="shared" si="150"/>
        <v>2.5170886894635787E-5</v>
      </c>
      <c r="AE278" s="9">
        <f t="shared" si="151"/>
        <v>3.2810755509351287E-5</v>
      </c>
      <c r="AF278" s="9">
        <f t="shared" si="152"/>
        <v>1.5986841885973446E-4</v>
      </c>
      <c r="AG278" s="9">
        <f t="shared" si="153"/>
        <v>6.90943107921506E-5</v>
      </c>
      <c r="AH278" s="9">
        <f t="shared" si="154"/>
        <v>4.0811755918759194E-6</v>
      </c>
      <c r="AI278" s="9">
        <f t="shared" si="155"/>
        <v>1.3637536480933703E-3</v>
      </c>
      <c r="AJ278" s="9">
        <f t="shared" si="156"/>
        <v>3.6715175880182272E-4</v>
      </c>
      <c r="AK278" s="9">
        <f t="shared" si="157"/>
        <v>2.6957375183479202E-4</v>
      </c>
      <c r="AM278" s="9">
        <v>0</v>
      </c>
      <c r="AN278" s="9">
        <f t="shared" si="162"/>
        <v>-5.9784233508294981E-6</v>
      </c>
      <c r="AO278" s="9">
        <f t="shared" si="163"/>
        <v>-2.327363913568221E-5</v>
      </c>
      <c r="AP278" s="9">
        <f t="shared" si="164"/>
        <v>-1.3713935167080859E-3</v>
      </c>
      <c r="AQ278" s="9">
        <f t="shared" si="165"/>
        <v>-4.9420942215220589E-4</v>
      </c>
      <c r="AR278" s="9">
        <f t="shared" si="166"/>
        <v>-1.7879964376720815E-4</v>
      </c>
      <c r="AS278" s="9">
        <f t="shared" si="167"/>
        <v>6.90943107921506E-5</v>
      </c>
      <c r="AT278" s="9">
        <f t="shared" si="168"/>
        <v>2.0045603343218608E-3</v>
      </c>
    </row>
    <row r="279" spans="7:46">
      <c r="G279" s="14">
        <f t="shared" si="158"/>
        <v>115.00000000000044</v>
      </c>
      <c r="H279" s="9">
        <f t="shared" si="169"/>
        <v>10</v>
      </c>
      <c r="I279" s="9">
        <f t="shared" si="170"/>
        <v>0.22726551299998257</v>
      </c>
      <c r="J279" s="9">
        <f t="shared" si="171"/>
        <v>1.7581063180903769E-4</v>
      </c>
      <c r="K279" s="9">
        <f t="shared" si="172"/>
        <v>1.193204415611075E-2</v>
      </c>
      <c r="L279" s="9">
        <f t="shared" si="173"/>
        <v>5.7335461249607691E-3</v>
      </c>
      <c r="M279" s="9">
        <f t="shared" si="174"/>
        <v>2.1959368662976065E-3</v>
      </c>
      <c r="N279" s="9">
        <f t="shared" si="175"/>
        <v>0.350123516680723</v>
      </c>
      <c r="O279" s="9">
        <f t="shared" si="176"/>
        <v>89.403573632540031</v>
      </c>
      <c r="P279" s="9">
        <f t="shared" si="144"/>
        <v>2.6100000000000002E-2</v>
      </c>
      <c r="Q279" s="9">
        <f t="shared" si="177"/>
        <v>0</v>
      </c>
      <c r="S279" s="9">
        <f t="shared" si="145"/>
        <v>1.7645118316804083E-6</v>
      </c>
      <c r="T279" s="9">
        <f t="shared" si="146"/>
        <v>5.9877587814084011E-5</v>
      </c>
      <c r="U279" s="9">
        <f t="shared" si="159"/>
        <v>2.1959368662976065E-3</v>
      </c>
      <c r="V279" s="9">
        <f t="shared" si="160"/>
        <v>0</v>
      </c>
      <c r="X279" s="9">
        <f t="shared" si="147"/>
        <v>2.5365454414040351E-3</v>
      </c>
      <c r="Y279" s="9">
        <f t="shared" si="161"/>
        <v>2.0037337779178162E-2</v>
      </c>
      <c r="AB279" s="9">
        <f t="shared" si="148"/>
        <v>2.6245393577109412E-7</v>
      </c>
      <c r="AC279" s="9">
        <f t="shared" si="149"/>
        <v>5.440838766285494E-6</v>
      </c>
      <c r="AD279" s="9">
        <f t="shared" si="150"/>
        <v>2.385508964938315E-5</v>
      </c>
      <c r="AE279" s="9">
        <f t="shared" si="151"/>
        <v>3.1311288423695414E-5</v>
      </c>
      <c r="AF279" s="9">
        <f t="shared" si="152"/>
        <v>1.5432580011811515E-4</v>
      </c>
      <c r="AG279" s="9">
        <f t="shared" si="153"/>
        <v>6.6827118820749073E-5</v>
      </c>
      <c r="AH279" s="9">
        <f t="shared" si="154"/>
        <v>3.8678338997988299E-6</v>
      </c>
      <c r="AI279" s="9">
        <f t="shared" si="155"/>
        <v>1.3014294596827647E-3</v>
      </c>
      <c r="AJ279" s="9">
        <f t="shared" si="156"/>
        <v>3.5442265174072813E-4</v>
      </c>
      <c r="AK279" s="9">
        <f t="shared" si="157"/>
        <v>2.607282269449213E-4</v>
      </c>
      <c r="AM279" s="9">
        <v>0</v>
      </c>
      <c r="AN279" s="9">
        <f t="shared" si="162"/>
        <v>-5.7032927020565878E-6</v>
      </c>
      <c r="AO279" s="9">
        <f t="shared" si="163"/>
        <v>-2.2019630847125393E-5</v>
      </c>
      <c r="AP279" s="9">
        <f t="shared" si="164"/>
        <v>-1.3088856584570769E-3</v>
      </c>
      <c r="AQ279" s="9">
        <f t="shared" si="165"/>
        <v>-4.7743716343514784E-4</v>
      </c>
      <c r="AR279" s="9">
        <f t="shared" si="166"/>
        <v>-1.7322954564755522E-4</v>
      </c>
      <c r="AS279" s="9">
        <f t="shared" si="167"/>
        <v>6.6827118820749073E-5</v>
      </c>
      <c r="AT279" s="9">
        <f t="shared" si="168"/>
        <v>1.9204481722682131E-3</v>
      </c>
    </row>
    <row r="280" spans="7:46">
      <c r="G280" s="14">
        <f t="shared" si="158"/>
        <v>115.41666666666711</v>
      </c>
      <c r="H280" s="9">
        <f t="shared" si="169"/>
        <v>10</v>
      </c>
      <c r="I280" s="9">
        <f t="shared" si="170"/>
        <v>0.22726313662802339</v>
      </c>
      <c r="J280" s="9">
        <f t="shared" si="171"/>
        <v>1.6663578562273534E-4</v>
      </c>
      <c r="K280" s="9">
        <f t="shared" si="172"/>
        <v>1.1386675131753629E-2</v>
      </c>
      <c r="L280" s="9">
        <f t="shared" si="173"/>
        <v>5.5346139735294557E-3</v>
      </c>
      <c r="M280" s="9">
        <f t="shared" si="174"/>
        <v>2.1237578889444575E-3</v>
      </c>
      <c r="N280" s="9">
        <f t="shared" si="175"/>
        <v>0.350151361313565</v>
      </c>
      <c r="O280" s="9">
        <f t="shared" si="176"/>
        <v>89.404373819278476</v>
      </c>
      <c r="P280" s="9">
        <f t="shared" si="144"/>
        <v>2.6100000000000002E-2</v>
      </c>
      <c r="Q280" s="9">
        <f t="shared" si="177"/>
        <v>0</v>
      </c>
      <c r="S280" s="9">
        <f t="shared" si="145"/>
        <v>1.6724204316477934E-6</v>
      </c>
      <c r="T280" s="9">
        <f t="shared" si="146"/>
        <v>5.7140511768566901E-5</v>
      </c>
      <c r="U280" s="9">
        <f t="shared" si="159"/>
        <v>2.1237578889444575E-3</v>
      </c>
      <c r="V280" s="9">
        <f t="shared" si="160"/>
        <v>0</v>
      </c>
      <c r="X280" s="9">
        <f t="shared" si="147"/>
        <v>2.5239057290170892E-3</v>
      </c>
      <c r="Y280" s="9">
        <f t="shared" si="161"/>
        <v>1.9211682779850275E-2</v>
      </c>
      <c r="AB280" s="9">
        <f t="shared" si="148"/>
        <v>2.4875363657003312E-7</v>
      </c>
      <c r="AC280" s="9">
        <f t="shared" si="149"/>
        <v>5.1920772379227638E-6</v>
      </c>
      <c r="AD280" s="9">
        <f t="shared" si="150"/>
        <v>2.2610188951163301E-5</v>
      </c>
      <c r="AE280" s="9">
        <f t="shared" si="151"/>
        <v>2.9880166765446276E-5</v>
      </c>
      <c r="AF280" s="9">
        <f t="shared" si="152"/>
        <v>1.4897128429671057E-4</v>
      </c>
      <c r="AG280" s="9">
        <f t="shared" si="153"/>
        <v>6.4630556082553604E-5</v>
      </c>
      <c r="AH280" s="9">
        <f t="shared" si="154"/>
        <v>3.665987283700178E-6</v>
      </c>
      <c r="AI280" s="9">
        <f t="shared" si="155"/>
        <v>1.2419459960439452E-3</v>
      </c>
      <c r="AJ280" s="9">
        <f t="shared" si="156"/>
        <v>3.4212553943185024E-4</v>
      </c>
      <c r="AK280" s="9">
        <f t="shared" si="157"/>
        <v>2.5215826435773931E-4</v>
      </c>
      <c r="AM280" s="9">
        <v>0</v>
      </c>
      <c r="AN280" s="9">
        <f t="shared" si="162"/>
        <v>-5.4408308744927966E-6</v>
      </c>
      <c r="AO280" s="9">
        <f t="shared" si="163"/>
        <v>-2.0835345360370682E-5</v>
      </c>
      <c r="AP280" s="9">
        <f t="shared" si="164"/>
        <v>-1.2492159738582281E-3</v>
      </c>
      <c r="AQ280" s="9">
        <f t="shared" si="165"/>
        <v>-4.6121665696311452E-4</v>
      </c>
      <c r="AR280" s="9">
        <f t="shared" si="166"/>
        <v>-1.6781753614358234E-4</v>
      </c>
      <c r="AS280" s="9">
        <f t="shared" si="167"/>
        <v>6.4630556082553604E-5</v>
      </c>
      <c r="AT280" s="9">
        <f t="shared" si="168"/>
        <v>1.8398957871172349E-3</v>
      </c>
    </row>
    <row r="281" spans="7:46">
      <c r="G281" s="14">
        <f t="shared" si="158"/>
        <v>115.83333333333378</v>
      </c>
      <c r="H281" s="9">
        <f t="shared" si="169"/>
        <v>10</v>
      </c>
      <c r="I281" s="9">
        <f t="shared" si="170"/>
        <v>0.22726086961515901</v>
      </c>
      <c r="J281" s="9">
        <f t="shared" si="171"/>
        <v>1.579543917225808E-4</v>
      </c>
      <c r="K281" s="9">
        <f t="shared" si="172"/>
        <v>1.0866168475979363E-2</v>
      </c>
      <c r="L281" s="9">
        <f t="shared" si="173"/>
        <v>5.3424403664614891E-3</v>
      </c>
      <c r="M281" s="9">
        <f t="shared" si="174"/>
        <v>2.0538339155512972E-3</v>
      </c>
      <c r="N281" s="9">
        <f t="shared" si="175"/>
        <v>0.35017829071193274</v>
      </c>
      <c r="O281" s="9">
        <f t="shared" si="176"/>
        <v>89.405140442523106</v>
      </c>
      <c r="P281" s="9">
        <f t="shared" si="144"/>
        <v>2.6100000000000002E-2</v>
      </c>
      <c r="Q281" s="9">
        <f t="shared" si="177"/>
        <v>0</v>
      </c>
      <c r="S281" s="9">
        <f t="shared" si="145"/>
        <v>1.5852827620865179E-6</v>
      </c>
      <c r="T281" s="9">
        <f t="shared" si="146"/>
        <v>5.452823877525474E-5</v>
      </c>
      <c r="U281" s="9">
        <f t="shared" si="159"/>
        <v>2.0538339155512972E-3</v>
      </c>
      <c r="V281" s="9">
        <f t="shared" si="160"/>
        <v>0</v>
      </c>
      <c r="X281" s="9">
        <f t="shared" si="147"/>
        <v>2.5112828628637927E-3</v>
      </c>
      <c r="Y281" s="9">
        <f t="shared" si="161"/>
        <v>1.8420397149714728E-2</v>
      </c>
      <c r="AB281" s="9">
        <f t="shared" si="148"/>
        <v>2.3579054100225552E-7</v>
      </c>
      <c r="AC281" s="9">
        <f t="shared" si="149"/>
        <v>4.954663415804003E-6</v>
      </c>
      <c r="AD281" s="9">
        <f t="shared" si="150"/>
        <v>2.1432242955299197E-5</v>
      </c>
      <c r="AE281" s="9">
        <f t="shared" si="151"/>
        <v>2.8514287305718108E-5</v>
      </c>
      <c r="AF281" s="9">
        <f t="shared" si="152"/>
        <v>1.4379868342702607E-4</v>
      </c>
      <c r="AG281" s="9">
        <f t="shared" si="153"/>
        <v>6.2502618002875524E-5</v>
      </c>
      <c r="AH281" s="9">
        <f t="shared" si="154"/>
        <v>3.4749966178967784E-6</v>
      </c>
      <c r="AI281" s="9">
        <f t="shared" si="155"/>
        <v>1.1851742738710374E-3</v>
      </c>
      <c r="AJ281" s="9">
        <f t="shared" si="156"/>
        <v>3.3024621066616856E-4</v>
      </c>
      <c r="AK281" s="9">
        <f t="shared" si="157"/>
        <v>2.4385604315842012E-4</v>
      </c>
      <c r="AM281" s="9">
        <v>0</v>
      </c>
      <c r="AN281" s="9">
        <f t="shared" si="162"/>
        <v>-5.1904539568062584E-6</v>
      </c>
      <c r="AO281" s="9">
        <f t="shared" si="163"/>
        <v>-1.9716785616389717E-5</v>
      </c>
      <c r="AP281" s="9">
        <f t="shared" si="164"/>
        <v>-1.1922563182214564E-3</v>
      </c>
      <c r="AQ281" s="9">
        <f t="shared" si="165"/>
        <v>-4.4553060678747652E-4</v>
      </c>
      <c r="AR281" s="9">
        <f t="shared" si="166"/>
        <v>-1.6255997773426958E-4</v>
      </c>
      <c r="AS281" s="9">
        <f t="shared" si="167"/>
        <v>6.2502618002875524E-5</v>
      </c>
      <c r="AT281" s="9">
        <f t="shared" si="168"/>
        <v>1.7627515243135228E-3</v>
      </c>
    </row>
    <row r="282" spans="7:46">
      <c r="G282" s="14">
        <f t="shared" si="158"/>
        <v>116.25000000000045</v>
      </c>
      <c r="H282" s="9">
        <f t="shared" si="169"/>
        <v>10</v>
      </c>
      <c r="I282" s="9">
        <f t="shared" si="170"/>
        <v>0.22725870692601033</v>
      </c>
      <c r="J282" s="9">
        <f t="shared" si="171"/>
        <v>1.4973906438241834E-4</v>
      </c>
      <c r="K282" s="9">
        <f t="shared" si="172"/>
        <v>1.036939501005375E-2</v>
      </c>
      <c r="L282" s="9">
        <f t="shared" si="173"/>
        <v>5.1568026136333718E-3</v>
      </c>
      <c r="M282" s="9">
        <f t="shared" si="174"/>
        <v>1.9861005914953507E-3</v>
      </c>
      <c r="N282" s="9">
        <f t="shared" si="175"/>
        <v>0.35020433346943391</v>
      </c>
      <c r="O282" s="9">
        <f t="shared" si="176"/>
        <v>89.405874922324898</v>
      </c>
      <c r="P282" s="9">
        <f t="shared" si="144"/>
        <v>2.6100000000000002E-2</v>
      </c>
      <c r="Q282" s="9">
        <f t="shared" si="177"/>
        <v>0</v>
      </c>
      <c r="S282" s="9">
        <f t="shared" si="145"/>
        <v>1.5028238318909319E-6</v>
      </c>
      <c r="T282" s="9">
        <f t="shared" si="146"/>
        <v>5.2035098548503456E-5</v>
      </c>
      <c r="U282" s="9">
        <f t="shared" si="159"/>
        <v>1.9861005914953507E-3</v>
      </c>
      <c r="V282" s="9">
        <f t="shared" si="160"/>
        <v>0</v>
      </c>
      <c r="X282" s="9">
        <f t="shared" si="147"/>
        <v>2.4986769810538645E-3</v>
      </c>
      <c r="Y282" s="9">
        <f t="shared" si="161"/>
        <v>1.7662037279564891E-2</v>
      </c>
      <c r="AB282" s="9">
        <f t="shared" si="148"/>
        <v>2.2352370233277271E-7</v>
      </c>
      <c r="AC282" s="9">
        <f t="shared" si="149"/>
        <v>4.7280812922094763E-6</v>
      </c>
      <c r="AD282" s="9">
        <f t="shared" si="150"/>
        <v>2.0317535794634014E-5</v>
      </c>
      <c r="AE282" s="9">
        <f t="shared" si="151"/>
        <v>2.7210686927666393E-5</v>
      </c>
      <c r="AF282" s="9">
        <f t="shared" si="152"/>
        <v>1.3880200351673334E-4</v>
      </c>
      <c r="AG282" s="9">
        <f t="shared" si="153"/>
        <v>6.0441346131046764E-5</v>
      </c>
      <c r="AH282" s="9">
        <f t="shared" si="154"/>
        <v>3.2942594164132044E-6</v>
      </c>
      <c r="AI282" s="9">
        <f t="shared" si="155"/>
        <v>1.1309911335066762E-3</v>
      </c>
      <c r="AJ282" s="9">
        <f t="shared" si="156"/>
        <v>3.1877089971783611E-4</v>
      </c>
      <c r="AK282" s="9">
        <f t="shared" si="157"/>
        <v>2.3581392238653846E-4</v>
      </c>
      <c r="AM282" s="9">
        <v>0</v>
      </c>
      <c r="AN282" s="9">
        <f t="shared" si="162"/>
        <v>-4.9516049945422487E-6</v>
      </c>
      <c r="AO282" s="9">
        <f t="shared" si="163"/>
        <v>-1.8660190216504969E-5</v>
      </c>
      <c r="AP282" s="9">
        <f t="shared" si="164"/>
        <v>-1.1378842846397085E-3</v>
      </c>
      <c r="AQ282" s="9">
        <f t="shared" si="165"/>
        <v>-4.3036221630690305E-4</v>
      </c>
      <c r="AR282" s="9">
        <f t="shared" si="166"/>
        <v>-1.5745326500085188E-4</v>
      </c>
      <c r="AS282" s="9">
        <f t="shared" si="167"/>
        <v>6.0441346131046764E-5</v>
      </c>
      <c r="AT282" s="9">
        <f t="shared" si="168"/>
        <v>1.6888702150274642E-3</v>
      </c>
    </row>
    <row r="283" spans="7:46">
      <c r="G283" s="14">
        <f t="shared" si="158"/>
        <v>116.66666666666713</v>
      </c>
      <c r="H283" s="9">
        <f t="shared" si="169"/>
        <v>10</v>
      </c>
      <c r="I283" s="9">
        <f t="shared" si="170"/>
        <v>0.22725664375726259</v>
      </c>
      <c r="J283" s="9">
        <f t="shared" si="171"/>
        <v>1.4196398512554117E-4</v>
      </c>
      <c r="K283" s="9">
        <f t="shared" si="172"/>
        <v>9.8952765581205322E-3</v>
      </c>
      <c r="L283" s="9">
        <f t="shared" si="173"/>
        <v>4.9774850235054938E-3</v>
      </c>
      <c r="M283" s="9">
        <f t="shared" si="174"/>
        <v>1.9204950644116617E-3</v>
      </c>
      <c r="N283" s="9">
        <f t="shared" si="175"/>
        <v>0.35022951736365521</v>
      </c>
      <c r="O283" s="9">
        <f t="shared" si="176"/>
        <v>89.406578618247821</v>
      </c>
      <c r="P283" s="9">
        <f t="shared" si="144"/>
        <v>2.6100000000000002E-2</v>
      </c>
      <c r="Q283" s="9">
        <f t="shared" si="177"/>
        <v>0</v>
      </c>
      <c r="S283" s="9">
        <f t="shared" si="145"/>
        <v>1.4247843934378878E-6</v>
      </c>
      <c r="T283" s="9">
        <f t="shared" si="146"/>
        <v>4.9655677094068081E-5</v>
      </c>
      <c r="U283" s="9">
        <f t="shared" si="159"/>
        <v>1.9204950644116617E-3</v>
      </c>
      <c r="V283" s="9">
        <f t="shared" si="160"/>
        <v>0</v>
      </c>
      <c r="X283" s="9">
        <f t="shared" si="147"/>
        <v>2.4860882338784353E-3</v>
      </c>
      <c r="Y283" s="9">
        <f t="shared" si="161"/>
        <v>1.6935220631163227E-2</v>
      </c>
      <c r="AB283" s="9">
        <f t="shared" si="148"/>
        <v>2.1191452027200378E-7</v>
      </c>
      <c r="AC283" s="9">
        <f t="shared" si="149"/>
        <v>4.5118382217802234E-6</v>
      </c>
      <c r="AD283" s="9">
        <f t="shared" si="150"/>
        <v>1.9262564256249895E-5</v>
      </c>
      <c r="AE283" s="9">
        <f t="shared" si="151"/>
        <v>2.5966536352856942E-5</v>
      </c>
      <c r="AF283" s="9">
        <f t="shared" si="152"/>
        <v>1.3397543894942966E-4</v>
      </c>
      <c r="AG283" s="9">
        <f t="shared" si="153"/>
        <v>5.8444827733361024E-5</v>
      </c>
      <c r="AH283" s="9">
        <f t="shared" si="154"/>
        <v>3.123207672761906E-6</v>
      </c>
      <c r="AI283" s="9">
        <f t="shared" si="155"/>
        <v>1.0792789781833925E-3</v>
      </c>
      <c r="AJ283" s="9">
        <f t="shared" si="156"/>
        <v>3.0768627348273895E-4</v>
      </c>
      <c r="AK283" s="9">
        <f t="shared" si="157"/>
        <v>2.28024439447916E-4</v>
      </c>
      <c r="AM283" s="9">
        <v>0</v>
      </c>
      <c r="AN283" s="9">
        <f t="shared" si="162"/>
        <v>-4.7237527420522275E-6</v>
      </c>
      <c r="AO283" s="9">
        <f t="shared" si="163"/>
        <v>-1.7662019186959572E-5</v>
      </c>
      <c r="AP283" s="9">
        <f t="shared" si="164"/>
        <v>-1.0859829502799995E-3</v>
      </c>
      <c r="AQ283" s="9">
        <f t="shared" si="165"/>
        <v>-4.1569517607931166E-4</v>
      </c>
      <c r="AR283" s="9">
        <f t="shared" si="166"/>
        <v>-1.5249382823184735E-4</v>
      </c>
      <c r="AS283" s="9">
        <f t="shared" si="167"/>
        <v>5.8444827733361024E-5</v>
      </c>
      <c r="AT283" s="9">
        <f t="shared" si="168"/>
        <v>1.6181128987868094E-3</v>
      </c>
    </row>
    <row r="284" spans="7:46">
      <c r="G284" s="14">
        <f t="shared" si="158"/>
        <v>117.0833333333338</v>
      </c>
      <c r="H284" s="9">
        <f t="shared" si="169"/>
        <v>10</v>
      </c>
      <c r="I284" s="9">
        <f t="shared" si="170"/>
        <v>0.22725467552695341</v>
      </c>
      <c r="J284" s="9">
        <f t="shared" si="171"/>
        <v>1.3460481046430794E-4</v>
      </c>
      <c r="K284" s="9">
        <f t="shared" si="172"/>
        <v>9.4427836621705265E-3</v>
      </c>
      <c r="L284" s="9">
        <f t="shared" si="173"/>
        <v>4.804278700139112E-3</v>
      </c>
      <c r="M284" s="9">
        <f t="shared" si="174"/>
        <v>1.8569559693150579E-3</v>
      </c>
      <c r="N284" s="9">
        <f t="shared" si="175"/>
        <v>0.3502538693752108</v>
      </c>
      <c r="O284" s="9">
        <f t="shared" si="176"/>
        <v>89.407252831955645</v>
      </c>
      <c r="P284" s="9">
        <f t="shared" si="144"/>
        <v>2.6100000000000002E-2</v>
      </c>
      <c r="Q284" s="9">
        <f t="shared" si="177"/>
        <v>-1.1368683772161603E-13</v>
      </c>
      <c r="S284" s="9">
        <f t="shared" si="145"/>
        <v>1.350920015248156E-6</v>
      </c>
      <c r="T284" s="9">
        <f t="shared" si="146"/>
        <v>4.7384805211946598E-5</v>
      </c>
      <c r="U284" s="9">
        <f t="shared" si="159"/>
        <v>1.8569559693150579E-3</v>
      </c>
      <c r="V284" s="9">
        <f t="shared" si="160"/>
        <v>0</v>
      </c>
      <c r="X284" s="9">
        <f t="shared" si="147"/>
        <v>2.4735167832662772E-3</v>
      </c>
      <c r="Y284" s="9">
        <f t="shared" si="161"/>
        <v>1.6238623142089004E-2</v>
      </c>
      <c r="AB284" s="9">
        <f t="shared" si="148"/>
        <v>2.009266025498814E-7</v>
      </c>
      <c r="AC284" s="9">
        <f t="shared" si="149"/>
        <v>4.3054638699521377E-6</v>
      </c>
      <c r="AD284" s="9">
        <f t="shared" si="150"/>
        <v>1.8264025263000212E-5</v>
      </c>
      <c r="AE284" s="9">
        <f t="shared" si="151"/>
        <v>2.4779134145037598E-5</v>
      </c>
      <c r="AF284" s="9">
        <f t="shared" si="152"/>
        <v>1.2931336702108763E-4</v>
      </c>
      <c r="AG284" s="9">
        <f t="shared" si="153"/>
        <v>5.6511195340302888E-5</v>
      </c>
      <c r="AH284" s="9">
        <f t="shared" si="154"/>
        <v>2.9613058302147751E-6</v>
      </c>
      <c r="AI284" s="9">
        <f t="shared" si="155"/>
        <v>1.0299255247950292E-3</v>
      </c>
      <c r="AJ284" s="9">
        <f t="shared" si="156"/>
        <v>2.9697941893097672E-4</v>
      </c>
      <c r="AK284" s="9">
        <f t="shared" si="157"/>
        <v>2.2048030834812094E-4</v>
      </c>
      <c r="AM284" s="9">
        <v>0</v>
      </c>
      <c r="AN284" s="9">
        <f t="shared" si="162"/>
        <v>-4.5063904725020194E-6</v>
      </c>
      <c r="AO284" s="9">
        <f t="shared" si="163"/>
        <v>-1.6718940620712967E-5</v>
      </c>
      <c r="AP284" s="9">
        <f t="shared" si="164"/>
        <v>-1.0364406336770666E-3</v>
      </c>
      <c r="AQ284" s="9">
        <f t="shared" si="165"/>
        <v>-4.0151365180702674E-4</v>
      </c>
      <c r="AR284" s="9">
        <f t="shared" si="166"/>
        <v>-1.4767813666733618E-4</v>
      </c>
      <c r="AS284" s="9">
        <f t="shared" si="167"/>
        <v>5.6511195340302888E-5</v>
      </c>
      <c r="AT284" s="9">
        <f t="shared" si="168"/>
        <v>1.5503465579043416E-3</v>
      </c>
    </row>
    <row r="285" spans="7:46">
      <c r="G285" s="14">
        <f t="shared" si="158"/>
        <v>117.50000000000047</v>
      </c>
      <c r="H285" s="9">
        <f t="shared" si="169"/>
        <v>10</v>
      </c>
      <c r="I285" s="9">
        <f t="shared" si="170"/>
        <v>0.22725279786425653</v>
      </c>
      <c r="J285" s="9">
        <f t="shared" si="171"/>
        <v>1.2763858520567747E-4</v>
      </c>
      <c r="K285" s="9">
        <f t="shared" si="172"/>
        <v>9.0109333981384099E-3</v>
      </c>
      <c r="L285" s="9">
        <f t="shared" si="173"/>
        <v>4.6369813452195154E-3</v>
      </c>
      <c r="M285" s="9">
        <f t="shared" si="174"/>
        <v>1.7954234123703338E-3</v>
      </c>
      <c r="N285" s="9">
        <f t="shared" si="175"/>
        <v>0.35027741570660259</v>
      </c>
      <c r="O285" s="9">
        <f t="shared" si="176"/>
        <v>89.407898809688106</v>
      </c>
      <c r="P285" s="9">
        <f t="shared" si="144"/>
        <v>2.6100000000000002E-2</v>
      </c>
      <c r="Q285" s="9">
        <f t="shared" si="177"/>
        <v>-1.1368683772161603E-13</v>
      </c>
      <c r="S285" s="9">
        <f t="shared" si="145"/>
        <v>1.2810002106441095E-6</v>
      </c>
      <c r="T285" s="9">
        <f t="shared" si="146"/>
        <v>4.5217547509300901E-5</v>
      </c>
      <c r="U285" s="9">
        <f t="shared" si="159"/>
        <v>1.7954234123703338E-3</v>
      </c>
      <c r="V285" s="9">
        <f t="shared" si="160"/>
        <v>0</v>
      </c>
      <c r="X285" s="9">
        <f t="shared" si="147"/>
        <v>2.4609628022573848E-3</v>
      </c>
      <c r="Y285" s="9">
        <f t="shared" si="161"/>
        <v>1.5570976740933936E-2</v>
      </c>
      <c r="AB285" s="9">
        <f t="shared" si="148"/>
        <v>1.9052563486949427E-7</v>
      </c>
      <c r="AC285" s="9">
        <f t="shared" si="149"/>
        <v>4.1085092083622981E-6</v>
      </c>
      <c r="AD285" s="9">
        <f t="shared" si="150"/>
        <v>1.7318804110260547E-5</v>
      </c>
      <c r="AE285" s="9">
        <f t="shared" si="151"/>
        <v>2.3645900979282532E-5</v>
      </c>
      <c r="AF285" s="9">
        <f t="shared" si="152"/>
        <v>1.2481034261125303E-4</v>
      </c>
      <c r="AG285" s="9">
        <f t="shared" si="153"/>
        <v>5.4638626252639374E-5</v>
      </c>
      <c r="AH285" s="9">
        <f t="shared" si="154"/>
        <v>2.8080488745249047E-6</v>
      </c>
      <c r="AI285" s="9">
        <f t="shared" si="155"/>
        <v>9.8282356569815918E-4</v>
      </c>
      <c r="AJ285" s="9">
        <f t="shared" si="156"/>
        <v>2.8663783086880362E-4</v>
      </c>
      <c r="AK285" s="9">
        <f t="shared" si="157"/>
        <v>2.1317441776546746E-4</v>
      </c>
      <c r="AM285" s="9">
        <v>0</v>
      </c>
      <c r="AN285" s="9">
        <f t="shared" si="162"/>
        <v>-4.2990348432317924E-6</v>
      </c>
      <c r="AO285" s="9">
        <f t="shared" si="163"/>
        <v>-1.582781814155366E-5</v>
      </c>
      <c r="AP285" s="9">
        <f t="shared" si="164"/>
        <v>-9.8915066256718108E-4</v>
      </c>
      <c r="AQ285" s="9">
        <f t="shared" si="165"/>
        <v>-3.8780227250077414E-4</v>
      </c>
      <c r="AR285" s="9">
        <f t="shared" si="166"/>
        <v>-1.4300270140685381E-4</v>
      </c>
      <c r="AS285" s="9">
        <f t="shared" si="167"/>
        <v>5.4638626252639374E-5</v>
      </c>
      <c r="AT285" s="9">
        <f t="shared" si="168"/>
        <v>1.4854438632069551E-3</v>
      </c>
    </row>
    <row r="286" spans="7:46">
      <c r="G286" s="14">
        <f t="shared" si="158"/>
        <v>117.91666666666714</v>
      </c>
      <c r="H286" s="9">
        <f t="shared" si="169"/>
        <v>10</v>
      </c>
      <c r="I286" s="9">
        <f t="shared" si="170"/>
        <v>0.22725100659973851</v>
      </c>
      <c r="J286" s="9">
        <f t="shared" si="171"/>
        <v>1.2104366098003004E-4</v>
      </c>
      <c r="K286" s="9">
        <f t="shared" si="172"/>
        <v>8.5987872887354124E-3</v>
      </c>
      <c r="L286" s="9">
        <f t="shared" si="173"/>
        <v>4.4753970650108577E-3</v>
      </c>
      <c r="M286" s="9">
        <f t="shared" si="174"/>
        <v>1.7358389534508107E-3</v>
      </c>
      <c r="N286" s="9">
        <f t="shared" si="175"/>
        <v>0.35030018180087452</v>
      </c>
      <c r="O286" s="9">
        <f t="shared" si="176"/>
        <v>89.408517744631112</v>
      </c>
      <c r="P286" s="9">
        <f t="shared" si="144"/>
        <v>2.6100000000000002E-2</v>
      </c>
      <c r="Q286" s="9">
        <f t="shared" si="177"/>
        <v>0</v>
      </c>
      <c r="S286" s="9">
        <f t="shared" si="145"/>
        <v>1.2148076189517748E-6</v>
      </c>
      <c r="T286" s="9">
        <f t="shared" si="146"/>
        <v>4.3149191901196834E-5</v>
      </c>
      <c r="U286" s="9">
        <f t="shared" si="159"/>
        <v>1.7358389534508107E-3</v>
      </c>
      <c r="V286" s="9">
        <f t="shared" si="160"/>
        <v>0</v>
      </c>
      <c r="X286" s="9">
        <f t="shared" si="147"/>
        <v>2.4484264744932351E-3</v>
      </c>
      <c r="Y286" s="9">
        <f t="shared" si="161"/>
        <v>1.4931066968177111E-2</v>
      </c>
      <c r="AB286" s="9">
        <f t="shared" si="148"/>
        <v>1.8067925872163936E-7</v>
      </c>
      <c r="AC286" s="9">
        <f t="shared" si="149"/>
        <v>3.9205455551489729E-6</v>
      </c>
      <c r="AD286" s="9">
        <f t="shared" si="150"/>
        <v>1.6423963411407995E-5</v>
      </c>
      <c r="AE286" s="9">
        <f t="shared" si="151"/>
        <v>2.2564374164984562E-5</v>
      </c>
      <c r="AF286" s="9">
        <f t="shared" si="152"/>
        <v>1.2046109298698467E-4</v>
      </c>
      <c r="AG286" s="9">
        <f t="shared" si="153"/>
        <v>5.2825342010639051E-5</v>
      </c>
      <c r="AH286" s="9">
        <f t="shared" si="154"/>
        <v>2.6629605415606613E-6</v>
      </c>
      <c r="AI286" s="9">
        <f t="shared" si="155"/>
        <v>9.3787074106450234E-4</v>
      </c>
      <c r="AJ286" s="9">
        <f t="shared" si="156"/>
        <v>2.7664940000542393E-4</v>
      </c>
      <c r="AK286" s="9">
        <f t="shared" si="157"/>
        <v>2.0609982898015658E-4</v>
      </c>
      <c r="AM286" s="9">
        <v>0</v>
      </c>
      <c r="AN286" s="9">
        <f t="shared" si="162"/>
        <v>-4.1012248138706126E-6</v>
      </c>
      <c r="AO286" s="9">
        <f t="shared" si="163"/>
        <v>-1.4985699139098043E-5</v>
      </c>
      <c r="AP286" s="9">
        <f t="shared" si="164"/>
        <v>-9.4401115181807897E-4</v>
      </c>
      <c r="AQ286" s="9">
        <f t="shared" si="165"/>
        <v>-3.7454611882742404E-4</v>
      </c>
      <c r="AR286" s="9">
        <f t="shared" si="166"/>
        <v>-1.3846407800381096E-4</v>
      </c>
      <c r="AS286" s="9">
        <f t="shared" si="167"/>
        <v>5.2825342010639051E-5</v>
      </c>
      <c r="AT286" s="9">
        <f t="shared" si="168"/>
        <v>1.4232829305916436E-3</v>
      </c>
    </row>
    <row r="287" spans="7:46">
      <c r="G287" s="14">
        <f t="shared" si="158"/>
        <v>118.33333333333381</v>
      </c>
      <c r="H287" s="9">
        <f t="shared" si="169"/>
        <v>10</v>
      </c>
      <c r="I287" s="9">
        <f t="shared" si="170"/>
        <v>0.22724929775606606</v>
      </c>
      <c r="J287" s="9">
        <f t="shared" si="171"/>
        <v>1.1479961967207245E-4</v>
      </c>
      <c r="K287" s="9">
        <f t="shared" si="172"/>
        <v>8.2054493088112076E-3</v>
      </c>
      <c r="L287" s="9">
        <f t="shared" si="173"/>
        <v>4.3193361821660956E-3</v>
      </c>
      <c r="M287" s="9">
        <f t="shared" si="174"/>
        <v>1.6781455876158887E-3</v>
      </c>
      <c r="N287" s="9">
        <f t="shared" si="175"/>
        <v>0.35032219236004564</v>
      </c>
      <c r="O287" s="9">
        <f t="shared" si="176"/>
        <v>89.409110779185525</v>
      </c>
      <c r="P287" s="9">
        <f t="shared" si="144"/>
        <v>2.6100000000000002E-2</v>
      </c>
      <c r="Q287" s="9">
        <f t="shared" si="177"/>
        <v>0</v>
      </c>
      <c r="S287" s="9">
        <f t="shared" si="145"/>
        <v>1.1521372360116852E-6</v>
      </c>
      <c r="T287" s="9">
        <f t="shared" si="146"/>
        <v>4.1175239577851947E-5</v>
      </c>
      <c r="U287" s="9">
        <f t="shared" si="159"/>
        <v>1.6781455876158887E-3</v>
      </c>
      <c r="V287" s="9">
        <f t="shared" si="160"/>
        <v>0</v>
      </c>
      <c r="X287" s="9">
        <f t="shared" si="147"/>
        <v>2.4359079937230597E-3</v>
      </c>
      <c r="Y287" s="9">
        <f t="shared" si="161"/>
        <v>1.4317730698265266E-2</v>
      </c>
      <c r="AB287" s="9">
        <f t="shared" si="148"/>
        <v>1.7135695657436943E-7</v>
      </c>
      <c r="AC287" s="9">
        <f t="shared" si="149"/>
        <v>3.741163658157734E-6</v>
      </c>
      <c r="AD287" s="9">
        <f t="shared" si="150"/>
        <v>1.5576732708445906E-5</v>
      </c>
      <c r="AE287" s="9">
        <f t="shared" si="151"/>
        <v>2.1532202411656517E-5</v>
      </c>
      <c r="AF287" s="9">
        <f t="shared" si="152"/>
        <v>1.1626051273747597E-4</v>
      </c>
      <c r="AG287" s="9">
        <f t="shared" si="153"/>
        <v>5.1069607830393834E-5</v>
      </c>
      <c r="AH287" s="9">
        <f t="shared" si="154"/>
        <v>2.5255916327855948E-6</v>
      </c>
      <c r="AI287" s="9">
        <f t="shared" si="155"/>
        <v>8.9496932132551244E-4</v>
      </c>
      <c r="AJ287" s="9">
        <f t="shared" si="156"/>
        <v>2.6700240131990831E-4</v>
      </c>
      <c r="AK287" s="9">
        <f t="shared" si="157"/>
        <v>1.9924977367506689E-4</v>
      </c>
      <c r="AM287" s="9">
        <v>0</v>
      </c>
      <c r="AN287" s="9">
        <f t="shared" si="162"/>
        <v>-3.9125206147321031E-6</v>
      </c>
      <c r="AO287" s="9">
        <f t="shared" si="163"/>
        <v>-1.4189803726499397E-5</v>
      </c>
      <c r="AP287" s="9">
        <f t="shared" si="164"/>
        <v>-9.009247910287231E-4</v>
      </c>
      <c r="AQ287" s="9">
        <f t="shared" si="165"/>
        <v>-3.617307116457278E-4</v>
      </c>
      <c r="AR287" s="9">
        <f t="shared" si="166"/>
        <v>-1.3405886876798474E-4</v>
      </c>
      <c r="AS287" s="9">
        <f t="shared" si="167"/>
        <v>5.1069607830393834E-5</v>
      </c>
      <c r="AT287" s="9">
        <f t="shared" si="168"/>
        <v>1.3637470879532731E-3</v>
      </c>
    </row>
    <row r="288" spans="7:46">
      <c r="G288" s="14">
        <f t="shared" si="158"/>
        <v>118.75000000000048</v>
      </c>
      <c r="H288" s="9">
        <f t="shared" si="169"/>
        <v>10</v>
      </c>
      <c r="I288" s="9">
        <f t="shared" si="170"/>
        <v>0.22724766753914324</v>
      </c>
      <c r="J288" s="9">
        <f t="shared" si="171"/>
        <v>1.0888720145269764E-4</v>
      </c>
      <c r="K288" s="9">
        <f t="shared" si="172"/>
        <v>7.8300639792159028E-3</v>
      </c>
      <c r="L288" s="9">
        <f t="shared" si="173"/>
        <v>4.1686150523137077E-3</v>
      </c>
      <c r="M288" s="9">
        <f t="shared" si="174"/>
        <v>1.6222877256292277E-3</v>
      </c>
      <c r="N288" s="9">
        <f t="shared" si="175"/>
        <v>0.35034347136330829</v>
      </c>
      <c r="O288" s="9">
        <f t="shared" si="176"/>
        <v>89.409679007138834</v>
      </c>
      <c r="P288" s="9">
        <f t="shared" si="144"/>
        <v>2.6100000000000002E-2</v>
      </c>
      <c r="Q288" s="9">
        <f t="shared" si="177"/>
        <v>-1.1368683772161603E-13</v>
      </c>
      <c r="S288" s="9">
        <f t="shared" si="145"/>
        <v>1.0927956909656131E-6</v>
      </c>
      <c r="T288" s="9">
        <f t="shared" si="146"/>
        <v>3.9291395417988372E-5</v>
      </c>
      <c r="U288" s="9">
        <f t="shared" si="159"/>
        <v>1.6222877256292277E-3</v>
      </c>
      <c r="V288" s="9">
        <f t="shared" si="160"/>
        <v>0</v>
      </c>
      <c r="X288" s="9">
        <f t="shared" si="147"/>
        <v>2.4234075633255466E-3</v>
      </c>
      <c r="Y288" s="9">
        <f t="shared" si="161"/>
        <v>1.3729853958611538E-2</v>
      </c>
      <c r="AB288" s="9">
        <f t="shared" si="148"/>
        <v>1.6252994398223917E-7</v>
      </c>
      <c r="AC288" s="9">
        <f t="shared" si="149"/>
        <v>3.5699728191532921E-6</v>
      </c>
      <c r="AD288" s="9">
        <f t="shared" si="150"/>
        <v>1.477449870691505E-5</v>
      </c>
      <c r="AE288" s="9">
        <f t="shared" si="151"/>
        <v>2.0547140826968774E-5</v>
      </c>
      <c r="AF288" s="9">
        <f t="shared" si="152"/>
        <v>1.122036588372494E-4</v>
      </c>
      <c r="AG288" s="9">
        <f t="shared" si="153"/>
        <v>4.9369732010944984E-5</v>
      </c>
      <c r="AH288" s="9">
        <f t="shared" si="154"/>
        <v>2.3955184319593485E-6</v>
      </c>
      <c r="AI288" s="9">
        <f t="shared" si="155"/>
        <v>8.5402599926968014E-4</v>
      </c>
      <c r="AJ288" s="9">
        <f t="shared" si="156"/>
        <v>2.5768548272339008E-4</v>
      </c>
      <c r="AK288" s="9">
        <f t="shared" si="157"/>
        <v>1.92617651622637E-4</v>
      </c>
      <c r="AM288" s="9">
        <v>0</v>
      </c>
      <c r="AN288" s="9">
        <f t="shared" si="162"/>
        <v>-3.7325027631355314E-6</v>
      </c>
      <c r="AO288" s="9">
        <f t="shared" si="163"/>
        <v>-1.3437514375738867E-5</v>
      </c>
      <c r="AP288" s="9">
        <f t="shared" si="164"/>
        <v>-8.5979864138973391E-4</v>
      </c>
      <c r="AQ288" s="9">
        <f t="shared" si="165"/>
        <v>-3.4934200073367071E-4</v>
      </c>
      <c r="AR288" s="9">
        <f t="shared" si="166"/>
        <v>-1.2978372479633259E-4</v>
      </c>
      <c r="AS288" s="9">
        <f t="shared" si="167"/>
        <v>4.9369732010944984E-5</v>
      </c>
      <c r="AT288" s="9">
        <f t="shared" si="168"/>
        <v>1.3067246520476667E-3</v>
      </c>
    </row>
    <row r="289" spans="7:46">
      <c r="G289" s="14">
        <f t="shared" si="158"/>
        <v>119.16666666666715</v>
      </c>
      <c r="H289" s="9">
        <f t="shared" si="169"/>
        <v>10</v>
      </c>
      <c r="I289" s="9">
        <f t="shared" si="170"/>
        <v>0.22724611232965861</v>
      </c>
      <c r="J289" s="9">
        <f t="shared" si="171"/>
        <v>1.0328823712947304E-4</v>
      </c>
      <c r="K289" s="9">
        <f t="shared" si="172"/>
        <v>7.4718145453035092E-3</v>
      </c>
      <c r="L289" s="9">
        <f t="shared" si="173"/>
        <v>4.023055885341343E-3</v>
      </c>
      <c r="M289" s="9">
        <f t="shared" si="174"/>
        <v>1.5682111736307553E-3</v>
      </c>
      <c r="N289" s="9">
        <f t="shared" si="175"/>
        <v>0.35036404208497951</v>
      </c>
      <c r="O289" s="9">
        <f t="shared" si="176"/>
        <v>89.410223475743848</v>
      </c>
      <c r="P289" s="9">
        <f t="shared" si="144"/>
        <v>2.6100000000000002E-2</v>
      </c>
      <c r="Q289" s="9">
        <f t="shared" si="177"/>
        <v>-1.1368683772161603E-13</v>
      </c>
      <c r="S289" s="9">
        <f t="shared" si="145"/>
        <v>1.0366005664760057E-6</v>
      </c>
      <c r="T289" s="9">
        <f t="shared" si="146"/>
        <v>3.7493558828758335E-5</v>
      </c>
      <c r="U289" s="9">
        <f t="shared" si="159"/>
        <v>1.5682111736307553E-3</v>
      </c>
      <c r="V289" s="9">
        <f t="shared" si="160"/>
        <v>0</v>
      </c>
      <c r="X289" s="9">
        <f t="shared" si="147"/>
        <v>2.4109253958453586E-3</v>
      </c>
      <c r="Y289" s="9">
        <f t="shared" si="161"/>
        <v>1.3166369841405082E-2</v>
      </c>
      <c r="AB289" s="9">
        <f t="shared" si="148"/>
        <v>1.5417106818860728E-7</v>
      </c>
      <c r="AC289" s="9">
        <f t="shared" si="149"/>
        <v>3.406600057219862E-6</v>
      </c>
      <c r="AD289" s="9">
        <f t="shared" si="150"/>
        <v>1.40147960967834E-5</v>
      </c>
      <c r="AE289" s="9">
        <f t="shared" si="151"/>
        <v>1.9607046136897427E-5</v>
      </c>
      <c r="AF289" s="9">
        <f t="shared" si="152"/>
        <v>1.0828574583577508E-4</v>
      </c>
      <c r="AG289" s="9">
        <f t="shared" si="153"/>
        <v>4.7724065315658229E-5</v>
      </c>
      <c r="AH289" s="9">
        <f t="shared" si="154"/>
        <v>2.2723412168484075E-6</v>
      </c>
      <c r="AI289" s="9">
        <f t="shared" si="155"/>
        <v>8.1495169137169195E-4</v>
      </c>
      <c r="AJ289" s="9">
        <f t="shared" si="156"/>
        <v>2.4868765401160484E-4</v>
      </c>
      <c r="AK289" s="9">
        <f t="shared" si="157"/>
        <v>1.8619702827127977E-4</v>
      </c>
      <c r="AM289" s="9">
        <v>0</v>
      </c>
      <c r="AN289" s="9">
        <f t="shared" si="162"/>
        <v>-3.5607711254084694E-6</v>
      </c>
      <c r="AO289" s="9">
        <f t="shared" si="163"/>
        <v>-1.2726366188223338E-5</v>
      </c>
      <c r="AP289" s="9">
        <f t="shared" si="164"/>
        <v>-8.2054394141180601E-4</v>
      </c>
      <c r="AQ289" s="9">
        <f t="shared" si="165"/>
        <v>-3.3736635371048253E-4</v>
      </c>
      <c r="AR289" s="9">
        <f t="shared" si="166"/>
        <v>-1.2563534775116291E-4</v>
      </c>
      <c r="AS289" s="9">
        <f t="shared" si="167"/>
        <v>4.7724065315658229E-5</v>
      </c>
      <c r="AT289" s="9">
        <f t="shared" si="168"/>
        <v>1.2521087148714249E-3</v>
      </c>
    </row>
    <row r="290" spans="7:46">
      <c r="G290" s="14">
        <f t="shared" si="158"/>
        <v>119.58333333333383</v>
      </c>
      <c r="H290" s="9">
        <f t="shared" si="169"/>
        <v>10</v>
      </c>
      <c r="I290" s="9">
        <f t="shared" si="170"/>
        <v>0.22724462867502301</v>
      </c>
      <c r="J290" s="9">
        <f t="shared" si="171"/>
        <v>9.7985584551046597E-5</v>
      </c>
      <c r="K290" s="9">
        <f t="shared" si="172"/>
        <v>7.1299212363819192E-3</v>
      </c>
      <c r="L290" s="9">
        <f t="shared" si="173"/>
        <v>3.8824865712953072E-3</v>
      </c>
      <c r="M290" s="9">
        <f t="shared" si="174"/>
        <v>1.5158631120677701E-3</v>
      </c>
      <c r="N290" s="9">
        <f t="shared" si="175"/>
        <v>0.35038392711219435</v>
      </c>
      <c r="O290" s="9">
        <f t="shared" si="176"/>
        <v>89.410745187708372</v>
      </c>
      <c r="P290" s="9">
        <f t="shared" si="144"/>
        <v>2.6100000000000002E-2</v>
      </c>
      <c r="Q290" s="9">
        <f t="shared" si="177"/>
        <v>-1.1368683772161603E-13</v>
      </c>
      <c r="S290" s="9">
        <f t="shared" si="145"/>
        <v>9.833797597126835E-7</v>
      </c>
      <c r="T290" s="9">
        <f t="shared" si="146"/>
        <v>3.5777814993546011E-5</v>
      </c>
      <c r="U290" s="9">
        <f t="shared" si="159"/>
        <v>1.5158631120677701E-3</v>
      </c>
      <c r="V290" s="9">
        <f t="shared" si="160"/>
        <v>0</v>
      </c>
      <c r="X290" s="9">
        <f t="shared" si="147"/>
        <v>2.3984617125439294E-3</v>
      </c>
      <c r="Y290" s="9">
        <f t="shared" si="161"/>
        <v>1.2626256504296045E-2</v>
      </c>
      <c r="AB290" s="9">
        <f t="shared" si="148"/>
        <v>1.4625471282117065E-7</v>
      </c>
      <c r="AC290" s="9">
        <f t="shared" si="149"/>
        <v>3.2506893096126637E-6</v>
      </c>
      <c r="AD290" s="9">
        <f t="shared" si="150"/>
        <v>1.3295298923396909E-5</v>
      </c>
      <c r="AE290" s="9">
        <f t="shared" si="151"/>
        <v>1.8709872118286954E-5</v>
      </c>
      <c r="AF290" s="9">
        <f t="shared" si="152"/>
        <v>1.0450214117133059E-4</v>
      </c>
      <c r="AG290" s="9">
        <f t="shared" si="153"/>
        <v>4.6131000331051609E-5</v>
      </c>
      <c r="AH290" s="9">
        <f t="shared" si="154"/>
        <v>2.1556828601230256E-6</v>
      </c>
      <c r="AI290" s="9">
        <f t="shared" si="155"/>
        <v>7.7766134795043454E-4</v>
      </c>
      <c r="AJ290" s="9">
        <f t="shared" si="156"/>
        <v>2.3999827610276102E-4</v>
      </c>
      <c r="AK290" s="9">
        <f t="shared" si="157"/>
        <v>1.7998163224382813E-4</v>
      </c>
      <c r="AM290" s="9">
        <v>0</v>
      </c>
      <c r="AN290" s="9">
        <f t="shared" si="162"/>
        <v>-3.3969440224338345E-6</v>
      </c>
      <c r="AO290" s="9">
        <f t="shared" si="163"/>
        <v>-1.2054037761086099E-5</v>
      </c>
      <c r="AP290" s="9">
        <f t="shared" si="164"/>
        <v>-7.8307592114532467E-4</v>
      </c>
      <c r="AQ290" s="9">
        <f t="shared" si="165"/>
        <v>-3.2579054515580468E-4</v>
      </c>
      <c r="AR290" s="9">
        <f t="shared" si="166"/>
        <v>-1.2161049140354914E-4</v>
      </c>
      <c r="AS290" s="9">
        <f t="shared" si="167"/>
        <v>4.6131000331051609E-5</v>
      </c>
      <c r="AT290" s="9">
        <f t="shared" si="168"/>
        <v>1.1997969391571467E-3</v>
      </c>
    </row>
    <row r="291" spans="7:46">
      <c r="G291" s="14">
        <f t="shared" si="158"/>
        <v>120.0000000000005</v>
      </c>
      <c r="H291" s="9">
        <f t="shared" si="169"/>
        <v>10</v>
      </c>
      <c r="I291" s="9">
        <f t="shared" si="170"/>
        <v>0.22724321328168035</v>
      </c>
      <c r="J291" s="9">
        <f t="shared" si="171"/>
        <v>9.2963068817260671E-5</v>
      </c>
      <c r="K291" s="9">
        <f t="shared" si="172"/>
        <v>6.8036396025713637E-3</v>
      </c>
      <c r="L291" s="9">
        <f t="shared" si="173"/>
        <v>3.7467405108137205E-3</v>
      </c>
      <c r="M291" s="9">
        <f t="shared" si="174"/>
        <v>1.4651920739829575E-3</v>
      </c>
      <c r="N291" s="9">
        <f t="shared" si="175"/>
        <v>0.35040314836233227</v>
      </c>
      <c r="O291" s="9">
        <f t="shared" si="176"/>
        <v>89.411245103099688</v>
      </c>
      <c r="P291" s="9">
        <f t="shared" si="144"/>
        <v>2.6100000000000002E-2</v>
      </c>
      <c r="Q291" s="9">
        <f t="shared" si="177"/>
        <v>-1.1368683772161603E-13</v>
      </c>
      <c r="S291" s="9">
        <f t="shared" si="145"/>
        <v>9.3297088160782527E-7</v>
      </c>
      <c r="T291" s="9">
        <f t="shared" si="146"/>
        <v>3.4140426509749348E-5</v>
      </c>
      <c r="U291" s="9">
        <f t="shared" si="159"/>
        <v>1.4651920739829575E-3</v>
      </c>
      <c r="V291" s="9">
        <f t="shared" si="160"/>
        <v>0</v>
      </c>
      <c r="X291" s="9">
        <f t="shared" si="147"/>
        <v>2.3860167429639988E-3</v>
      </c>
      <c r="Y291" s="9">
        <f t="shared" si="161"/>
        <v>1.2108535256185302E-2</v>
      </c>
      <c r="AB291" s="9">
        <f t="shared" si="148"/>
        <v>1.3875670830601366E-7</v>
      </c>
      <c r="AC291" s="9">
        <f t="shared" si="149"/>
        <v>3.1019006683992763E-6</v>
      </c>
      <c r="AD291" s="9">
        <f t="shared" si="150"/>
        <v>1.2613812474812622E-5</v>
      </c>
      <c r="AE291" s="9">
        <f t="shared" si="151"/>
        <v>1.7853665234543165E-5</v>
      </c>
      <c r="AF291" s="9">
        <f t="shared" si="152"/>
        <v>1.0084836060689044E-4</v>
      </c>
      <c r="AG291" s="9">
        <f t="shared" si="153"/>
        <v>4.4588970806052715E-5</v>
      </c>
      <c r="AH291" s="9">
        <f t="shared" si="154"/>
        <v>2.0451875139797353E-6</v>
      </c>
      <c r="AI291" s="9">
        <f t="shared" si="155"/>
        <v>7.4207377176995133E-4</v>
      </c>
      <c r="AJ291" s="9">
        <f t="shared" si="156"/>
        <v>2.3160705055566205E-4</v>
      </c>
      <c r="AK291" s="9">
        <f t="shared" si="157"/>
        <v>1.7396535275962494E-4</v>
      </c>
      <c r="AM291" s="9">
        <v>0</v>
      </c>
      <c r="AN291" s="9">
        <f t="shared" si="162"/>
        <v>-3.2406573767052902E-6</v>
      </c>
      <c r="AO291" s="9">
        <f t="shared" si="163"/>
        <v>-1.1418342612087067E-5</v>
      </c>
      <c r="AP291" s="9">
        <f t="shared" si="164"/>
        <v>-7.4731362452968187E-4</v>
      </c>
      <c r="AQ291" s="9">
        <f t="shared" si="165"/>
        <v>-3.1460174592800932E-4</v>
      </c>
      <c r="AR291" s="9">
        <f t="shared" si="166"/>
        <v>-1.1770596295878721E-4</v>
      </c>
      <c r="AS291" s="9">
        <f t="shared" si="167"/>
        <v>4.4588970806052715E-5</v>
      </c>
      <c r="AT291" s="9">
        <f t="shared" si="168"/>
        <v>1.149691362599218E-3</v>
      </c>
    </row>
    <row r="292" spans="7:46">
      <c r="G292" s="14">
        <f t="shared" si="158"/>
        <v>120.41666666666717</v>
      </c>
      <c r="H292" s="9">
        <f t="shared" si="169"/>
        <v>10</v>
      </c>
      <c r="I292" s="9">
        <f t="shared" si="170"/>
        <v>0.22724186300777338</v>
      </c>
      <c r="J292" s="9">
        <f t="shared" si="171"/>
        <v>8.8205426062224333E-5</v>
      </c>
      <c r="K292" s="9">
        <f t="shared" si="172"/>
        <v>6.4922589256839929E-3</v>
      </c>
      <c r="L292" s="9">
        <f t="shared" si="173"/>
        <v>3.6156564500103819E-3</v>
      </c>
      <c r="M292" s="9">
        <f t="shared" si="174"/>
        <v>1.4161479227501289E-3</v>
      </c>
      <c r="N292" s="9">
        <f t="shared" si="175"/>
        <v>0.35042172710016811</v>
      </c>
      <c r="O292" s="9">
        <f t="shared" si="176"/>
        <v>89.41172414116744</v>
      </c>
      <c r="P292" s="9">
        <f t="shared" si="144"/>
        <v>2.6100000000000002E-2</v>
      </c>
      <c r="Q292" s="9">
        <f t="shared" si="177"/>
        <v>-1.1368683772161603E-13</v>
      </c>
      <c r="S292" s="9">
        <f t="shared" si="145"/>
        <v>8.8522069203619107E-7</v>
      </c>
      <c r="T292" s="9">
        <f t="shared" si="146"/>
        <v>3.2577825399413948E-5</v>
      </c>
      <c r="U292" s="9">
        <f t="shared" si="159"/>
        <v>1.4161479227501289E-3</v>
      </c>
      <c r="V292" s="9">
        <f t="shared" si="160"/>
        <v>0</v>
      </c>
      <c r="X292" s="9">
        <f t="shared" si="147"/>
        <v>2.3735907245073821E-3</v>
      </c>
      <c r="Y292" s="9">
        <f t="shared" si="161"/>
        <v>1.1612268724506729E-2</v>
      </c>
      <c r="AB292" s="9">
        <f t="shared" si="148"/>
        <v>1.3165424764895632E-7</v>
      </c>
      <c r="AC292" s="9">
        <f t="shared" si="149"/>
        <v>2.9599096513025642E-6</v>
      </c>
      <c r="AD292" s="9">
        <f t="shared" si="150"/>
        <v>1.1968265653933182E-5</v>
      </c>
      <c r="AE292" s="9">
        <f t="shared" si="151"/>
        <v>1.7036560465567525E-5</v>
      </c>
      <c r="AF292" s="9">
        <f t="shared" si="152"/>
        <v>9.7320063785811793E-5</v>
      </c>
      <c r="AG292" s="9">
        <f t="shared" si="153"/>
        <v>4.3096450974448935E-5</v>
      </c>
      <c r="AH292" s="9">
        <f t="shared" si="154"/>
        <v>1.9405193733689355E-6</v>
      </c>
      <c r="AI292" s="9">
        <f t="shared" si="155"/>
        <v>7.0811144471389113E-4</v>
      </c>
      <c r="AJ292" s="9">
        <f t="shared" si="156"/>
        <v>2.2350400936295165E-4</v>
      </c>
      <c r="AK292" s="9">
        <f t="shared" si="157"/>
        <v>1.6814223699104027E-4</v>
      </c>
      <c r="AM292" s="9">
        <v>0</v>
      </c>
      <c r="AN292" s="9">
        <f t="shared" si="162"/>
        <v>-3.0915638989515207E-6</v>
      </c>
      <c r="AO292" s="9">
        <f t="shared" si="163"/>
        <v>-1.0817221128350597E-5</v>
      </c>
      <c r="AP292" s="9">
        <f t="shared" si="164"/>
        <v>-7.1317973952552544E-4</v>
      </c>
      <c r="AQ292" s="9">
        <f t="shared" si="165"/>
        <v>-3.0378751268319594E-4</v>
      </c>
      <c r="AR292" s="9">
        <f t="shared" si="166"/>
        <v>-1.1391862417967742E-4</v>
      </c>
      <c r="AS292" s="9">
        <f t="shared" si="167"/>
        <v>4.3096450974448935E-5</v>
      </c>
      <c r="AT292" s="9">
        <f t="shared" si="168"/>
        <v>1.101698210441252E-3</v>
      </c>
    </row>
    <row r="293" spans="7:46">
      <c r="G293" s="14">
        <f t="shared" si="158"/>
        <v>120.83333333333384</v>
      </c>
      <c r="H293" s="9">
        <f t="shared" si="169"/>
        <v>10</v>
      </c>
      <c r="I293" s="9">
        <f t="shared" si="170"/>
        <v>0.22724057485614882</v>
      </c>
      <c r="J293" s="9">
        <f t="shared" si="171"/>
        <v>8.36982505920782E-5</v>
      </c>
      <c r="K293" s="9">
        <f t="shared" si="172"/>
        <v>6.1951007008816871E-3</v>
      </c>
      <c r="L293" s="9">
        <f t="shared" si="173"/>
        <v>3.4890783197257156E-3</v>
      </c>
      <c r="M293" s="9">
        <f t="shared" si="174"/>
        <v>1.3686818293419294E-3</v>
      </c>
      <c r="N293" s="9">
        <f t="shared" si="175"/>
        <v>0.35043968395474079</v>
      </c>
      <c r="O293" s="9">
        <f t="shared" si="176"/>
        <v>89.412183182088455</v>
      </c>
      <c r="P293" s="9">
        <f t="shared" si="144"/>
        <v>2.6100000000000002E-2</v>
      </c>
      <c r="Q293" s="9">
        <f t="shared" si="177"/>
        <v>-1.1368683772161603E-13</v>
      </c>
      <c r="S293" s="9">
        <f t="shared" si="145"/>
        <v>8.3998456872358926E-7</v>
      </c>
      <c r="T293" s="9">
        <f t="shared" si="146"/>
        <v>3.1086605476326601E-5</v>
      </c>
      <c r="U293" s="9">
        <f t="shared" si="159"/>
        <v>1.3686818293419294E-3</v>
      </c>
      <c r="V293" s="9">
        <f t="shared" si="160"/>
        <v>0</v>
      </c>
      <c r="X293" s="9">
        <f t="shared" si="147"/>
        <v>2.3611839020254875E-3</v>
      </c>
      <c r="Y293" s="9">
        <f t="shared" si="161"/>
        <v>1.1136559100541409E-2</v>
      </c>
      <c r="AB293" s="9">
        <f t="shared" si="148"/>
        <v>1.2492580725498805E-7</v>
      </c>
      <c r="AC293" s="9">
        <f t="shared" si="149"/>
        <v>2.8244065052265625E-6</v>
      </c>
      <c r="AD293" s="9">
        <f t="shared" si="150"/>
        <v>1.135670380582708E-5</v>
      </c>
      <c r="AE293" s="9">
        <f t="shared" si="151"/>
        <v>1.6256777323423082E-5</v>
      </c>
      <c r="AF293" s="9">
        <f t="shared" si="152"/>
        <v>9.3913049905066238E-5</v>
      </c>
      <c r="AG293" s="9">
        <f t="shared" si="153"/>
        <v>4.1651954863094597E-5</v>
      </c>
      <c r="AH293" s="9">
        <f t="shared" si="154"/>
        <v>1.8413615130257207E-6</v>
      </c>
      <c r="AI293" s="9">
        <f t="shared" si="155"/>
        <v>6.7570036217974724E-4</v>
      </c>
      <c r="AJ293" s="9">
        <f t="shared" si="156"/>
        <v>2.156795050143132E-4</v>
      </c>
      <c r="AK293" s="9">
        <f t="shared" si="157"/>
        <v>1.6250648736441844E-4</v>
      </c>
      <c r="AM293" s="9">
        <v>0</v>
      </c>
      <c r="AN293" s="9">
        <f t="shared" si="162"/>
        <v>-2.9493323124815507E-6</v>
      </c>
      <c r="AO293" s="9">
        <f t="shared" si="163"/>
        <v>-1.0248733006371251E-5</v>
      </c>
      <c r="AP293" s="9">
        <f t="shared" si="164"/>
        <v>-6.8060043569734318E-4</v>
      </c>
      <c r="AQ293" s="9">
        <f t="shared" si="165"/>
        <v>-2.9333577759595636E-4</v>
      </c>
      <c r="AR293" s="9">
        <f t="shared" si="166"/>
        <v>-1.102453923224468E-4</v>
      </c>
      <c r="AS293" s="9">
        <f t="shared" si="167"/>
        <v>4.1651954863094597E-5</v>
      </c>
      <c r="AT293" s="9">
        <f t="shared" si="168"/>
        <v>1.0557277160715046E-3</v>
      </c>
    </row>
    <row r="294" spans="7:46">
      <c r="G294" s="14">
        <f t="shared" si="158"/>
        <v>121.25000000000051</v>
      </c>
      <c r="H294" s="9">
        <f t="shared" si="169"/>
        <v>10</v>
      </c>
      <c r="I294" s="9">
        <f t="shared" si="170"/>
        <v>0.22723934596768527</v>
      </c>
      <c r="J294" s="9">
        <f t="shared" si="171"/>
        <v>7.942794517275679E-5</v>
      </c>
      <c r="K294" s="9">
        <f t="shared" si="172"/>
        <v>5.9115171860077906E-3</v>
      </c>
      <c r="L294" s="9">
        <f t="shared" si="173"/>
        <v>3.3668550790607325E-3</v>
      </c>
      <c r="M294" s="9">
        <f t="shared" si="174"/>
        <v>1.3227462492075761E-3</v>
      </c>
      <c r="N294" s="9">
        <f t="shared" si="175"/>
        <v>0.35045703893593372</v>
      </c>
      <c r="O294" s="9">
        <f t="shared" si="176"/>
        <v>89.412623068636819</v>
      </c>
      <c r="P294" s="9">
        <f t="shared" si="144"/>
        <v>2.6100000000000002E-2</v>
      </c>
      <c r="Q294" s="9">
        <f t="shared" si="177"/>
        <v>-1.1368683772161603E-13</v>
      </c>
      <c r="S294" s="9">
        <f t="shared" si="145"/>
        <v>7.9712600782342091E-7</v>
      </c>
      <c r="T294" s="9">
        <f t="shared" si="146"/>
        <v>2.9663515053881767E-5</v>
      </c>
      <c r="U294" s="9">
        <f t="shared" si="159"/>
        <v>1.3227462492075761E-3</v>
      </c>
      <c r="V294" s="9">
        <f t="shared" si="160"/>
        <v>0</v>
      </c>
      <c r="X294" s="9">
        <f t="shared" si="147"/>
        <v>2.3487965274221305E-3</v>
      </c>
      <c r="Y294" s="9">
        <f t="shared" si="161"/>
        <v>1.0680546459448857E-2</v>
      </c>
      <c r="AB294" s="9">
        <f t="shared" si="148"/>
        <v>1.1855107247717372E-7</v>
      </c>
      <c r="AC294" s="9">
        <f t="shared" si="149"/>
        <v>2.6950955410134637E-6</v>
      </c>
      <c r="AD294" s="9">
        <f t="shared" si="150"/>
        <v>1.0777281972460331E-5</v>
      </c>
      <c r="AE294" s="9">
        <f t="shared" si="151"/>
        <v>1.5512616045585827E-5</v>
      </c>
      <c r="AF294" s="9">
        <f t="shared" si="152"/>
        <v>9.0623253503754219E-5</v>
      </c>
      <c r="AG294" s="9">
        <f t="shared" si="153"/>
        <v>4.0254035588250369E-5</v>
      </c>
      <c r="AH294" s="9">
        <f t="shared" si="154"/>
        <v>1.7474147938006496E-6</v>
      </c>
      <c r="AI294" s="9">
        <f t="shared" si="155"/>
        <v>6.4476987485429882E-4</v>
      </c>
      <c r="AJ294" s="9">
        <f t="shared" si="156"/>
        <v>2.0812420082442582E-4</v>
      </c>
      <c r="AK294" s="9">
        <f t="shared" si="157"/>
        <v>1.5705245881472284E-4</v>
      </c>
      <c r="AM294" s="9">
        <v>0</v>
      </c>
      <c r="AN294" s="9">
        <f t="shared" si="162"/>
        <v>-2.8136466134906375E-6</v>
      </c>
      <c r="AO294" s="9">
        <f t="shared" si="163"/>
        <v>-9.7110501527703431E-6</v>
      </c>
      <c r="AP294" s="9">
        <f t="shared" si="164"/>
        <v>-6.4950520892742428E-4</v>
      </c>
      <c r="AQ294" s="9">
        <f t="shared" si="165"/>
        <v>-2.8323483828259421E-4</v>
      </c>
      <c r="AR294" s="9">
        <f t="shared" si="166"/>
        <v>-1.06683240899219E-4</v>
      </c>
      <c r="AS294" s="9">
        <f t="shared" si="167"/>
        <v>4.0254035588250369E-5</v>
      </c>
      <c r="AT294" s="9">
        <f t="shared" si="168"/>
        <v>1.0116939492872481E-3</v>
      </c>
    </row>
    <row r="295" spans="7:46">
      <c r="G295" s="14">
        <f t="shared" si="158"/>
        <v>121.66666666666718</v>
      </c>
      <c r="H295" s="9">
        <f t="shared" si="169"/>
        <v>10</v>
      </c>
      <c r="I295" s="9">
        <f t="shared" si="170"/>
        <v>0.22723817361492965</v>
      </c>
      <c r="J295" s="9">
        <f t="shared" si="171"/>
        <v>7.5381674275769105E-5</v>
      </c>
      <c r="K295" s="9">
        <f t="shared" si="172"/>
        <v>5.6408900156213609E-3</v>
      </c>
      <c r="L295" s="9">
        <f t="shared" si="173"/>
        <v>3.2488405631096503E-3</v>
      </c>
      <c r="M295" s="9">
        <f t="shared" si="174"/>
        <v>1.278294898832901E-3</v>
      </c>
      <c r="N295" s="9">
        <f t="shared" si="175"/>
        <v>0.35047381145076217</v>
      </c>
      <c r="O295" s="9">
        <f t="shared" si="176"/>
        <v>89.413044607782354</v>
      </c>
      <c r="P295" s="9">
        <f t="shared" si="144"/>
        <v>2.6100000000000002E-2</v>
      </c>
      <c r="Q295" s="9">
        <f t="shared" si="177"/>
        <v>-1.1368683772161603E-13</v>
      </c>
      <c r="S295" s="9">
        <f t="shared" si="145"/>
        <v>7.5651615422931651E-7</v>
      </c>
      <c r="T295" s="9">
        <f t="shared" si="146"/>
        <v>2.8305449978710239E-5</v>
      </c>
      <c r="U295" s="9">
        <f t="shared" si="159"/>
        <v>1.278294898832901E-3</v>
      </c>
      <c r="V295" s="9">
        <f t="shared" si="160"/>
        <v>0</v>
      </c>
      <c r="X295" s="9">
        <f t="shared" si="147"/>
        <v>2.336428859268205E-3</v>
      </c>
      <c r="Y295" s="9">
        <f t="shared" si="161"/>
        <v>1.0243407151839681E-2</v>
      </c>
      <c r="AB295" s="9">
        <f t="shared" si="148"/>
        <v>1.1251086760570855E-7</v>
      </c>
      <c r="AC295" s="9">
        <f t="shared" si="149"/>
        <v>2.5716944980436294E-6</v>
      </c>
      <c r="AD295" s="9">
        <f t="shared" si="150"/>
        <v>1.0228258548790629E-5</v>
      </c>
      <c r="AE295" s="9">
        <f t="shared" si="151"/>
        <v>1.4802453957984228E-5</v>
      </c>
      <c r="AF295" s="9">
        <f t="shared" si="152"/>
        <v>8.7446740364631706E-5</v>
      </c>
      <c r="AG295" s="9">
        <f t="shared" si="153"/>
        <v>3.8901284642254556E-5</v>
      </c>
      <c r="AH295" s="9">
        <f t="shared" si="154"/>
        <v>1.6583968340669207E-6</v>
      </c>
      <c r="AI295" s="9">
        <f t="shared" si="155"/>
        <v>6.1525253754616356E-4</v>
      </c>
      <c r="AJ295" s="9">
        <f t="shared" si="156"/>
        <v>2.0082906152046372E-4</v>
      </c>
      <c r="AK295" s="9">
        <f t="shared" si="157"/>
        <v>1.5177465600246028E-4</v>
      </c>
      <c r="AM295" s="9">
        <v>0</v>
      </c>
      <c r="AN295" s="9">
        <f t="shared" si="162"/>
        <v>-2.6842053656493379E-6</v>
      </c>
      <c r="AO295" s="9">
        <f t="shared" si="163"/>
        <v>-9.2024500172082115E-6</v>
      </c>
      <c r="AP295" s="9">
        <f t="shared" si="164"/>
        <v>-6.1982673295535719E-4</v>
      </c>
      <c r="AQ295" s="9">
        <f t="shared" si="165"/>
        <v>-2.7347334792711121E-4</v>
      </c>
      <c r="AR295" s="9">
        <f t="shared" si="166"/>
        <v>-1.0322920028008314E-4</v>
      </c>
      <c r="AS295" s="9">
        <f t="shared" si="167"/>
        <v>3.8901284642254556E-5</v>
      </c>
      <c r="AT295" s="9">
        <f t="shared" si="168"/>
        <v>9.6951465190315449E-4</v>
      </c>
    </row>
    <row r="296" spans="7:46">
      <c r="G296" s="14">
        <f t="shared" si="158"/>
        <v>122.08333333333385</v>
      </c>
      <c r="H296" s="9">
        <f t="shared" si="169"/>
        <v>10</v>
      </c>
      <c r="I296" s="9">
        <f t="shared" si="170"/>
        <v>0.2272370551960273</v>
      </c>
      <c r="J296" s="9">
        <f t="shared" si="171"/>
        <v>7.1547320101932304E-5</v>
      </c>
      <c r="K296" s="9">
        <f t="shared" si="172"/>
        <v>5.3826288768899595E-3</v>
      </c>
      <c r="L296" s="9">
        <f t="shared" si="173"/>
        <v>3.134893334806686E-3</v>
      </c>
      <c r="M296" s="9">
        <f t="shared" si="174"/>
        <v>1.2352827320495326E-3</v>
      </c>
      <c r="N296" s="9">
        <f t="shared" si="175"/>
        <v>0.3504900203193631</v>
      </c>
      <c r="O296" s="9">
        <f t="shared" si="176"/>
        <v>89.413448572220645</v>
      </c>
      <c r="P296" s="9">
        <f t="shared" si="144"/>
        <v>2.6100000000000002E-2</v>
      </c>
      <c r="Q296" s="9">
        <f t="shared" si="177"/>
        <v>-1.2789769243681803E-13</v>
      </c>
      <c r="S296" s="9">
        <f t="shared" si="145"/>
        <v>7.1803335981195841E-7</v>
      </c>
      <c r="T296" s="9">
        <f t="shared" si="146"/>
        <v>2.7009446975707096E-5</v>
      </c>
      <c r="U296" s="9">
        <f t="shared" si="159"/>
        <v>1.2352827320495326E-3</v>
      </c>
      <c r="V296" s="9">
        <f t="shared" si="160"/>
        <v>0</v>
      </c>
      <c r="X296" s="9">
        <f t="shared" si="147"/>
        <v>2.3240811624277804E-3</v>
      </c>
      <c r="Y296" s="9">
        <f t="shared" si="161"/>
        <v>9.8243522638481098E-3</v>
      </c>
      <c r="AB296" s="9">
        <f t="shared" si="148"/>
        <v>1.0678709002585881E-7</v>
      </c>
      <c r="AC296" s="9">
        <f t="shared" si="149"/>
        <v>2.453933937351592E-6</v>
      </c>
      <c r="AD296" s="9">
        <f t="shared" si="150"/>
        <v>9.7079893157915967E-6</v>
      </c>
      <c r="AE296" s="9">
        <f t="shared" si="151"/>
        <v>1.4124742000363825E-5</v>
      </c>
      <c r="AF296" s="9">
        <f t="shared" si="152"/>
        <v>8.437970352637538E-5</v>
      </c>
      <c r="AG296" s="9">
        <f t="shared" si="153"/>
        <v>3.7592331172560189E-5</v>
      </c>
      <c r="AH296" s="9">
        <f t="shared" si="154"/>
        <v>1.5740410422425109E-6</v>
      </c>
      <c r="AI296" s="9">
        <f t="shared" si="155"/>
        <v>5.8708396476526807E-4</v>
      </c>
      <c r="AJ296" s="9">
        <f t="shared" si="156"/>
        <v>1.9378534408391495E-4</v>
      </c>
      <c r="AK296" s="9">
        <f t="shared" si="157"/>
        <v>1.4666773050082019E-4</v>
      </c>
      <c r="AM296" s="9">
        <v>0</v>
      </c>
      <c r="AN296" s="9">
        <f t="shared" si="162"/>
        <v>-2.5607210273774511E-6</v>
      </c>
      <c r="AO296" s="9">
        <f t="shared" si="163"/>
        <v>-8.7213093306566568E-6</v>
      </c>
      <c r="AP296" s="9">
        <f t="shared" si="164"/>
        <v>-5.9150071744984033E-4</v>
      </c>
      <c r="AQ296" s="9">
        <f t="shared" si="165"/>
        <v>-2.6404030560992652E-4</v>
      </c>
      <c r="AR296" s="9">
        <f t="shared" si="166"/>
        <v>-9.9880358147004999E-5</v>
      </c>
      <c r="AS296" s="9">
        <f t="shared" si="167"/>
        <v>3.7592331172560189E-5</v>
      </c>
      <c r="AT296" s="9">
        <f t="shared" si="168"/>
        <v>9.2911108039224564E-4</v>
      </c>
    </row>
    <row r="297" spans="7:46">
      <c r="G297" s="14">
        <f t="shared" si="158"/>
        <v>122.50000000000053</v>
      </c>
      <c r="H297" s="9">
        <f t="shared" si="169"/>
        <v>10</v>
      </c>
      <c r="I297" s="9">
        <f t="shared" si="170"/>
        <v>0.22723598822893257</v>
      </c>
      <c r="J297" s="9">
        <f t="shared" si="171"/>
        <v>6.7913441214158659E-5</v>
      </c>
      <c r="K297" s="9">
        <f t="shared" si="172"/>
        <v>5.1361702446191902E-3</v>
      </c>
      <c r="L297" s="9">
        <f t="shared" si="173"/>
        <v>3.0248765408025487E-3</v>
      </c>
      <c r="M297" s="9">
        <f t="shared" si="174"/>
        <v>1.1936659161549468E-3</v>
      </c>
      <c r="N297" s="9">
        <f t="shared" si="175"/>
        <v>0.35050568379068503</v>
      </c>
      <c r="O297" s="9">
        <f t="shared" si="176"/>
        <v>89.413835701837471</v>
      </c>
      <c r="P297" s="9">
        <f t="shared" si="144"/>
        <v>2.6100000000000002E-2</v>
      </c>
      <c r="Q297" s="9">
        <f t="shared" si="177"/>
        <v>-1.2789769243681803E-13</v>
      </c>
      <c r="S297" s="9">
        <f t="shared" si="145"/>
        <v>6.8156276788070653E-7</v>
      </c>
      <c r="T297" s="9">
        <f t="shared" si="146"/>
        <v>2.5772677290716997E-5</v>
      </c>
      <c r="U297" s="9">
        <f t="shared" si="159"/>
        <v>1.1936659161549468E-3</v>
      </c>
      <c r="V297" s="9">
        <f t="shared" si="160"/>
        <v>0</v>
      </c>
      <c r="X297" s="9">
        <f t="shared" si="147"/>
        <v>2.3117537076952502E-3</v>
      </c>
      <c r="Y297" s="9">
        <f t="shared" si="161"/>
        <v>9.422626142790845E-3</v>
      </c>
      <c r="AB297" s="9">
        <f t="shared" si="148"/>
        <v>1.0136264829044295E-7</v>
      </c>
      <c r="AC297" s="9">
        <f t="shared" si="149"/>
        <v>2.3415566619893971E-6</v>
      </c>
      <c r="AD297" s="9">
        <f t="shared" si="150"/>
        <v>9.2149218274897605E-6</v>
      </c>
      <c r="AE297" s="9">
        <f t="shared" si="151"/>
        <v>1.3478001406834637E-5</v>
      </c>
      <c r="AF297" s="9">
        <f t="shared" si="152"/>
        <v>8.1418459404312171E-5</v>
      </c>
      <c r="AG297" s="9">
        <f t="shared" si="153"/>
        <v>3.6325841255016354E-5</v>
      </c>
      <c r="AH297" s="9">
        <f t="shared" si="154"/>
        <v>1.4940957067114906E-6</v>
      </c>
      <c r="AI297" s="9">
        <f t="shared" si="155"/>
        <v>5.6020269275237195E-4</v>
      </c>
      <c r="AJ297" s="9">
        <f t="shared" si="156"/>
        <v>1.8698458884149914E-4</v>
      </c>
      <c r="AK297" s="9">
        <f t="shared" si="157"/>
        <v>1.4172647796035755E-4</v>
      </c>
      <c r="AM297" s="9">
        <v>0</v>
      </c>
      <c r="AN297" s="9">
        <f t="shared" si="162"/>
        <v>-2.4429193102798401E-6</v>
      </c>
      <c r="AO297" s="9">
        <f t="shared" si="163"/>
        <v>-8.2660982239214113E-6</v>
      </c>
      <c r="AP297" s="9">
        <f t="shared" si="164"/>
        <v>-5.6446577233171681E-4</v>
      </c>
      <c r="AQ297" s="9">
        <f t="shared" si="165"/>
        <v>-2.5492504683897668E-4</v>
      </c>
      <c r="AR297" s="9">
        <f t="shared" si="166"/>
        <v>-9.6633859811061726E-5</v>
      </c>
      <c r="AS297" s="9">
        <f t="shared" si="167"/>
        <v>3.6325841255016354E-5</v>
      </c>
      <c r="AT297" s="9">
        <f t="shared" si="168"/>
        <v>8.9040785526094015E-4</v>
      </c>
    </row>
    <row r="298" spans="7:46">
      <c r="G298" s="14">
        <f t="shared" si="158"/>
        <v>122.9166666666672</v>
      </c>
      <c r="H298" s="9">
        <f t="shared" si="169"/>
        <v>10</v>
      </c>
      <c r="I298" s="9">
        <f t="shared" si="170"/>
        <v>0.22723497034588661</v>
      </c>
      <c r="J298" s="9">
        <f t="shared" si="171"/>
        <v>6.4469233620858033E-5</v>
      </c>
      <c r="K298" s="9">
        <f t="shared" si="172"/>
        <v>4.9009761728143059E-3</v>
      </c>
      <c r="L298" s="9">
        <f t="shared" si="173"/>
        <v>2.9186577712863072E-3</v>
      </c>
      <c r="M298" s="9">
        <f t="shared" si="174"/>
        <v>1.1534018079003374E-3</v>
      </c>
      <c r="N298" s="9">
        <f t="shared" si="175"/>
        <v>0.35052081955787462</v>
      </c>
      <c r="O298" s="9">
        <f t="shared" si="176"/>
        <v>89.414206705110502</v>
      </c>
      <c r="P298" s="9">
        <f t="shared" si="144"/>
        <v>2.6100000000000002E-2</v>
      </c>
      <c r="Q298" s="9">
        <f t="shared" si="177"/>
        <v>-1.1368683772161603E-13</v>
      </c>
      <c r="S298" s="9">
        <f t="shared" si="145"/>
        <v>6.4699592227605125E-7</v>
      </c>
      <c r="T298" s="9">
        <f t="shared" si="146"/>
        <v>2.4592440617729353E-5</v>
      </c>
      <c r="U298" s="9">
        <f t="shared" si="159"/>
        <v>1.1534018079003374E-3</v>
      </c>
      <c r="V298" s="9">
        <f t="shared" si="160"/>
        <v>0</v>
      </c>
      <c r="X298" s="9">
        <f t="shared" si="147"/>
        <v>2.2994467714431239E-3</v>
      </c>
      <c r="Y298" s="9">
        <f t="shared" si="161"/>
        <v>9.0375049856218082E-3</v>
      </c>
      <c r="AB298" s="9">
        <f t="shared" si="148"/>
        <v>9.6221403868346114E-8</v>
      </c>
      <c r="AC298" s="9">
        <f t="shared" si="149"/>
        <v>2.234317163424458E-6</v>
      </c>
      <c r="AD298" s="9">
        <f t="shared" si="150"/>
        <v>8.7475901305164219E-6</v>
      </c>
      <c r="AE298" s="9">
        <f t="shared" si="151"/>
        <v>1.2860820534766323E-5</v>
      </c>
      <c r="AF298" s="9">
        <f t="shared" si="152"/>
        <v>7.8559444017343825E-5</v>
      </c>
      <c r="AG298" s="9">
        <f t="shared" si="153"/>
        <v>3.510051716312708E-5</v>
      </c>
      <c r="AH298" s="9">
        <f t="shared" si="154"/>
        <v>1.4183231396588769E-6</v>
      </c>
      <c r="AI298" s="9">
        <f t="shared" si="155"/>
        <v>5.3455004767454905E-4</v>
      </c>
      <c r="AJ298" s="9">
        <f t="shared" si="156"/>
        <v>1.8041861079997059E-4</v>
      </c>
      <c r="AK298" s="9">
        <f t="shared" si="157"/>
        <v>1.3694583525798219E-4</v>
      </c>
      <c r="AM298" s="9">
        <v>0</v>
      </c>
      <c r="AN298" s="9">
        <f t="shared" si="162"/>
        <v>-2.3305385672928043E-6</v>
      </c>
      <c r="AO298" s="9">
        <f t="shared" si="163"/>
        <v>-7.8353747028824952E-6</v>
      </c>
      <c r="AP298" s="9">
        <f t="shared" si="164"/>
        <v>-5.3866327807879891E-4</v>
      </c>
      <c r="AQ298" s="9">
        <f t="shared" si="165"/>
        <v>-2.4611723428254808E-4</v>
      </c>
      <c r="AR298" s="9">
        <f t="shared" si="166"/>
        <v>-9.348690840376545E-5</v>
      </c>
      <c r="AS298" s="9">
        <f t="shared" si="167"/>
        <v>3.510051716312708E-5</v>
      </c>
      <c r="AT298" s="9">
        <f t="shared" si="168"/>
        <v>8.5333281687216078E-4</v>
      </c>
    </row>
    <row r="299" spans="7:46">
      <c r="G299" s="14">
        <f t="shared" si="158"/>
        <v>123.33333333333387</v>
      </c>
      <c r="H299" s="9">
        <f t="shared" si="169"/>
        <v>10</v>
      </c>
      <c r="I299" s="9">
        <f t="shared" si="170"/>
        <v>0.22723399928815025</v>
      </c>
      <c r="J299" s="9">
        <f t="shared" si="171"/>
        <v>6.1204494161323629E-5</v>
      </c>
      <c r="K299" s="9">
        <f t="shared" si="172"/>
        <v>4.6765331402814705E-3</v>
      </c>
      <c r="L299" s="9">
        <f t="shared" si="173"/>
        <v>2.8161089236685777E-3</v>
      </c>
      <c r="M299" s="9">
        <f t="shared" si="174"/>
        <v>1.1144489293987681E-3</v>
      </c>
      <c r="N299" s="9">
        <f t="shared" si="175"/>
        <v>0.35053544477335924</v>
      </c>
      <c r="O299" s="9">
        <f t="shared" si="176"/>
        <v>89.414562260450865</v>
      </c>
      <c r="P299" s="9">
        <f t="shared" si="144"/>
        <v>2.6100000000000002E-2</v>
      </c>
      <c r="Q299" s="9">
        <f t="shared" si="177"/>
        <v>-1.1368683772161603E-13</v>
      </c>
      <c r="S299" s="9">
        <f t="shared" si="145"/>
        <v>6.1423039959770873E-7</v>
      </c>
      <c r="T299" s="9">
        <f t="shared" si="146"/>
        <v>2.3466159298006154E-5</v>
      </c>
      <c r="U299" s="9">
        <f t="shared" si="159"/>
        <v>1.1144489293987681E-3</v>
      </c>
      <c r="V299" s="9">
        <f t="shared" si="160"/>
        <v>0</v>
      </c>
      <c r="X299" s="9">
        <f t="shared" si="147"/>
        <v>2.2871606352801322E-3</v>
      </c>
      <c r="Y299" s="9">
        <f t="shared" si="161"/>
        <v>8.6682954875101394E-3</v>
      </c>
      <c r="AB299" s="9">
        <f t="shared" si="148"/>
        <v>9.1348116345401708E-8</v>
      </c>
      <c r="AC299" s="9">
        <f t="shared" si="149"/>
        <v>2.1319810928125389E-6</v>
      </c>
      <c r="AD299" s="9">
        <f t="shared" si="150"/>
        <v>8.3046097960070469E-6</v>
      </c>
      <c r="AE299" s="9">
        <f t="shared" si="151"/>
        <v>1.2271851835490649E-5</v>
      </c>
      <c r="AF299" s="9">
        <f t="shared" si="152"/>
        <v>7.5799209318803729E-5</v>
      </c>
      <c r="AG299" s="9">
        <f t="shared" si="153"/>
        <v>3.391509663488418E-5</v>
      </c>
      <c r="AH299" s="9">
        <f t="shared" si="154"/>
        <v>1.3464988715491202E-6</v>
      </c>
      <c r="AI299" s="9">
        <f t="shared" si="155"/>
        <v>5.1007001971478184E-4</v>
      </c>
      <c r="AJ299" s="9">
        <f t="shared" si="156"/>
        <v>1.7407949121961137E-4</v>
      </c>
      <c r="AK299" s="9">
        <f t="shared" si="157"/>
        <v>1.3232087763648257E-4</v>
      </c>
      <c r="AM299" s="9">
        <v>0</v>
      </c>
      <c r="AN299" s="9">
        <f t="shared" si="162"/>
        <v>-2.2233292091579407E-6</v>
      </c>
      <c r="AO299" s="9">
        <f t="shared" si="163"/>
        <v>-7.4277794583982267E-6</v>
      </c>
      <c r="AP299" s="9">
        <f t="shared" si="164"/>
        <v>-5.1403726175426536E-4</v>
      </c>
      <c r="AQ299" s="9">
        <f t="shared" si="165"/>
        <v>-2.3760684870292447E-4</v>
      </c>
      <c r="AR299" s="9">
        <f t="shared" si="166"/>
        <v>-9.0436764952563016E-5</v>
      </c>
      <c r="AS299" s="9">
        <f t="shared" si="167"/>
        <v>3.391509663488418E-5</v>
      </c>
      <c r="AT299" s="9">
        <f t="shared" si="168"/>
        <v>8.1781688744242496E-4</v>
      </c>
    </row>
    <row r="300" spans="7:46">
      <c r="G300" s="14">
        <f t="shared" si="158"/>
        <v>123.75000000000054</v>
      </c>
      <c r="H300" s="9">
        <f t="shared" si="169"/>
        <v>10</v>
      </c>
      <c r="I300" s="9">
        <f t="shared" si="170"/>
        <v>0.22723307290097977</v>
      </c>
      <c r="J300" s="9">
        <f t="shared" si="171"/>
        <v>5.8109586053657665E-5</v>
      </c>
      <c r="K300" s="9">
        <f t="shared" si="172"/>
        <v>4.4623509478838577E-3</v>
      </c>
      <c r="L300" s="9">
        <f t="shared" si="173"/>
        <v>2.7171060700423581E-3</v>
      </c>
      <c r="M300" s="9">
        <f t="shared" si="174"/>
        <v>1.0767669440018665E-3</v>
      </c>
      <c r="N300" s="9">
        <f t="shared" si="175"/>
        <v>0.3505495760636238</v>
      </c>
      <c r="O300" s="9">
        <f t="shared" si="176"/>
        <v>89.414903017487305</v>
      </c>
      <c r="P300" s="9">
        <f t="shared" si="144"/>
        <v>2.6100000000000002E-2</v>
      </c>
      <c r="Q300" s="9">
        <f t="shared" si="177"/>
        <v>-1.1368683772161603E-13</v>
      </c>
      <c r="S300" s="9">
        <f t="shared" si="145"/>
        <v>5.8316946316572852E-7</v>
      </c>
      <c r="T300" s="9">
        <f t="shared" si="146"/>
        <v>2.2391372779110589E-5</v>
      </c>
      <c r="U300" s="9">
        <f t="shared" si="159"/>
        <v>1.0767669440018665E-3</v>
      </c>
      <c r="V300" s="9">
        <f t="shared" si="160"/>
        <v>0</v>
      </c>
      <c r="X300" s="9">
        <f t="shared" si="147"/>
        <v>2.2748955857192655E-3</v>
      </c>
      <c r="Y300" s="9">
        <f t="shared" si="161"/>
        <v>8.31433354798174E-3</v>
      </c>
      <c r="AB300" s="9">
        <f t="shared" si="148"/>
        <v>8.6728391867868975E-8</v>
      </c>
      <c r="AC300" s="9">
        <f t="shared" si="149"/>
        <v>2.0343247560375203E-6</v>
      </c>
      <c r="AD300" s="9">
        <f t="shared" si="150"/>
        <v>7.8846732449276663E-6</v>
      </c>
      <c r="AE300" s="9">
        <f t="shared" si="151"/>
        <v>1.17098089605532E-5</v>
      </c>
      <c r="AF300" s="9">
        <f t="shared" si="152"/>
        <v>7.3134419628994172E-5</v>
      </c>
      <c r="AG300" s="9">
        <f t="shared" si="153"/>
        <v>3.276835213864273E-5</v>
      </c>
      <c r="AH300" s="9">
        <f t="shared" si="154"/>
        <v>1.278410893180469E-6</v>
      </c>
      <c r="AI300" s="9">
        <f t="shared" si="155"/>
        <v>4.8670914279555391E-4</v>
      </c>
      <c r="AJ300" s="9">
        <f t="shared" si="156"/>
        <v>1.6795956942124195E-4</v>
      </c>
      <c r="AK300" s="9">
        <f t="shared" si="157"/>
        <v>1.2784681584031477E-4</v>
      </c>
      <c r="AM300" s="9">
        <v>0</v>
      </c>
      <c r="AN300" s="9">
        <f t="shared" si="162"/>
        <v>-2.1210531479053892E-6</v>
      </c>
      <c r="AO300" s="9">
        <f t="shared" si="163"/>
        <v>-7.0420309902027463E-6</v>
      </c>
      <c r="AP300" s="9">
        <f t="shared" si="164"/>
        <v>-4.9053427851117944E-4</v>
      </c>
      <c r="AQ300" s="9">
        <f t="shared" si="165"/>
        <v>-2.2938418008968292E-4</v>
      </c>
      <c r="AR300" s="9">
        <f t="shared" si="166"/>
        <v>-8.7480748349963333E-5</v>
      </c>
      <c r="AS300" s="9">
        <f t="shared" si="167"/>
        <v>3.276835213864273E-5</v>
      </c>
      <c r="AT300" s="9">
        <f t="shared" si="168"/>
        <v>7.8379393895029108E-4</v>
      </c>
    </row>
    <row r="301" spans="7:46">
      <c r="G301" s="14">
        <f t="shared" si="158"/>
        <v>124.16666666666721</v>
      </c>
      <c r="H301" s="9">
        <f t="shared" si="169"/>
        <v>10</v>
      </c>
      <c r="I301" s="9">
        <f t="shared" si="170"/>
        <v>0.22723218912883481</v>
      </c>
      <c r="J301" s="9">
        <f t="shared" si="171"/>
        <v>5.5175406474406488E-5</v>
      </c>
      <c r="K301" s="9">
        <f t="shared" si="172"/>
        <v>4.2579616651708639E-3</v>
      </c>
      <c r="L301" s="9">
        <f t="shared" si="173"/>
        <v>2.6215293283383227E-3</v>
      </c>
      <c r="M301" s="9">
        <f t="shared" si="174"/>
        <v>1.0403166321893815E-3</v>
      </c>
      <c r="N301" s="9">
        <f t="shared" si="175"/>
        <v>0.35056322954368158</v>
      </c>
      <c r="O301" s="9">
        <f t="shared" si="176"/>
        <v>89.415229598295198</v>
      </c>
      <c r="P301" s="9">
        <f t="shared" si="144"/>
        <v>2.6100000000000002E-2</v>
      </c>
      <c r="Q301" s="9">
        <f t="shared" si="177"/>
        <v>-1.1368683772161603E-13</v>
      </c>
      <c r="S301" s="9">
        <f t="shared" si="145"/>
        <v>5.5372173739873045E-7</v>
      </c>
      <c r="T301" s="9">
        <f t="shared" si="146"/>
        <v>2.1365732322327795E-5</v>
      </c>
      <c r="U301" s="9">
        <f t="shared" si="159"/>
        <v>1.0403166321893815E-3</v>
      </c>
      <c r="V301" s="9">
        <f t="shared" si="160"/>
        <v>0</v>
      </c>
      <c r="X301" s="9">
        <f t="shared" si="147"/>
        <v>2.2626519138554419E-3</v>
      </c>
      <c r="Y301" s="9">
        <f t="shared" si="161"/>
        <v>7.9749830321729741E-3</v>
      </c>
      <c r="AB301" s="9">
        <f t="shared" si="148"/>
        <v>8.2348634631755859E-8</v>
      </c>
      <c r="AC301" s="9">
        <f t="shared" si="149"/>
        <v>1.9411346314585064E-6</v>
      </c>
      <c r="AD301" s="9">
        <f t="shared" si="150"/>
        <v>7.4865453490763307E-6</v>
      </c>
      <c r="AE301" s="9">
        <f t="shared" si="151"/>
        <v>1.1173463997526785E-5</v>
      </c>
      <c r="AF301" s="9">
        <f t="shared" si="152"/>
        <v>7.0561848167164585E-5</v>
      </c>
      <c r="AG301" s="9">
        <f t="shared" si="153"/>
        <v>3.165909013938807E-5</v>
      </c>
      <c r="AH301" s="9">
        <f t="shared" si="154"/>
        <v>1.2138589424369431E-6</v>
      </c>
      <c r="AI301" s="9">
        <f t="shared" si="155"/>
        <v>4.6441637968757516E-4</v>
      </c>
      <c r="AJ301" s="9">
        <f t="shared" si="156"/>
        <v>1.6205143482160713E-4</v>
      </c>
      <c r="AK301" s="9">
        <f t="shared" si="157"/>
        <v>1.2351899325291859E-4</v>
      </c>
      <c r="AM301" s="9">
        <v>0</v>
      </c>
      <c r="AN301" s="9">
        <f t="shared" si="162"/>
        <v>-2.0234832660902622E-6</v>
      </c>
      <c r="AO301" s="9">
        <f t="shared" si="163"/>
        <v>-6.6769210254230115E-6</v>
      </c>
      <c r="AP301" s="9">
        <f t="shared" si="164"/>
        <v>-4.6810329833602558E-4</v>
      </c>
      <c r="AQ301" s="9">
        <f t="shared" si="165"/>
        <v>-2.2143981899124492E-4</v>
      </c>
      <c r="AR301" s="9">
        <f t="shared" si="166"/>
        <v>-8.4616235225142076E-5</v>
      </c>
      <c r="AS301" s="9">
        <f t="shared" si="167"/>
        <v>3.165909013938807E-5</v>
      </c>
      <c r="AT301" s="9">
        <f t="shared" si="168"/>
        <v>7.5120066670453787E-4</v>
      </c>
    </row>
    <row r="302" spans="7:46">
      <c r="G302" s="14">
        <f t="shared" si="158"/>
        <v>124.58333333333388</v>
      </c>
      <c r="H302" s="9">
        <f t="shared" si="169"/>
        <v>10</v>
      </c>
      <c r="I302" s="9">
        <f t="shared" si="170"/>
        <v>0.22723134601080727</v>
      </c>
      <c r="J302" s="9">
        <f t="shared" si="171"/>
        <v>5.2393356047146869E-5</v>
      </c>
      <c r="K302" s="9">
        <f t="shared" si="172"/>
        <v>4.0629186241975179E-3</v>
      </c>
      <c r="L302" s="9">
        <f t="shared" si="173"/>
        <v>2.5292627370919695E-3</v>
      </c>
      <c r="M302" s="9">
        <f t="shared" si="174"/>
        <v>1.0050598675122385E-3</v>
      </c>
      <c r="N302" s="9">
        <f t="shared" si="175"/>
        <v>0.35057642083123963</v>
      </c>
      <c r="O302" s="9">
        <f t="shared" si="176"/>
        <v>89.415542598572998</v>
      </c>
      <c r="P302" s="9">
        <f t="shared" si="144"/>
        <v>2.6100000000000002E-2</v>
      </c>
      <c r="Q302" s="9">
        <f t="shared" si="177"/>
        <v>-1.1368683772161603E-13</v>
      </c>
      <c r="S302" s="9">
        <f t="shared" si="145"/>
        <v>5.2580090137467983E-7</v>
      </c>
      <c r="T302" s="9">
        <f t="shared" si="146"/>
        <v>2.038699594746959E-5</v>
      </c>
      <c r="U302" s="9">
        <f t="shared" si="159"/>
        <v>1.0050598675122385E-3</v>
      </c>
      <c r="V302" s="9">
        <f t="shared" si="160"/>
        <v>0</v>
      </c>
      <c r="X302" s="9">
        <f t="shared" si="147"/>
        <v>2.2504299150524825E-3</v>
      </c>
      <c r="Y302" s="9">
        <f t="shared" si="161"/>
        <v>7.6496345848488731E-3</v>
      </c>
      <c r="AB302" s="9">
        <f t="shared" si="148"/>
        <v>7.8196001233432418E-8</v>
      </c>
      <c r="AC302" s="9">
        <f t="shared" si="149"/>
        <v>1.8522069093515441E-6</v>
      </c>
      <c r="AD302" s="9">
        <f t="shared" si="150"/>
        <v>7.1090592911030645E-6</v>
      </c>
      <c r="AE302" s="9">
        <f t="shared" si="151"/>
        <v>1.066164482965826E-5</v>
      </c>
      <c r="AF302" s="9">
        <f t="shared" si="152"/>
        <v>6.8078373680707574E-5</v>
      </c>
      <c r="AG302" s="9">
        <f t="shared" si="153"/>
        <v>3.0586150366630824E-5</v>
      </c>
      <c r="AH302" s="9">
        <f t="shared" si="154"/>
        <v>1.1526538330372315E-6</v>
      </c>
      <c r="AI302" s="9">
        <f t="shared" si="155"/>
        <v>4.4314301226554558E-4</v>
      </c>
      <c r="AJ302" s="9">
        <f t="shared" si="156"/>
        <v>1.5634791919203085E-4</v>
      </c>
      <c r="AK302" s="9">
        <f t="shared" si="157"/>
        <v>1.1933288304038574E-4</v>
      </c>
      <c r="AM302" s="9">
        <v>0</v>
      </c>
      <c r="AN302" s="9">
        <f t="shared" si="162"/>
        <v>-1.9304029105849766E-6</v>
      </c>
      <c r="AO302" s="9">
        <f t="shared" si="163"/>
        <v>-6.3313102135553194E-6</v>
      </c>
      <c r="AP302" s="9">
        <f t="shared" si="164"/>
        <v>-4.4669559780410081E-4</v>
      </c>
      <c r="AQ302" s="9">
        <f t="shared" si="165"/>
        <v>-2.1376464804308016E-4</v>
      </c>
      <c r="AR302" s="9">
        <f t="shared" si="166"/>
        <v>-8.1840659726308999E-5</v>
      </c>
      <c r="AS302" s="9">
        <f t="shared" si="167"/>
        <v>3.0586150366630824E-5</v>
      </c>
      <c r="AT302" s="9">
        <f t="shared" si="168"/>
        <v>7.199764683309993E-4</v>
      </c>
    </row>
    <row r="303" spans="7:46">
      <c r="G303" s="14">
        <f t="shared" si="158"/>
        <v>125.00000000000055</v>
      </c>
      <c r="H303" s="9">
        <f t="shared" si="169"/>
        <v>10</v>
      </c>
      <c r="I303" s="9">
        <f t="shared" si="170"/>
        <v>0.22723054167626119</v>
      </c>
      <c r="J303" s="9">
        <f t="shared" si="171"/>
        <v>4.9755310124832119E-5</v>
      </c>
      <c r="K303" s="9">
        <f t="shared" si="172"/>
        <v>3.8767954584458071E-3</v>
      </c>
      <c r="L303" s="9">
        <f t="shared" si="173"/>
        <v>2.4401941337406849E-3</v>
      </c>
      <c r="M303" s="9">
        <f t="shared" si="174"/>
        <v>9.7095959262627604E-4</v>
      </c>
      <c r="N303" s="9">
        <f t="shared" si="175"/>
        <v>0.35058916506055904</v>
      </c>
      <c r="O303" s="9">
        <f t="shared" si="176"/>
        <v>89.415842588768129</v>
      </c>
      <c r="P303" s="9">
        <f t="shared" si="144"/>
        <v>2.6100000000000002E-2</v>
      </c>
      <c r="Q303" s="9">
        <f t="shared" si="177"/>
        <v>-1.1368683772161603E-13</v>
      </c>
      <c r="S303" s="9">
        <f t="shared" si="145"/>
        <v>4.9932540041579667E-7</v>
      </c>
      <c r="T303" s="9">
        <f t="shared" si="146"/>
        <v>1.9453023604534575E-5</v>
      </c>
      <c r="U303" s="9">
        <f t="shared" si="159"/>
        <v>9.7095959262627604E-4</v>
      </c>
      <c r="V303" s="9">
        <f t="shared" si="160"/>
        <v>0</v>
      </c>
      <c r="X303" s="9">
        <f t="shared" si="147"/>
        <v>2.2382298886390851E-3</v>
      </c>
      <c r="Y303" s="9">
        <f t="shared" si="161"/>
        <v>7.3377044949376E-3</v>
      </c>
      <c r="AB303" s="9">
        <f t="shared" si="148"/>
        <v>7.4258357708405855E-8</v>
      </c>
      <c r="AC303" s="9">
        <f t="shared" si="149"/>
        <v>1.7673470520779099E-6</v>
      </c>
      <c r="AD303" s="9">
        <f t="shared" si="150"/>
        <v>6.7511126679183963E-6</v>
      </c>
      <c r="AE303" s="9">
        <f t="shared" si="151"/>
        <v>1.0173232613868855E-5</v>
      </c>
      <c r="AF303" s="9">
        <f t="shared" si="152"/>
        <v>6.5680977169367213E-5</v>
      </c>
      <c r="AG303" s="9">
        <f t="shared" si="153"/>
        <v>2.9548405085061522E-5</v>
      </c>
      <c r="AH303" s="9">
        <f t="shared" si="154"/>
        <v>1.0946168227463069E-6</v>
      </c>
      <c r="AI303" s="9">
        <f t="shared" si="155"/>
        <v>4.2284253668319169E-4</v>
      </c>
      <c r="AJ303" s="9">
        <f t="shared" si="156"/>
        <v>1.5084208913527492E-4</v>
      </c>
      <c r="AK303" s="9">
        <f t="shared" si="157"/>
        <v>1.1528408530589457E-4</v>
      </c>
      <c r="AM303" s="9">
        <v>0</v>
      </c>
      <c r="AN303" s="9">
        <f t="shared" si="162"/>
        <v>-1.8416054097863158E-6</v>
      </c>
      <c r="AO303" s="9">
        <f t="shared" si="163"/>
        <v>-6.0041240808783875E-6</v>
      </c>
      <c r="AP303" s="9">
        <f t="shared" si="164"/>
        <v>-4.2626465662914216E-4</v>
      </c>
      <c r="AQ303" s="9">
        <f t="shared" si="165"/>
        <v>-2.0634983369077328E-4</v>
      </c>
      <c r="AR303" s="9">
        <f t="shared" si="166"/>
        <v>-7.9151513221588872E-5</v>
      </c>
      <c r="AS303" s="9">
        <f t="shared" si="167"/>
        <v>2.9548405085061522E-5</v>
      </c>
      <c r="AT303" s="9">
        <f t="shared" si="168"/>
        <v>6.900633279471075E-4</v>
      </c>
    </row>
    <row r="304" spans="7:46">
      <c r="G304" s="14">
        <f t="shared" si="158"/>
        <v>125.41666666666723</v>
      </c>
      <c r="H304" s="9">
        <f t="shared" si="169"/>
        <v>10</v>
      </c>
      <c r="I304" s="9">
        <f t="shared" si="170"/>
        <v>0.22722977434067379</v>
      </c>
      <c r="J304" s="9">
        <f t="shared" si="171"/>
        <v>4.7253591757799429E-5</v>
      </c>
      <c r="K304" s="9">
        <f t="shared" si="172"/>
        <v>3.6991851848503293E-3</v>
      </c>
      <c r="L304" s="9">
        <f t="shared" si="173"/>
        <v>2.3542150363695283E-3</v>
      </c>
      <c r="M304" s="9">
        <f t="shared" si="174"/>
        <v>9.3797979545061361E-4</v>
      </c>
      <c r="N304" s="9">
        <f t="shared" si="175"/>
        <v>0.35060147689601112</v>
      </c>
      <c r="O304" s="9">
        <f t="shared" si="176"/>
        <v>89.416130115154772</v>
      </c>
      <c r="P304" s="9">
        <f t="shared" si="144"/>
        <v>2.6100000000000002E-2</v>
      </c>
      <c r="Q304" s="9">
        <f t="shared" si="177"/>
        <v>-1.1368683772161603E-13</v>
      </c>
      <c r="S304" s="9">
        <f t="shared" si="145"/>
        <v>4.7421817461060844E-7</v>
      </c>
      <c r="T304" s="9">
        <f t="shared" si="146"/>
        <v>1.8561772562154357E-5</v>
      </c>
      <c r="U304" s="9">
        <f t="shared" si="159"/>
        <v>9.3797979545061361E-4</v>
      </c>
      <c r="V304" s="9">
        <f t="shared" si="160"/>
        <v>0</v>
      </c>
      <c r="X304" s="9">
        <f t="shared" si="147"/>
        <v>2.226052137613517E-3</v>
      </c>
      <c r="Y304" s="9">
        <f t="shared" si="161"/>
        <v>7.0386336084282703E-3</v>
      </c>
      <c r="AB304" s="9">
        <f t="shared" si="148"/>
        <v>7.0524239095835329E-8</v>
      </c>
      <c r="AC304" s="9">
        <f t="shared" si="149"/>
        <v>1.6863693740536989E-6</v>
      </c>
      <c r="AD304" s="9">
        <f t="shared" si="150"/>
        <v>6.41166382282298E-6</v>
      </c>
      <c r="AE304" s="9">
        <f t="shared" si="151"/>
        <v>9.7071593718660244E-6</v>
      </c>
      <c r="AF304" s="9">
        <f t="shared" si="152"/>
        <v>6.3366738702274063E-5</v>
      </c>
      <c r="AG304" s="9">
        <f t="shared" si="153"/>
        <v>2.8544758368998096E-5</v>
      </c>
      <c r="AH304" s="9">
        <f t="shared" si="154"/>
        <v>1.0395790186715875E-6</v>
      </c>
      <c r="AI304" s="9">
        <f t="shared" si="155"/>
        <v>4.0347056324969635E-4</v>
      </c>
      <c r="AJ304" s="9">
        <f t="shared" si="156"/>
        <v>1.4552723877558273E-4</v>
      </c>
      <c r="AK304" s="9">
        <f t="shared" si="157"/>
        <v>1.1136832425894274E-4</v>
      </c>
      <c r="AM304" s="9">
        <v>0</v>
      </c>
      <c r="AN304" s="9">
        <f t="shared" si="162"/>
        <v>-1.7568936131495342E-6</v>
      </c>
      <c r="AO304" s="9">
        <f t="shared" si="163"/>
        <v>-5.6943492283450331E-6</v>
      </c>
      <c r="AP304" s="9">
        <f t="shared" si="164"/>
        <v>-4.067660587987394E-4</v>
      </c>
      <c r="AQ304" s="9">
        <f t="shared" si="165"/>
        <v>-1.9918681810599076E-4</v>
      </c>
      <c r="AR304" s="9">
        <f t="shared" si="166"/>
        <v>-7.6546343925666777E-5</v>
      </c>
      <c r="AS304" s="9">
        <f t="shared" si="167"/>
        <v>2.8544758368998096E-5</v>
      </c>
      <c r="AT304" s="9">
        <f t="shared" si="168"/>
        <v>6.6140570530289346E-4</v>
      </c>
    </row>
    <row r="305" spans="7:46">
      <c r="G305" s="14">
        <f t="shared" si="158"/>
        <v>125.8333333333339</v>
      </c>
      <c r="H305" s="9">
        <f t="shared" si="169"/>
        <v>10</v>
      </c>
      <c r="I305" s="9">
        <f t="shared" si="170"/>
        <v>0.22722904230166832</v>
      </c>
      <c r="J305" s="9">
        <f t="shared" si="171"/>
        <v>4.4880946245988971E-5</v>
      </c>
      <c r="K305" s="9">
        <f t="shared" si="172"/>
        <v>3.5296993270175193E-3</v>
      </c>
      <c r="L305" s="9">
        <f t="shared" si="173"/>
        <v>2.2712205288253646E-3</v>
      </c>
      <c r="M305" s="9">
        <f t="shared" si="174"/>
        <v>9.0608548548158543E-4</v>
      </c>
      <c r="N305" s="9">
        <f t="shared" si="175"/>
        <v>0.35061337054533154</v>
      </c>
      <c r="O305" s="9">
        <f t="shared" si="176"/>
        <v>89.416405700865312</v>
      </c>
      <c r="P305" s="9">
        <f t="shared" si="144"/>
        <v>2.6100000000000002E-2</v>
      </c>
      <c r="Q305" s="9">
        <f t="shared" si="177"/>
        <v>-1.1368683772161603E-13</v>
      </c>
      <c r="S305" s="9">
        <f t="shared" si="145"/>
        <v>4.5040640325308698E-7</v>
      </c>
      <c r="T305" s="9">
        <f t="shared" si="146"/>
        <v>1.7711293003196023E-5</v>
      </c>
      <c r="U305" s="9">
        <f t="shared" si="159"/>
        <v>9.0608548548158543E-4</v>
      </c>
      <c r="V305" s="9">
        <f t="shared" si="160"/>
        <v>0</v>
      </c>
      <c r="X305" s="9">
        <f t="shared" si="147"/>
        <v>2.2138969683567584E-3</v>
      </c>
      <c r="Y305" s="9">
        <f t="shared" si="161"/>
        <v>6.7518862875704582E-3</v>
      </c>
      <c r="AB305" s="9">
        <f t="shared" si="148"/>
        <v>6.6982811376395344E-8</v>
      </c>
      <c r="AC305" s="9">
        <f t="shared" si="149"/>
        <v>1.6090966406362965E-6</v>
      </c>
      <c r="AD305" s="9">
        <f t="shared" si="150"/>
        <v>6.089728392593012E-6</v>
      </c>
      <c r="AE305" s="9">
        <f t="shared" si="151"/>
        <v>9.2624056893528089E-6</v>
      </c>
      <c r="AF305" s="9">
        <f t="shared" si="152"/>
        <v>6.1132834325643685E-5</v>
      </c>
      <c r="AG305" s="9">
        <f t="shared" si="153"/>
        <v>2.7574145381567523E-5</v>
      </c>
      <c r="AH305" s="9">
        <f t="shared" si="154"/>
        <v>9.8738081741175758E-7</v>
      </c>
      <c r="AI305" s="9">
        <f t="shared" si="155"/>
        <v>3.8498472079911663E-4</v>
      </c>
      <c r="AJ305" s="9">
        <f t="shared" si="156"/>
        <v>1.4039688265693901E-4</v>
      </c>
      <c r="AK305" s="9">
        <f t="shared" si="157"/>
        <v>1.0758144540305061E-4</v>
      </c>
      <c r="AM305" s="9">
        <v>0</v>
      </c>
      <c r="AN305" s="9">
        <f t="shared" si="162"/>
        <v>-1.6760794520126919E-6</v>
      </c>
      <c r="AO305" s="9">
        <f t="shared" si="163"/>
        <v>-5.4010297579920779E-6</v>
      </c>
      <c r="AP305" s="9">
        <f t="shared" si="164"/>
        <v>-3.8815739809587644E-4</v>
      </c>
      <c r="AQ305" s="9">
        <f t="shared" si="165"/>
        <v>-1.9226731129322989E-4</v>
      </c>
      <c r="AR305" s="9">
        <f t="shared" si="166"/>
        <v>-7.4022756458974444E-5</v>
      </c>
      <c r="AS305" s="9">
        <f t="shared" si="167"/>
        <v>2.7574145381567523E-5</v>
      </c>
      <c r="AT305" s="9">
        <f t="shared" si="168"/>
        <v>6.3395042967651799E-4</v>
      </c>
    </row>
    <row r="306" spans="7:46">
      <c r="G306" s="14">
        <f t="shared" si="158"/>
        <v>126.25000000000057</v>
      </c>
      <c r="H306" s="9">
        <f t="shared" si="169"/>
        <v>10</v>
      </c>
      <c r="I306" s="9">
        <f t="shared" si="170"/>
        <v>0.22722834393522998</v>
      </c>
      <c r="J306" s="9">
        <f t="shared" si="171"/>
        <v>4.2630517180158911E-5</v>
      </c>
      <c r="K306" s="9">
        <f t="shared" si="172"/>
        <v>3.3679670778109022E-3</v>
      </c>
      <c r="L306" s="9">
        <f t="shared" si="173"/>
        <v>2.1911091491198511E-3</v>
      </c>
      <c r="M306" s="9">
        <f t="shared" si="174"/>
        <v>8.7524267029034572E-4</v>
      </c>
      <c r="N306" s="9">
        <f t="shared" si="175"/>
        <v>0.35062485977257385</v>
      </c>
      <c r="O306" s="9">
        <f t="shared" si="176"/>
        <v>89.416669846877681</v>
      </c>
      <c r="P306" s="9">
        <f t="shared" si="144"/>
        <v>2.6100000000000002E-2</v>
      </c>
      <c r="Q306" s="9">
        <f t="shared" si="177"/>
        <v>-1.1368683772161603E-13</v>
      </c>
      <c r="S306" s="9">
        <f t="shared" si="145"/>
        <v>4.2782126424155702E-7</v>
      </c>
      <c r="T306" s="9">
        <f t="shared" si="146"/>
        <v>1.6899723818312255E-5</v>
      </c>
      <c r="U306" s="9">
        <f t="shared" si="159"/>
        <v>8.7524267029034572E-4</v>
      </c>
      <c r="V306" s="9">
        <f t="shared" si="160"/>
        <v>0</v>
      </c>
      <c r="X306" s="9">
        <f t="shared" si="147"/>
        <v>2.2017646903538229E-3</v>
      </c>
      <c r="Y306" s="9">
        <f t="shared" si="161"/>
        <v>6.4769494144012582E-3</v>
      </c>
      <c r="AB306" s="9">
        <f t="shared" si="148"/>
        <v>6.3623835640497765E-8</v>
      </c>
      <c r="AC306" s="9">
        <f t="shared" si="149"/>
        <v>1.5353596850824385E-6</v>
      </c>
      <c r="AD306" s="9">
        <f t="shared" si="150"/>
        <v>5.7843760566019537E-6</v>
      </c>
      <c r="AE306" s="9">
        <f t="shared" si="151"/>
        <v>8.8379985185389186E-6</v>
      </c>
      <c r="AF306" s="9">
        <f t="shared" si="152"/>
        <v>5.8976533058998844E-5</v>
      </c>
      <c r="AG306" s="9">
        <f t="shared" si="153"/>
        <v>2.6635531659477011E-5</v>
      </c>
      <c r="AH306" s="9">
        <f t="shared" si="154"/>
        <v>9.3787137796349626E-7</v>
      </c>
      <c r="AI306" s="9">
        <f t="shared" si="155"/>
        <v>3.673445653534589E-4</v>
      </c>
      <c r="AJ306" s="9">
        <f t="shared" si="156"/>
        <v>1.3544474884463265E-4</v>
      </c>
      <c r="AK306" s="9">
        <f t="shared" si="157"/>
        <v>1.0391941274527202E-4</v>
      </c>
      <c r="AM306" s="9">
        <v>0</v>
      </c>
      <c r="AN306" s="9">
        <f t="shared" si="162"/>
        <v>-1.5989835207229363E-6</v>
      </c>
      <c r="AO306" s="9">
        <f t="shared" si="163"/>
        <v>-5.1232639138425136E-6</v>
      </c>
      <c r="AP306" s="9">
        <f t="shared" si="164"/>
        <v>-3.7039818781539586E-4</v>
      </c>
      <c r="AQ306" s="9">
        <f t="shared" si="165"/>
        <v>-1.8558328338509259E-4</v>
      </c>
      <c r="AR306" s="9">
        <f t="shared" si="166"/>
        <v>-7.1578411345750185E-5</v>
      </c>
      <c r="AS306" s="9">
        <f t="shared" si="167"/>
        <v>2.6635531659477011E-5</v>
      </c>
      <c r="AT306" s="9">
        <f t="shared" si="168"/>
        <v>6.0764659832132704E-4</v>
      </c>
    </row>
    <row r="307" spans="7:46">
      <c r="G307" s="14">
        <f t="shared" si="158"/>
        <v>126.66666666666724</v>
      </c>
      <c r="H307" s="9">
        <f t="shared" si="169"/>
        <v>10</v>
      </c>
      <c r="I307" s="9">
        <f t="shared" si="170"/>
        <v>0.22722767769209634</v>
      </c>
      <c r="J307" s="9">
        <f t="shared" si="171"/>
        <v>4.0495823882724506E-5</v>
      </c>
      <c r="K307" s="9">
        <f t="shared" si="172"/>
        <v>3.2136344995544854E-3</v>
      </c>
      <c r="L307" s="9">
        <f t="shared" si="173"/>
        <v>2.1137827810427281E-3</v>
      </c>
      <c r="M307" s="9">
        <f t="shared" si="174"/>
        <v>8.4541833222961612E-4</v>
      </c>
      <c r="N307" s="9">
        <f t="shared" si="175"/>
        <v>0.35063595791076529</v>
      </c>
      <c r="O307" s="9">
        <f t="shared" si="176"/>
        <v>89.416923032960312</v>
      </c>
      <c r="P307" s="9">
        <f t="shared" si="144"/>
        <v>2.6100000000000002E-2</v>
      </c>
      <c r="Q307" s="9">
        <f t="shared" si="177"/>
        <v>-1.1368683772161603E-13</v>
      </c>
      <c r="S307" s="9">
        <f t="shared" si="145"/>
        <v>4.0639770753887969E-7</v>
      </c>
      <c r="T307" s="9">
        <f t="shared" si="146"/>
        <v>1.6125288588633241E-5</v>
      </c>
      <c r="U307" s="9">
        <f t="shared" si="159"/>
        <v>8.4541833222961612E-4</v>
      </c>
      <c r="V307" s="9">
        <f t="shared" si="160"/>
        <v>0</v>
      </c>
      <c r="X307" s="9">
        <f t="shared" si="147"/>
        <v>2.1896556159230118E-3</v>
      </c>
      <c r="Y307" s="9">
        <f t="shared" si="161"/>
        <v>6.2133314367095538E-3</v>
      </c>
      <c r="AB307" s="9">
        <f t="shared" si="148"/>
        <v>6.0437634352692116E-8</v>
      </c>
      <c r="AC307" s="9">
        <f t="shared" si="149"/>
        <v>1.4649970427699415E-6</v>
      </c>
      <c r="AD307" s="9">
        <f t="shared" si="150"/>
        <v>5.4947274758520304E-6</v>
      </c>
      <c r="AE307" s="9">
        <f t="shared" si="151"/>
        <v>8.4330090793668872E-6</v>
      </c>
      <c r="AF307" s="9">
        <f t="shared" si="152"/>
        <v>5.6895193977801253E-5</v>
      </c>
      <c r="AG307" s="9">
        <f t="shared" si="153"/>
        <v>2.5727912404149815E-5</v>
      </c>
      <c r="AH307" s="9">
        <f t="shared" si="154"/>
        <v>8.909081254199393E-7</v>
      </c>
      <c r="AI307" s="9">
        <f t="shared" si="155"/>
        <v>3.5051149288876861E-4</v>
      </c>
      <c r="AJ307" s="9">
        <f t="shared" si="156"/>
        <v>1.3066477222526586E-4</v>
      </c>
      <c r="AK307" s="9">
        <f t="shared" si="157"/>
        <v>1.003783060305373E-4</v>
      </c>
      <c r="AM307" s="9">
        <v>0</v>
      </c>
      <c r="AN307" s="9">
        <f t="shared" si="162"/>
        <v>-1.5254346771226336E-6</v>
      </c>
      <c r="AO307" s="9">
        <f t="shared" si="163"/>
        <v>-4.8602009241493362E-6</v>
      </c>
      <c r="AP307" s="9">
        <f t="shared" si="164"/>
        <v>-3.5344977449228349E-4</v>
      </c>
      <c r="AQ307" s="9">
        <f t="shared" si="165"/>
        <v>-1.7912695712370022E-4</v>
      </c>
      <c r="AR307" s="9">
        <f t="shared" si="166"/>
        <v>-6.9211024456885869E-5</v>
      </c>
      <c r="AS307" s="9">
        <f t="shared" si="167"/>
        <v>2.5727912404149815E-5</v>
      </c>
      <c r="AT307" s="9">
        <f t="shared" si="168"/>
        <v>5.8244547926999176E-4</v>
      </c>
    </row>
    <row r="308" spans="7:46">
      <c r="G308" s="14">
        <f t="shared" si="158"/>
        <v>127.08333333333391</v>
      </c>
      <c r="H308" s="9">
        <f t="shared" si="169"/>
        <v>10</v>
      </c>
      <c r="I308" s="9">
        <f t="shared" si="170"/>
        <v>0.22722704209431421</v>
      </c>
      <c r="J308" s="9">
        <f t="shared" si="171"/>
        <v>3.8470740164328925E-5</v>
      </c>
      <c r="K308" s="9">
        <f t="shared" si="172"/>
        <v>3.0663637601826988E-3</v>
      </c>
      <c r="L308" s="9">
        <f t="shared" si="173"/>
        <v>2.0391465489078523E-3</v>
      </c>
      <c r="M308" s="9">
        <f t="shared" si="174"/>
        <v>8.1658040537258003E-4</v>
      </c>
      <c r="N308" s="9">
        <f t="shared" si="175"/>
        <v>0.35064667787426701</v>
      </c>
      <c r="O308" s="9">
        <f t="shared" si="176"/>
        <v>89.417165718576669</v>
      </c>
      <c r="P308" s="9">
        <f t="shared" si="144"/>
        <v>2.6100000000000002E-2</v>
      </c>
      <c r="Q308" s="9">
        <f t="shared" si="177"/>
        <v>-1.2789769243681803E-13</v>
      </c>
      <c r="S308" s="9">
        <f t="shared" si="145"/>
        <v>3.8607424185055628E-7</v>
      </c>
      <c r="T308" s="9">
        <f t="shared" si="146"/>
        <v>1.5386291749180426E-5</v>
      </c>
      <c r="U308" s="9">
        <f t="shared" si="159"/>
        <v>8.1658040537258003E-4</v>
      </c>
      <c r="V308" s="9">
        <f t="shared" si="160"/>
        <v>0</v>
      </c>
      <c r="X308" s="9">
        <f t="shared" si="147"/>
        <v>2.1775700599528602E-3</v>
      </c>
      <c r="Y308" s="9">
        <f t="shared" si="161"/>
        <v>5.9605614546274603E-3</v>
      </c>
      <c r="AB308" s="9">
        <f t="shared" si="148"/>
        <v>5.7415059586320015E-8</v>
      </c>
      <c r="AC308" s="9">
        <f t="shared" si="149"/>
        <v>1.3978546019109417E-6</v>
      </c>
      <c r="AD308" s="9">
        <f t="shared" si="150"/>
        <v>5.2199514105324726E-6</v>
      </c>
      <c r="AE308" s="9">
        <f t="shared" si="151"/>
        <v>8.0465508550667939E-6</v>
      </c>
      <c r="AF308" s="9">
        <f t="shared" si="152"/>
        <v>5.4886263380405047E-5</v>
      </c>
      <c r="AG308" s="9">
        <f t="shared" si="153"/>
        <v>2.4850311779925839E-5</v>
      </c>
      <c r="AH308" s="9">
        <f t="shared" si="154"/>
        <v>8.4635628361523654E-7</v>
      </c>
      <c r="AI308" s="9">
        <f t="shared" si="155"/>
        <v>3.3444865602191463E-4</v>
      </c>
      <c r="AJ308" s="9">
        <f t="shared" si="156"/>
        <v>1.2605108800041622E-4</v>
      </c>
      <c r="AK308" s="9">
        <f t="shared" si="157"/>
        <v>9.6954318003559419E-5</v>
      </c>
      <c r="AM308" s="9">
        <v>0</v>
      </c>
      <c r="AN308" s="9">
        <f t="shared" si="162"/>
        <v>-1.4552696614972617E-6</v>
      </c>
      <c r="AO308" s="9">
        <f t="shared" si="163"/>
        <v>-4.6110380326504471E-6</v>
      </c>
      <c r="AP308" s="9">
        <f t="shared" si="164"/>
        <v>-3.3727525546644894E-4</v>
      </c>
      <c r="AQ308" s="9">
        <f t="shared" si="165"/>
        <v>-1.7289080052575447E-4</v>
      </c>
      <c r="AR308" s="9">
        <f t="shared" si="166"/>
        <v>-6.6918366403080211E-5</v>
      </c>
      <c r="AS308" s="9">
        <f t="shared" si="167"/>
        <v>2.4850311779925839E-5</v>
      </c>
      <c r="AT308" s="9">
        <f t="shared" si="168"/>
        <v>5.5830041830950549E-4</v>
      </c>
    </row>
    <row r="309" spans="7:46">
      <c r="G309" s="14">
        <f t="shared" si="158"/>
        <v>127.50000000000058</v>
      </c>
      <c r="H309" s="9">
        <f t="shared" si="169"/>
        <v>10</v>
      </c>
      <c r="I309" s="9">
        <f t="shared" si="170"/>
        <v>0.22722643573195525</v>
      </c>
      <c r="J309" s="9">
        <f t="shared" si="171"/>
        <v>3.6549474317391216E-5</v>
      </c>
      <c r="K309" s="9">
        <f t="shared" si="172"/>
        <v>2.9258324037383437E-3</v>
      </c>
      <c r="L309" s="9">
        <f t="shared" si="173"/>
        <v>1.9671087153554537E-3</v>
      </c>
      <c r="M309" s="9">
        <f t="shared" si="174"/>
        <v>7.8869775270462962E-4</v>
      </c>
      <c r="N309" s="9">
        <f t="shared" si="175"/>
        <v>0.35065703217084199</v>
      </c>
      <c r="O309" s="9">
        <f t="shared" si="176"/>
        <v>89.417398343750961</v>
      </c>
      <c r="P309" s="9">
        <f t="shared" si="144"/>
        <v>2.6100000000000002E-2</v>
      </c>
      <c r="Q309" s="9">
        <f t="shared" si="177"/>
        <v>-1.2789769243681803E-13</v>
      </c>
      <c r="S309" s="9">
        <f t="shared" si="145"/>
        <v>3.6679273372909756E-7</v>
      </c>
      <c r="T309" s="9">
        <f t="shared" si="146"/>
        <v>1.4681114924951451E-5</v>
      </c>
      <c r="U309" s="9">
        <f t="shared" si="159"/>
        <v>7.8869775270462962E-4</v>
      </c>
      <c r="V309" s="9">
        <f t="shared" si="160"/>
        <v>0</v>
      </c>
      <c r="X309" s="9">
        <f t="shared" si="147"/>
        <v>2.1655083396465544E-3</v>
      </c>
      <c r="Y309" s="9">
        <f t="shared" si="161"/>
        <v>5.7181883461158173E-3</v>
      </c>
      <c r="AB309" s="9">
        <f t="shared" si="148"/>
        <v>5.4547463110239244E-8</v>
      </c>
      <c r="AC309" s="9">
        <f t="shared" si="149"/>
        <v>1.3337852700186868E-6</v>
      </c>
      <c r="AD309" s="9">
        <f t="shared" si="150"/>
        <v>4.9592620054185726E-6</v>
      </c>
      <c r="AE309" s="9">
        <f t="shared" si="151"/>
        <v>7.6777776778447771E-6</v>
      </c>
      <c r="AF309" s="9">
        <f t="shared" si="152"/>
        <v>5.2947272037272598E-5</v>
      </c>
      <c r="AG309" s="9">
        <f t="shared" si="153"/>
        <v>2.400178221995703E-5</v>
      </c>
      <c r="AH309" s="9">
        <f t="shared" si="154"/>
        <v>8.0408843498260696E-7</v>
      </c>
      <c r="AI309" s="9">
        <f t="shared" si="155"/>
        <v>3.1912088444371449E-4</v>
      </c>
      <c r="AJ309" s="9">
        <f t="shared" si="156"/>
        <v>1.2159802536922076E-4</v>
      </c>
      <c r="AK309" s="9">
        <f t="shared" si="157"/>
        <v>9.3643751700761828E-5</v>
      </c>
      <c r="AM309" s="9">
        <v>0</v>
      </c>
      <c r="AN309" s="9">
        <f t="shared" si="162"/>
        <v>-1.388332733128926E-6</v>
      </c>
      <c r="AO309" s="9">
        <f t="shared" si="163"/>
        <v>-4.3750177072722538E-6</v>
      </c>
      <c r="AP309" s="9">
        <f t="shared" si="164"/>
        <v>-3.2183940011614072E-4</v>
      </c>
      <c r="AQ309" s="9">
        <f t="shared" si="165"/>
        <v>-1.6686751972864859E-4</v>
      </c>
      <c r="AR309" s="9">
        <f t="shared" si="166"/>
        <v>-6.4698261883446267E-5</v>
      </c>
      <c r="AS309" s="9">
        <f t="shared" si="167"/>
        <v>2.400178221995703E-5</v>
      </c>
      <c r="AT309" s="9">
        <f t="shared" si="168"/>
        <v>5.3516674994867966E-4</v>
      </c>
    </row>
    <row r="310" spans="7:46">
      <c r="G310" s="14">
        <f t="shared" si="158"/>
        <v>127.91666666666725</v>
      </c>
      <c r="H310" s="9">
        <f t="shared" si="169"/>
        <v>10</v>
      </c>
      <c r="I310" s="9">
        <f t="shared" si="170"/>
        <v>0.22722585725998312</v>
      </c>
      <c r="J310" s="9">
        <f t="shared" si="171"/>
        <v>3.4726550272694421E-5</v>
      </c>
      <c r="K310" s="9">
        <f t="shared" si="172"/>
        <v>2.7917326536899502E-3</v>
      </c>
      <c r="L310" s="9">
        <f t="shared" si="173"/>
        <v>1.8975805821351826E-3</v>
      </c>
      <c r="M310" s="9">
        <f t="shared" si="174"/>
        <v>7.6174014358652668E-4</v>
      </c>
      <c r="N310" s="9">
        <f t="shared" si="175"/>
        <v>0.35066703291343365</v>
      </c>
      <c r="O310" s="9">
        <f t="shared" si="176"/>
        <v>89.417621329896775</v>
      </c>
      <c r="P310" s="9">
        <f t="shared" si="144"/>
        <v>2.6100000000000002E-2</v>
      </c>
      <c r="Q310" s="9">
        <f t="shared" si="177"/>
        <v>-1.2789769243681803E-13</v>
      </c>
      <c r="S310" s="9">
        <f t="shared" si="145"/>
        <v>3.4849821836147483E-7</v>
      </c>
      <c r="T310" s="9">
        <f t="shared" si="146"/>
        <v>1.4008213431978941E-5</v>
      </c>
      <c r="U310" s="9">
        <f t="shared" si="159"/>
        <v>7.6174014358652668E-4</v>
      </c>
      <c r="V310" s="9">
        <f t="shared" si="160"/>
        <v>0</v>
      </c>
      <c r="X310" s="9">
        <f t="shared" si="147"/>
        <v>2.1534707742735873E-3</v>
      </c>
      <c r="Y310" s="9">
        <f t="shared" si="161"/>
        <v>5.4857799296843535E-3</v>
      </c>
      <c r="AB310" s="9">
        <f t="shared" si="148"/>
        <v>5.1826668216686617E-8</v>
      </c>
      <c r="AC310" s="9">
        <f t="shared" si="149"/>
        <v>1.2726486554226045E-6</v>
      </c>
      <c r="AD310" s="9">
        <f t="shared" si="150"/>
        <v>4.7119162330793209E-6</v>
      </c>
      <c r="AE310" s="9">
        <f t="shared" si="151"/>
        <v>7.3258819006941067E-6</v>
      </c>
      <c r="AF310" s="9">
        <f t="shared" si="152"/>
        <v>5.1075832520422007E-5</v>
      </c>
      <c r="AG310" s="9">
        <f t="shared" si="153"/>
        <v>2.3181403740362513E-5</v>
      </c>
      <c r="AH310" s="9">
        <f t="shared" si="154"/>
        <v>7.6398410599927733E-7</v>
      </c>
      <c r="AI310" s="9">
        <f t="shared" si="155"/>
        <v>3.0449460893167683E-4</v>
      </c>
      <c r="AJ310" s="9">
        <f t="shared" si="156"/>
        <v>1.1730010139521947E-4</v>
      </c>
      <c r="AK310" s="9">
        <f t="shared" si="157"/>
        <v>9.0443017774431966E-5</v>
      </c>
      <c r="AM310" s="9">
        <v>0</v>
      </c>
      <c r="AN310" s="9">
        <f t="shared" si="162"/>
        <v>-1.3244753236392911E-6</v>
      </c>
      <c r="AO310" s="9">
        <f t="shared" si="163"/>
        <v>-4.1514250154393073E-6</v>
      </c>
      <c r="AP310" s="9">
        <f t="shared" si="164"/>
        <v>-3.071085745992916E-4</v>
      </c>
      <c r="AQ310" s="9">
        <f t="shared" si="165"/>
        <v>-1.6105005201494737E-4</v>
      </c>
      <c r="AR310" s="9">
        <f t="shared" si="166"/>
        <v>-6.2548588994372478E-5</v>
      </c>
      <c r="AS310" s="9">
        <f t="shared" si="167"/>
        <v>2.3181403740362513E-5</v>
      </c>
      <c r="AT310" s="9">
        <f t="shared" si="168"/>
        <v>5.1300171220732753E-4</v>
      </c>
    </row>
    <row r="311" spans="7:46">
      <c r="G311" s="14">
        <f t="shared" si="158"/>
        <v>128.33333333333391</v>
      </c>
      <c r="H311" s="9">
        <f t="shared" si="169"/>
        <v>10</v>
      </c>
      <c r="I311" s="9">
        <f t="shared" si="170"/>
        <v>0.22722530539526495</v>
      </c>
      <c r="J311" s="9">
        <f t="shared" si="171"/>
        <v>3.2996789849594746E-5</v>
      </c>
      <c r="K311" s="9">
        <f t="shared" si="172"/>
        <v>2.6637707476069149E-3</v>
      </c>
      <c r="L311" s="9">
        <f t="shared" si="173"/>
        <v>1.8304763937956228E-3</v>
      </c>
      <c r="M311" s="9">
        <f t="shared" si="174"/>
        <v>7.3567823150553872E-4</v>
      </c>
      <c r="N311" s="9">
        <f t="shared" si="175"/>
        <v>0.35067669183165878</v>
      </c>
      <c r="O311" s="9">
        <f t="shared" si="176"/>
        <v>89.417835080610189</v>
      </c>
      <c r="P311" s="9">
        <f t="shared" si="144"/>
        <v>2.6100000000000002E-2</v>
      </c>
      <c r="Q311" s="9">
        <f t="shared" si="177"/>
        <v>-1.4210854715202004E-13</v>
      </c>
      <c r="S311" s="9">
        <f t="shared" si="145"/>
        <v>3.3113872134192042E-7</v>
      </c>
      <c r="T311" s="9">
        <f t="shared" si="146"/>
        <v>1.3366112936004265E-5</v>
      </c>
      <c r="U311" s="9">
        <f t="shared" si="159"/>
        <v>7.3567823150553872E-4</v>
      </c>
      <c r="V311" s="9">
        <f t="shared" si="160"/>
        <v>0</v>
      </c>
      <c r="X311" s="9">
        <f t="shared" si="147"/>
        <v>2.1414576849284627E-3</v>
      </c>
      <c r="Y311" s="9">
        <f t="shared" si="161"/>
        <v>5.2629221627576708E-3</v>
      </c>
      <c r="AB311" s="9">
        <f t="shared" si="148"/>
        <v>4.9244943186148772E-8</v>
      </c>
      <c r="AC311" s="9">
        <f t="shared" si="149"/>
        <v>1.2143107631576592E-6</v>
      </c>
      <c r="AD311" s="9">
        <f t="shared" si="150"/>
        <v>4.4772114854744233E-6</v>
      </c>
      <c r="AE311" s="9">
        <f t="shared" si="151"/>
        <v>6.9900926514932619E-6</v>
      </c>
      <c r="AF311" s="9">
        <f t="shared" si="152"/>
        <v>4.9269636611105918E-5</v>
      </c>
      <c r="AG311" s="9">
        <f t="shared" si="153"/>
        <v>2.2388283263147452E-5</v>
      </c>
      <c r="AH311" s="9">
        <f t="shared" si="154"/>
        <v>7.259293766910846E-7</v>
      </c>
      <c r="AI311" s="9">
        <f t="shared" si="155"/>
        <v>2.9053778878294022E-4</v>
      </c>
      <c r="AJ311" s="9">
        <f t="shared" si="156"/>
        <v>1.1315201505286381E-4</v>
      </c>
      <c r="AK311" s="9">
        <f t="shared" si="157"/>
        <v>8.734863185106659E-5</v>
      </c>
      <c r="AM311" s="9">
        <v>0</v>
      </c>
      <c r="AN311" s="9">
        <f t="shared" si="162"/>
        <v>-1.263555706343808E-6</v>
      </c>
      <c r="AO311" s="9">
        <f t="shared" si="163"/>
        <v>-3.9395851558216999E-6</v>
      </c>
      <c r="AP311" s="9">
        <f t="shared" si="164"/>
        <v>-2.9305066994895904E-4</v>
      </c>
      <c r="AQ311" s="9">
        <f t="shared" si="165"/>
        <v>-1.5543155901247648E-4</v>
      </c>
      <c r="AR311" s="9">
        <f t="shared" si="166"/>
        <v>-6.0467278503108124E-5</v>
      </c>
      <c r="AS311" s="9">
        <f t="shared" si="167"/>
        <v>2.2388283263147452E-5</v>
      </c>
      <c r="AT311" s="9">
        <f t="shared" si="168"/>
        <v>4.9176436506356174E-4</v>
      </c>
    </row>
    <row r="312" spans="7:46">
      <c r="G312" s="14">
        <f t="shared" si="158"/>
        <v>128.75000000000057</v>
      </c>
      <c r="H312" s="9">
        <f t="shared" si="169"/>
        <v>10</v>
      </c>
      <c r="I312" s="9">
        <f t="shared" si="170"/>
        <v>0.22722477891372064</v>
      </c>
      <c r="J312" s="9">
        <f t="shared" si="171"/>
        <v>3.1355296034669076E-5</v>
      </c>
      <c r="K312" s="9">
        <f t="shared" si="172"/>
        <v>2.5416663017948514E-3</v>
      </c>
      <c r="L312" s="9">
        <f t="shared" si="173"/>
        <v>1.7657132442070924E-3</v>
      </c>
      <c r="M312" s="9">
        <f t="shared" si="174"/>
        <v>7.1048353212924424E-4</v>
      </c>
      <c r="N312" s="9">
        <f t="shared" si="175"/>
        <v>0.35068602028301843</v>
      </c>
      <c r="O312" s="9">
        <f t="shared" si="176"/>
        <v>89.418039982428965</v>
      </c>
      <c r="P312" s="9">
        <f t="shared" si="144"/>
        <v>2.6100000000000002E-2</v>
      </c>
      <c r="Q312" s="9">
        <f t="shared" si="177"/>
        <v>-1.4210854715202004E-13</v>
      </c>
      <c r="S312" s="9">
        <f t="shared" si="145"/>
        <v>3.1466509077496397E-7</v>
      </c>
      <c r="T312" s="9">
        <f t="shared" si="146"/>
        <v>1.2753406261730814E-5</v>
      </c>
      <c r="U312" s="9">
        <f t="shared" si="159"/>
        <v>7.1048353212924424E-4</v>
      </c>
      <c r="V312" s="9">
        <f t="shared" si="160"/>
        <v>0</v>
      </c>
      <c r="X312" s="9">
        <f t="shared" si="147"/>
        <v>2.1294693942962308E-3</v>
      </c>
      <c r="Y312" s="9">
        <f t="shared" si="161"/>
        <v>5.0492183741658566E-3</v>
      </c>
      <c r="AB312" s="9">
        <f t="shared" si="148"/>
        <v>4.6794976291485116E-8</v>
      </c>
      <c r="AC312" s="9">
        <f t="shared" si="149"/>
        <v>1.158643704583875E-6</v>
      </c>
      <c r="AD312" s="9">
        <f t="shared" si="150"/>
        <v>4.2544833050962733E-6</v>
      </c>
      <c r="AE312" s="9">
        <f t="shared" si="151"/>
        <v>6.6696741657236627E-6</v>
      </c>
      <c r="AF312" s="9">
        <f t="shared" si="152"/>
        <v>4.7526452783752032E-5</v>
      </c>
      <c r="AG312" s="9">
        <f t="shared" si="153"/>
        <v>2.1621553948332763E-5</v>
      </c>
      <c r="AH312" s="9">
        <f t="shared" si="154"/>
        <v>6.8981651276271973E-7</v>
      </c>
      <c r="AI312" s="9">
        <f t="shared" si="155"/>
        <v>2.7721984251497623E-4</v>
      </c>
      <c r="AJ312" s="9">
        <f t="shared" si="156"/>
        <v>1.0914864144916659E-4</v>
      </c>
      <c r="AK312" s="9">
        <f t="shared" si="157"/>
        <v>8.4357211925653613E-5</v>
      </c>
      <c r="AM312" s="9">
        <v>0</v>
      </c>
      <c r="AN312" s="9">
        <f t="shared" si="162"/>
        <v>-1.2054386808753601E-6</v>
      </c>
      <c r="AO312" s="9">
        <f t="shared" si="163"/>
        <v>-3.7388611369836331E-6</v>
      </c>
      <c r="AP312" s="9">
        <f t="shared" si="164"/>
        <v>-2.7963503337560363E-4</v>
      </c>
      <c r="AQ312" s="9">
        <f t="shared" si="165"/>
        <v>-1.5000542006719496E-4</v>
      </c>
      <c r="AR312" s="9">
        <f t="shared" si="166"/>
        <v>-5.8452313090234344E-5</v>
      </c>
      <c r="AS312" s="9">
        <f t="shared" si="167"/>
        <v>2.1621553948332763E-5</v>
      </c>
      <c r="AT312" s="9">
        <f t="shared" si="168"/>
        <v>4.7141551240255917E-4</v>
      </c>
    </row>
    <row r="313" spans="7:46">
      <c r="G313" s="14">
        <f t="shared" si="158"/>
        <v>129.16666666666723</v>
      </c>
      <c r="H313" s="9">
        <f t="shared" si="169"/>
        <v>10</v>
      </c>
      <c r="I313" s="9">
        <f t="shared" si="170"/>
        <v>0.22722427664760361</v>
      </c>
      <c r="J313" s="9">
        <f t="shared" si="171"/>
        <v>2.9797437227592598E-5</v>
      </c>
      <c r="K313" s="9">
        <f t="shared" si="172"/>
        <v>2.4251517045550193E-3</v>
      </c>
      <c r="L313" s="9">
        <f t="shared" si="173"/>
        <v>1.7032109858457626E-3</v>
      </c>
      <c r="M313" s="9">
        <f t="shared" si="174"/>
        <v>6.8612840167498054E-4</v>
      </c>
      <c r="N313" s="9">
        <f t="shared" si="175"/>
        <v>0.35069502926383023</v>
      </c>
      <c r="O313" s="9">
        <f t="shared" si="176"/>
        <v>89.418236405559128</v>
      </c>
      <c r="P313" s="9">
        <f t="shared" si="144"/>
        <v>2.6100000000000002E-2</v>
      </c>
      <c r="Q313" s="9">
        <f t="shared" si="177"/>
        <v>-1.4210854715202004E-13</v>
      </c>
      <c r="S313" s="9">
        <f t="shared" si="145"/>
        <v>2.9903083909356752E-7</v>
      </c>
      <c r="T313" s="9">
        <f t="shared" si="146"/>
        <v>1.2168750345931565E-5</v>
      </c>
      <c r="U313" s="9">
        <f t="shared" si="159"/>
        <v>6.8612840167498054E-4</v>
      </c>
      <c r="V313" s="9">
        <f t="shared" si="160"/>
        <v>0</v>
      </c>
      <c r="X313" s="9">
        <f t="shared" si="147"/>
        <v>2.1175062264246714E-3</v>
      </c>
      <c r="Y313" s="9">
        <f t="shared" si="161"/>
        <v>4.844288529303355E-3</v>
      </c>
      <c r="AB313" s="9">
        <f t="shared" si="148"/>
        <v>4.4469852249525338E-8</v>
      </c>
      <c r="AC313" s="9">
        <f t="shared" si="149"/>
        <v>1.1055254201205372E-6</v>
      </c>
      <c r="AD313" s="9">
        <f t="shared" si="150"/>
        <v>4.0431032473517786E-6</v>
      </c>
      <c r="AE313" s="9">
        <f t="shared" si="151"/>
        <v>6.363924194300809E-6</v>
      </c>
      <c r="AF313" s="9">
        <f t="shared" si="152"/>
        <v>4.5844123764227941E-5</v>
      </c>
      <c r="AG313" s="9">
        <f t="shared" si="153"/>
        <v>2.0880374535690514E-5</v>
      </c>
      <c r="AH313" s="9">
        <f t="shared" si="154"/>
        <v>6.5554361900703721E-7</v>
      </c>
      <c r="AI313" s="9">
        <f t="shared" si="155"/>
        <v>2.6451158168832375E-4</v>
      </c>
      <c r="AJ313" s="9">
        <f t="shared" si="156"/>
        <v>1.052850262160445E-4</v>
      </c>
      <c r="AK313" s="9">
        <f t="shared" si="157"/>
        <v>8.1465475793431028E-5</v>
      </c>
      <c r="AM313" s="9">
        <v>0</v>
      </c>
      <c r="AN313" s="9">
        <f t="shared" si="162"/>
        <v>-1.1499952723700626E-6</v>
      </c>
      <c r="AO313" s="9">
        <f t="shared" si="163"/>
        <v>-3.5486515939887531E-6</v>
      </c>
      <c r="AP313" s="9">
        <f t="shared" si="164"/>
        <v>-2.6683240263527277E-4</v>
      </c>
      <c r="AQ313" s="9">
        <f t="shared" si="165"/>
        <v>-1.4476522578597164E-4</v>
      </c>
      <c r="AR313" s="9">
        <f t="shared" si="166"/>
        <v>-5.6501726564893597E-5</v>
      </c>
      <c r="AS313" s="9">
        <f t="shared" si="167"/>
        <v>2.0880374535690514E-5</v>
      </c>
      <c r="AT313" s="9">
        <f t="shared" si="168"/>
        <v>4.5191762731680633E-4</v>
      </c>
    </row>
    <row r="314" spans="7:46">
      <c r="G314" s="14">
        <f t="shared" si="158"/>
        <v>129.58333333333388</v>
      </c>
      <c r="H314" s="9">
        <f t="shared" si="169"/>
        <v>10</v>
      </c>
      <c r="I314" s="9">
        <f t="shared" si="170"/>
        <v>0.2272237974829068</v>
      </c>
      <c r="J314" s="9">
        <f t="shared" si="171"/>
        <v>2.8318832396763983E-5</v>
      </c>
      <c r="K314" s="9">
        <f t="shared" si="172"/>
        <v>2.313971536790325E-3</v>
      </c>
      <c r="L314" s="9">
        <f t="shared" si="173"/>
        <v>1.6428921417682757E-3</v>
      </c>
      <c r="M314" s="9">
        <f t="shared" si="174"/>
        <v>6.6258601560627544E-4</v>
      </c>
      <c r="N314" s="9">
        <f t="shared" si="175"/>
        <v>0.35070372941988676</v>
      </c>
      <c r="O314" s="9">
        <f t="shared" si="176"/>
        <v>89.418424704570512</v>
      </c>
      <c r="P314" s="9">
        <f t="shared" si="144"/>
        <v>2.6100000000000002E-2</v>
      </c>
      <c r="Q314" s="9">
        <f t="shared" si="177"/>
        <v>-1.4210854715202004E-13</v>
      </c>
      <c r="S314" s="9">
        <f t="shared" si="145"/>
        <v>2.84191994014695E-7</v>
      </c>
      <c r="T314" s="9">
        <f t="shared" si="146"/>
        <v>1.161086332798164E-5</v>
      </c>
      <c r="U314" s="9">
        <f t="shared" si="159"/>
        <v>6.6258601560627544E-4</v>
      </c>
      <c r="V314" s="9">
        <f t="shared" si="160"/>
        <v>0</v>
      </c>
      <c r="X314" s="9">
        <f t="shared" si="147"/>
        <v>2.1055685065029467E-3</v>
      </c>
      <c r="Y314" s="9">
        <f t="shared" si="161"/>
        <v>4.6477685265616407E-3</v>
      </c>
      <c r="AB314" s="9">
        <f t="shared" si="148"/>
        <v>4.226303003396609E-8</v>
      </c>
      <c r="AC314" s="9">
        <f t="shared" si="149"/>
        <v>1.0548394145068646E-6</v>
      </c>
      <c r="AD314" s="9">
        <f t="shared" si="150"/>
        <v>3.842476866384446E-6</v>
      </c>
      <c r="AE314" s="9">
        <f t="shared" si="151"/>
        <v>6.0721724831665219E-6</v>
      </c>
      <c r="AF314" s="9">
        <f t="shared" si="152"/>
        <v>4.422056416052428E-5</v>
      </c>
      <c r="AG314" s="9">
        <f t="shared" si="153"/>
        <v>2.0163928696430176E-5</v>
      </c>
      <c r="AH314" s="9">
        <f t="shared" si="154"/>
        <v>6.2301431272880773E-7</v>
      </c>
      <c r="AI314" s="9">
        <f t="shared" si="155"/>
        <v>2.5238514771201768E-4</v>
      </c>
      <c r="AJ314" s="9">
        <f t="shared" si="156"/>
        <v>1.0155638006897532E-4</v>
      </c>
      <c r="AK314" s="9">
        <f t="shared" si="157"/>
        <v>7.8670238520469086E-5</v>
      </c>
      <c r="AM314" s="9">
        <v>0</v>
      </c>
      <c r="AN314" s="9">
        <f t="shared" si="162"/>
        <v>-1.0971024445408308E-6</v>
      </c>
      <c r="AO314" s="9">
        <f t="shared" si="163"/>
        <v>-3.368388734572423E-6</v>
      </c>
      <c r="AP314" s="9">
        <f t="shared" si="164"/>
        <v>-2.5461484332879976E-4</v>
      </c>
      <c r="AQ314" s="9">
        <f t="shared" si="165"/>
        <v>-1.3970477174633306E-4</v>
      </c>
      <c r="AR314" s="9">
        <f t="shared" si="166"/>
        <v>-5.4613603056374979E-5</v>
      </c>
      <c r="AS314" s="9">
        <f t="shared" si="167"/>
        <v>2.0163928696430176E-5</v>
      </c>
      <c r="AT314" s="9">
        <f t="shared" si="168"/>
        <v>4.3323478061419086E-4</v>
      </c>
    </row>
    <row r="315" spans="7:46">
      <c r="G315" s="14">
        <f t="shared" si="158"/>
        <v>130.00000000000054</v>
      </c>
      <c r="H315" s="9">
        <f t="shared" si="169"/>
        <v>10</v>
      </c>
      <c r="I315" s="9">
        <f t="shared" si="170"/>
        <v>0.22722334035688824</v>
      </c>
      <c r="J315" s="9">
        <f t="shared" si="171"/>
        <v>2.6915337090692171E-5</v>
      </c>
      <c r="K315" s="9">
        <f t="shared" si="172"/>
        <v>2.2078820187366611E-3</v>
      </c>
      <c r="L315" s="9">
        <f t="shared" si="173"/>
        <v>1.584681820207305E-3</v>
      </c>
      <c r="M315" s="9">
        <f t="shared" si="174"/>
        <v>6.3983034766611972E-4</v>
      </c>
      <c r="N315" s="9">
        <f t="shared" si="175"/>
        <v>0.35071213105684362</v>
      </c>
      <c r="O315" s="9">
        <f t="shared" si="176"/>
        <v>89.418605219062428</v>
      </c>
      <c r="P315" s="9">
        <f t="shared" si="144"/>
        <v>2.6100000000000002E-2</v>
      </c>
      <c r="Q315" s="9">
        <f t="shared" si="177"/>
        <v>-1.4210854715202004E-13</v>
      </c>
      <c r="S315" s="9">
        <f t="shared" si="145"/>
        <v>2.7010695808981927E-7</v>
      </c>
      <c r="T315" s="9">
        <f t="shared" si="146"/>
        <v>1.1078521771670527E-5</v>
      </c>
      <c r="U315" s="9">
        <f t="shared" si="159"/>
        <v>6.3983034766611972E-4</v>
      </c>
      <c r="V315" s="9">
        <f t="shared" si="160"/>
        <v>0</v>
      </c>
      <c r="X315" s="9">
        <f t="shared" si="147"/>
        <v>2.0936565606465372E-3</v>
      </c>
      <c r="Y315" s="9">
        <f t="shared" si="161"/>
        <v>4.4593095237007779E-3</v>
      </c>
      <c r="AB315" s="9">
        <f t="shared" si="148"/>
        <v>4.0168321968648395E-8</v>
      </c>
      <c r="AC315" s="9">
        <f t="shared" si="149"/>
        <v>1.0064745040271216E-6</v>
      </c>
      <c r="AD315" s="9">
        <f t="shared" si="150"/>
        <v>3.6520418170115644E-6</v>
      </c>
      <c r="AE315" s="9">
        <f t="shared" si="151"/>
        <v>5.7937793214375715E-6</v>
      </c>
      <c r="AF315" s="9">
        <f t="shared" si="152"/>
        <v>4.2653758163983864E-5</v>
      </c>
      <c r="AG315" s="9">
        <f t="shared" si="153"/>
        <v>1.9471424395135659E-5</v>
      </c>
      <c r="AH315" s="9">
        <f t="shared" si="154"/>
        <v>5.9213741599522782E-7</v>
      </c>
      <c r="AI315" s="9">
        <f t="shared" si="155"/>
        <v>2.4081395149851088E-4</v>
      </c>
      <c r="AJ315" s="9">
        <f t="shared" si="156"/>
        <v>9.7958073527670402E-5</v>
      </c>
      <c r="AK315" s="9">
        <f t="shared" si="157"/>
        <v>7.5968409954246509E-5</v>
      </c>
      <c r="AM315" s="9">
        <v>0</v>
      </c>
      <c r="AN315" s="9">
        <f t="shared" si="162"/>
        <v>-1.0466428259957701E-6</v>
      </c>
      <c r="AO315" s="9">
        <f t="shared" si="163"/>
        <v>-3.1975364070110224E-6</v>
      </c>
      <c r="AP315" s="9">
        <f t="shared" si="164"/>
        <v>-2.4295568900293689E-4</v>
      </c>
      <c r="AQ315" s="9">
        <f t="shared" si="165"/>
        <v>-1.3481805237021671E-4</v>
      </c>
      <c r="AR315" s="9">
        <f t="shared" si="166"/>
        <v>-5.2786076185398301E-5</v>
      </c>
      <c r="AS315" s="9">
        <f t="shared" si="167"/>
        <v>1.9471424395135659E-5</v>
      </c>
      <c r="AT315" s="9">
        <f t="shared" si="168"/>
        <v>4.1533257239642304E-4</v>
      </c>
    </row>
    <row r="316" spans="7:46">
      <c r="G316" s="14">
        <f t="shared" si="158"/>
        <v>130.4166666666672</v>
      </c>
      <c r="H316" s="9">
        <f t="shared" si="169"/>
        <v>10</v>
      </c>
      <c r="I316" s="9">
        <f t="shared" si="170"/>
        <v>0.22722290425571073</v>
      </c>
      <c r="J316" s="9">
        <f t="shared" si="171"/>
        <v>2.5583030254437609E-5</v>
      </c>
      <c r="K316" s="9">
        <f t="shared" si="172"/>
        <v>2.1066504816521065E-3</v>
      </c>
      <c r="L316" s="9">
        <f t="shared" si="173"/>
        <v>1.5285076317197159E-3</v>
      </c>
      <c r="M316" s="9">
        <f t="shared" si="174"/>
        <v>6.1783614925553759E-4</v>
      </c>
      <c r="N316" s="9">
        <f t="shared" si="175"/>
        <v>0.35072024415034159</v>
      </c>
      <c r="O316" s="9">
        <f t="shared" si="176"/>
        <v>89.418778274300934</v>
      </c>
      <c r="P316" s="9">
        <f t="shared" si="144"/>
        <v>2.6100000000000002E-2</v>
      </c>
      <c r="Q316" s="9">
        <f t="shared" si="177"/>
        <v>-1.4210854715202004E-13</v>
      </c>
      <c r="S316" s="9">
        <f t="shared" si="145"/>
        <v>2.567363763408398E-7</v>
      </c>
      <c r="T316" s="9">
        <f t="shared" si="146"/>
        <v>1.0570558012419788E-5</v>
      </c>
      <c r="U316" s="9">
        <f t="shared" si="159"/>
        <v>6.1783614925553759E-4</v>
      </c>
      <c r="V316" s="9">
        <f t="shared" si="160"/>
        <v>0</v>
      </c>
      <c r="X316" s="9">
        <f t="shared" si="147"/>
        <v>2.0817707156883022E-3</v>
      </c>
      <c r="Y316" s="9">
        <f t="shared" si="161"/>
        <v>4.2785772928817974E-3</v>
      </c>
      <c r="AB316" s="9">
        <f t="shared" si="148"/>
        <v>3.8179874025224523E-8</v>
      </c>
      <c r="AC316" s="9">
        <f t="shared" si="149"/>
        <v>9.6032457516309898E-7</v>
      </c>
      <c r="AD316" s="9">
        <f t="shared" si="150"/>
        <v>3.4712660658962398E-6</v>
      </c>
      <c r="AE316" s="9">
        <f t="shared" si="151"/>
        <v>5.5281341550470984E-6</v>
      </c>
      <c r="AF316" s="9">
        <f t="shared" si="152"/>
        <v>4.1141757319237491E-5</v>
      </c>
      <c r="AG316" s="9">
        <f t="shared" si="153"/>
        <v>1.8802093262210499E-5</v>
      </c>
      <c r="AH316" s="9">
        <f t="shared" si="154"/>
        <v>5.6282666559762758E-7</v>
      </c>
      <c r="AI316" s="9">
        <f t="shared" si="155"/>
        <v>2.2977261584075301E-4</v>
      </c>
      <c r="AJ316" s="9">
        <f t="shared" si="156"/>
        <v>9.4485631794537749E-5</v>
      </c>
      <c r="AK316" s="9">
        <f t="shared" si="157"/>
        <v>7.3356992275224438E-5</v>
      </c>
      <c r="AM316" s="9">
        <v>0</v>
      </c>
      <c r="AN316" s="9">
        <f t="shared" si="162"/>
        <v>-9.9850444918832358E-7</v>
      </c>
      <c r="AO316" s="9">
        <f t="shared" si="163"/>
        <v>-3.0355882823055437E-6</v>
      </c>
      <c r="AP316" s="9">
        <f t="shared" si="164"/>
        <v>-2.3182948392990387E-4</v>
      </c>
      <c r="AQ316" s="9">
        <f t="shared" si="165"/>
        <v>-1.3009925495872815E-4</v>
      </c>
      <c r="AR316" s="9">
        <f t="shared" si="166"/>
        <v>-5.1017328218197442E-5</v>
      </c>
      <c r="AS316" s="9">
        <f t="shared" si="167"/>
        <v>1.8802093262210499E-5</v>
      </c>
      <c r="AT316" s="9">
        <f t="shared" si="168"/>
        <v>3.981780665761128E-4</v>
      </c>
    </row>
    <row r="317" spans="7:46">
      <c r="G317" s="14">
        <f t="shared" si="158"/>
        <v>130.83333333333385</v>
      </c>
      <c r="H317" s="9">
        <f t="shared" si="169"/>
        <v>10</v>
      </c>
      <c r="I317" s="9">
        <f t="shared" si="170"/>
        <v>0.22722248821219024</v>
      </c>
      <c r="J317" s="9">
        <f t="shared" si="171"/>
        <v>2.4318201803476995E-5</v>
      </c>
      <c r="K317" s="9">
        <f t="shared" si="172"/>
        <v>2.0100548633479819E-3</v>
      </c>
      <c r="L317" s="9">
        <f t="shared" si="173"/>
        <v>1.4742996088202471E-3</v>
      </c>
      <c r="M317" s="9">
        <f t="shared" si="174"/>
        <v>5.9657892916462247E-4</v>
      </c>
      <c r="N317" s="9">
        <f t="shared" si="175"/>
        <v>0.3507280783558675</v>
      </c>
      <c r="O317" s="9">
        <f t="shared" si="176"/>
        <v>89.418944181828678</v>
      </c>
      <c r="P317" s="9">
        <f t="shared" si="144"/>
        <v>2.6100000000000002E-2</v>
      </c>
      <c r="Q317" s="9">
        <f t="shared" si="177"/>
        <v>-1.2789769243681803E-13</v>
      </c>
      <c r="S317" s="9">
        <f t="shared" si="145"/>
        <v>2.4404301150282022E-7</v>
      </c>
      <c r="T317" s="9">
        <f t="shared" si="146"/>
        <v>1.0085857624291824E-5</v>
      </c>
      <c r="U317" s="9">
        <f t="shared" si="159"/>
        <v>5.9657892916462247E-4</v>
      </c>
      <c r="V317" s="9">
        <f t="shared" si="160"/>
        <v>0</v>
      </c>
      <c r="X317" s="9">
        <f t="shared" si="147"/>
        <v>2.0699112989755017E-3</v>
      </c>
      <c r="Y317" s="9">
        <f t="shared" si="161"/>
        <v>4.1052516031363281E-3</v>
      </c>
      <c r="AB317" s="9">
        <f t="shared" si="148"/>
        <v>3.6292147253845103E-8</v>
      </c>
      <c r="AC317" s="9">
        <f t="shared" si="149"/>
        <v>9.1628835416080033E-7</v>
      </c>
      <c r="AD317" s="9">
        <f t="shared" si="150"/>
        <v>3.2996462054913875E-6</v>
      </c>
      <c r="AE317" s="9">
        <f t="shared" si="151"/>
        <v>5.2746542629502634E-6</v>
      </c>
      <c r="AF317" s="9">
        <f t="shared" si="152"/>
        <v>3.9682678361040589E-5</v>
      </c>
      <c r="AG317" s="9">
        <f t="shared" si="153"/>
        <v>1.8155189977049352E-5</v>
      </c>
      <c r="AH317" s="9">
        <f t="shared" si="154"/>
        <v>5.3500043967649394E-7</v>
      </c>
      <c r="AI317" s="9">
        <f t="shared" si="155"/>
        <v>2.1923692038970338E-4</v>
      </c>
      <c r="AJ317" s="9">
        <f t="shared" si="156"/>
        <v>9.1134729786788887E-5</v>
      </c>
      <c r="AK317" s="9">
        <f t="shared" si="157"/>
        <v>7.0833077590269595E-5</v>
      </c>
      <c r="AM317" s="9">
        <v>0</v>
      </c>
      <c r="AN317" s="9">
        <f t="shared" si="162"/>
        <v>-9.5258050141464538E-7</v>
      </c>
      <c r="AO317" s="9">
        <f t="shared" si="163"/>
        <v>-2.8820661437532359E-6</v>
      </c>
      <c r="AP317" s="9">
        <f t="shared" si="164"/>
        <v>-2.2121192844716224E-4</v>
      </c>
      <c r="AQ317" s="9">
        <f t="shared" si="165"/>
        <v>-1.2554275388487922E-4</v>
      </c>
      <c r="AR317" s="9">
        <f t="shared" si="166"/>
        <v>-4.9305589206278362E-5</v>
      </c>
      <c r="AS317" s="9">
        <f t="shared" si="167"/>
        <v>1.8155189977049352E-5</v>
      </c>
      <c r="AT317" s="9">
        <f t="shared" si="168"/>
        <v>3.8173972820643837E-4</v>
      </c>
    </row>
    <row r="318" spans="7:46">
      <c r="G318" s="14">
        <f t="shared" si="158"/>
        <v>131.25000000000051</v>
      </c>
      <c r="H318" s="9">
        <f t="shared" si="169"/>
        <v>10</v>
      </c>
      <c r="I318" s="9">
        <f t="shared" si="170"/>
        <v>0.22722209130364798</v>
      </c>
      <c r="J318" s="9">
        <f t="shared" si="171"/>
        <v>2.3117340910246507E-5</v>
      </c>
      <c r="K318" s="9">
        <f t="shared" si="172"/>
        <v>1.9178832264949998E-3</v>
      </c>
      <c r="L318" s="9">
        <f t="shared" si="173"/>
        <v>1.4219901280348819E-3</v>
      </c>
      <c r="M318" s="9">
        <f t="shared" si="174"/>
        <v>5.7603493366200698E-4</v>
      </c>
      <c r="N318" s="9">
        <f t="shared" si="175"/>
        <v>0.35073564301835791</v>
      </c>
      <c r="O318" s="9">
        <f t="shared" si="176"/>
        <v>89.41910324004877</v>
      </c>
      <c r="P318" s="9">
        <f t="shared" si="144"/>
        <v>2.6100000000000002E-2</v>
      </c>
      <c r="Q318" s="9">
        <f t="shared" si="177"/>
        <v>-1.2789769243681803E-13</v>
      </c>
      <c r="S318" s="9">
        <f t="shared" si="145"/>
        <v>2.3199162642396998E-7</v>
      </c>
      <c r="T318" s="9">
        <f t="shared" si="146"/>
        <v>9.6233570014234346E-6</v>
      </c>
      <c r="U318" s="9">
        <f t="shared" si="159"/>
        <v>5.7603493366200698E-4</v>
      </c>
      <c r="V318" s="9">
        <f t="shared" si="160"/>
        <v>0</v>
      </c>
      <c r="X318" s="9">
        <f t="shared" si="147"/>
        <v>2.0580786381726212E-3</v>
      </c>
      <c r="Y318" s="9">
        <f t="shared" si="161"/>
        <v>3.9390256291021346E-3</v>
      </c>
      <c r="AB318" s="9">
        <f t="shared" si="148"/>
        <v>3.4499900279832011E-8</v>
      </c>
      <c r="AC318" s="9">
        <f t="shared" si="149"/>
        <v>8.7426918702099717E-7</v>
      </c>
      <c r="AD318" s="9">
        <f t="shared" si="150"/>
        <v>3.1367058646844277E-6</v>
      </c>
      <c r="AE318" s="9">
        <f t="shared" si="151"/>
        <v>5.0327834930948038E-6</v>
      </c>
      <c r="AF318" s="9">
        <f t="shared" si="152"/>
        <v>3.8274701116239074E-5</v>
      </c>
      <c r="AG318" s="9">
        <f t="shared" si="153"/>
        <v>1.7529991662117393E-5</v>
      </c>
      <c r="AH318" s="9">
        <f t="shared" si="154"/>
        <v>5.0858150002542328E-7</v>
      </c>
      <c r="AI318" s="9">
        <f t="shared" si="155"/>
        <v>2.0918374911592624E-4</v>
      </c>
      <c r="AJ318" s="9">
        <f t="shared" si="156"/>
        <v>8.7901187318120471E-5</v>
      </c>
      <c r="AK318" s="9">
        <f t="shared" si="157"/>
        <v>6.8393845568634839E-5</v>
      </c>
      <c r="AM318" s="9">
        <v>0</v>
      </c>
      <c r="AN318" s="9">
        <f t="shared" si="162"/>
        <v>-9.0876908730082923E-7</v>
      </c>
      <c r="AO318" s="9">
        <f t="shared" si="163"/>
        <v>-2.7365182774090217E-6</v>
      </c>
      <c r="AP318" s="9">
        <f t="shared" si="164"/>
        <v>-2.1107982674433662E-4</v>
      </c>
      <c r="AQ318" s="9">
        <f t="shared" si="165"/>
        <v>-1.2114310494126473E-4</v>
      </c>
      <c r="AR318" s="9">
        <f t="shared" si="166"/>
        <v>-4.7649136114513158E-5</v>
      </c>
      <c r="AS318" s="9">
        <f t="shared" si="167"/>
        <v>1.7529991662117393E-5</v>
      </c>
      <c r="AT318" s="9">
        <f t="shared" si="168"/>
        <v>3.6598736350270696E-4</v>
      </c>
    </row>
    <row r="319" spans="7:46">
      <c r="G319" s="14">
        <f t="shared" si="158"/>
        <v>131.66666666666717</v>
      </c>
      <c r="H319" s="9">
        <f t="shared" si="169"/>
        <v>10</v>
      </c>
      <c r="I319" s="9">
        <f t="shared" si="170"/>
        <v>0.2272217126498616</v>
      </c>
      <c r="J319" s="9">
        <f t="shared" si="171"/>
        <v>2.1977124961326107E-5</v>
      </c>
      <c r="K319" s="9">
        <f t="shared" si="172"/>
        <v>1.8299332986848615E-3</v>
      </c>
      <c r="L319" s="9">
        <f t="shared" si="173"/>
        <v>1.371513834309356E-3</v>
      </c>
      <c r="M319" s="9">
        <f t="shared" si="174"/>
        <v>5.5618112694762699E-4</v>
      </c>
      <c r="N319" s="9">
        <f t="shared" si="175"/>
        <v>0.35074294718155047</v>
      </c>
      <c r="O319" s="9">
        <f t="shared" si="176"/>
        <v>89.419255734783562</v>
      </c>
      <c r="P319" s="9">
        <f t="shared" si="144"/>
        <v>2.6100000000000002E-2</v>
      </c>
      <c r="Q319" s="9">
        <f t="shared" si="177"/>
        <v>-1.2789769243681803E-13</v>
      </c>
      <c r="S319" s="9">
        <f t="shared" si="145"/>
        <v>2.2054887320051963E-7</v>
      </c>
      <c r="T319" s="9">
        <f t="shared" si="146"/>
        <v>9.1820410487556196E-6</v>
      </c>
      <c r="U319" s="9">
        <f t="shared" si="159"/>
        <v>5.5618112694762699E-4</v>
      </c>
      <c r="V319" s="9">
        <f t="shared" si="160"/>
        <v>0</v>
      </c>
      <c r="X319" s="9">
        <f t="shared" si="147"/>
        <v>2.046273061069857E-3</v>
      </c>
      <c r="Y319" s="9">
        <f t="shared" si="161"/>
        <v>3.7796053849031707E-3</v>
      </c>
      <c r="AB319" s="9">
        <f t="shared" si="148"/>
        <v>3.2798172803368805E-8</v>
      </c>
      <c r="AC319" s="9">
        <f t="shared" si="149"/>
        <v>8.3417482944515441E-7</v>
      </c>
      <c r="AD319" s="9">
        <f t="shared" si="150"/>
        <v>2.9819942104387575E-6</v>
      </c>
      <c r="AE319" s="9">
        <f t="shared" si="151"/>
        <v>4.8019910554808244E-6</v>
      </c>
      <c r="AF319" s="9">
        <f t="shared" si="152"/>
        <v>3.6916066469126668E-5</v>
      </c>
      <c r="AG319" s="9">
        <f t="shared" si="153"/>
        <v>1.6925797288085583E-5</v>
      </c>
      <c r="AH319" s="9">
        <f t="shared" si="154"/>
        <v>4.8349674914917443E-7</v>
      </c>
      <c r="AI319" s="9">
        <f t="shared" si="155"/>
        <v>1.9959104014405509E-4</v>
      </c>
      <c r="AJ319" s="9">
        <f t="shared" si="156"/>
        <v>8.4780964425980196E-5</v>
      </c>
      <c r="AK319" s="9">
        <f t="shared" si="157"/>
        <v>6.6036561121074629E-5</v>
      </c>
      <c r="AM319" s="9">
        <v>0</v>
      </c>
      <c r="AN319" s="9">
        <f t="shared" si="162"/>
        <v>-8.669730022485232E-7</v>
      </c>
      <c r="AO319" s="9">
        <f t="shared" si="163"/>
        <v>-2.5985179573394086E-6</v>
      </c>
      <c r="AP319" s="9">
        <f t="shared" si="164"/>
        <v>-2.0141103698909714E-4</v>
      </c>
      <c r="AQ319" s="9">
        <f t="shared" si="165"/>
        <v>-1.1689503983962604E-4</v>
      </c>
      <c r="AR319" s="9">
        <f t="shared" si="166"/>
        <v>-4.6046291940033548E-5</v>
      </c>
      <c r="AS319" s="9">
        <f t="shared" si="167"/>
        <v>1.6925797288085583E-5</v>
      </c>
      <c r="AT319" s="9">
        <f t="shared" si="168"/>
        <v>3.5089206244025913E-4</v>
      </c>
    </row>
    <row r="320" spans="7:46">
      <c r="G320" s="14">
        <f t="shared" si="158"/>
        <v>132.08333333333383</v>
      </c>
      <c r="H320" s="9">
        <f t="shared" si="169"/>
        <v>10</v>
      </c>
      <c r="I320" s="9">
        <f t="shared" si="170"/>
        <v>0.22722135141111066</v>
      </c>
      <c r="J320" s="9">
        <f t="shared" si="171"/>
        <v>2.0894409145768044E-5</v>
      </c>
      <c r="K320" s="9">
        <f t="shared" si="172"/>
        <v>1.7460120332727395E-3</v>
      </c>
      <c r="L320" s="9">
        <f t="shared" si="173"/>
        <v>1.3228075677095129E-3</v>
      </c>
      <c r="M320" s="9">
        <f t="shared" si="174"/>
        <v>5.3699517197261341E-4</v>
      </c>
      <c r="N320" s="9">
        <f t="shared" si="175"/>
        <v>0.35074999959708719</v>
      </c>
      <c r="O320" s="9">
        <f t="shared" si="176"/>
        <v>89.419401939809575</v>
      </c>
      <c r="P320" s="9">
        <f t="shared" si="144"/>
        <v>2.6100000000000002E-2</v>
      </c>
      <c r="Q320" s="9">
        <f t="shared" si="177"/>
        <v>-1.4210854715202004E-13</v>
      </c>
      <c r="S320" s="9">
        <f t="shared" si="145"/>
        <v>2.0968318864967804E-7</v>
      </c>
      <c r="T320" s="9">
        <f t="shared" si="146"/>
        <v>8.7609409771581793E-6</v>
      </c>
      <c r="U320" s="9">
        <f t="shared" si="159"/>
        <v>5.3699517197261341E-4</v>
      </c>
      <c r="V320" s="9">
        <f t="shared" si="160"/>
        <v>0</v>
      </c>
      <c r="X320" s="9">
        <f t="shared" si="147"/>
        <v>2.0344948953971162E-3</v>
      </c>
      <c r="Y320" s="9">
        <f t="shared" si="161"/>
        <v>3.6267091821006337E-3</v>
      </c>
      <c r="AB320" s="9">
        <f t="shared" si="148"/>
        <v>3.1182270043054011E-8</v>
      </c>
      <c r="AC320" s="9">
        <f t="shared" si="149"/>
        <v>7.9591724628910395E-7</v>
      </c>
      <c r="AD320" s="9">
        <f t="shared" si="150"/>
        <v>2.8350845350728398E-6</v>
      </c>
      <c r="AE320" s="9">
        <f t="shared" si="151"/>
        <v>4.5817703697524087E-6</v>
      </c>
      <c r="AF320" s="9">
        <f t="shared" si="152"/>
        <v>3.5605074388490277E-5</v>
      </c>
      <c r="AG320" s="9">
        <f t="shared" si="153"/>
        <v>1.634192709013837E-5</v>
      </c>
      <c r="AH320" s="9">
        <f t="shared" si="154"/>
        <v>4.5967700120689703E-7</v>
      </c>
      <c r="AI320" s="9">
        <f t="shared" si="155"/>
        <v>1.9043773785383031E-4</v>
      </c>
      <c r="AJ320" s="9">
        <f t="shared" si="156"/>
        <v>8.1770156840504408E-5</v>
      </c>
      <c r="AK320" s="9">
        <f t="shared" si="157"/>
        <v>6.3758572122550095E-5</v>
      </c>
      <c r="AM320" s="9">
        <v>0</v>
      </c>
      <c r="AN320" s="9">
        <f t="shared" si="162"/>
        <v>-8.2709951633215797E-7</v>
      </c>
      <c r="AO320" s="9">
        <f t="shared" si="163"/>
        <v>-2.4676620199475788E-6</v>
      </c>
      <c r="AP320" s="9">
        <f t="shared" si="164"/>
        <v>-1.921844236885099E-4</v>
      </c>
      <c r="AQ320" s="9">
        <f t="shared" si="165"/>
        <v>-1.1279346085924228E-4</v>
      </c>
      <c r="AR320" s="9">
        <f t="shared" si="166"/>
        <v>-4.4495424824198186E-5</v>
      </c>
      <c r="AS320" s="9">
        <f t="shared" si="167"/>
        <v>1.634192709013837E-5</v>
      </c>
      <c r="AT320" s="9">
        <f t="shared" si="168"/>
        <v>3.3642614381809173E-4</v>
      </c>
    </row>
    <row r="321" spans="7:46">
      <c r="G321" s="14">
        <f t="shared" si="158"/>
        <v>132.50000000000048</v>
      </c>
      <c r="H321" s="9">
        <f t="shared" si="169"/>
        <v>10</v>
      </c>
      <c r="I321" s="9">
        <f t="shared" si="170"/>
        <v>0.22722100678631219</v>
      </c>
      <c r="J321" s="9">
        <f t="shared" si="171"/>
        <v>1.9866216637456576E-5</v>
      </c>
      <c r="K321" s="9">
        <f t="shared" si="172"/>
        <v>1.6659351900691955E-3</v>
      </c>
      <c r="L321" s="9">
        <f t="shared" si="173"/>
        <v>1.2758102923514964E-3</v>
      </c>
      <c r="M321" s="9">
        <f t="shared" si="174"/>
        <v>5.1845541162919787E-4</v>
      </c>
      <c r="N321" s="9">
        <f t="shared" si="175"/>
        <v>0.35075680873337473</v>
      </c>
      <c r="O321" s="9">
        <f t="shared" si="176"/>
        <v>89.419542117369502</v>
      </c>
      <c r="P321" s="9">
        <f t="shared" si="144"/>
        <v>2.6100000000000002E-2</v>
      </c>
      <c r="Q321" s="9">
        <f t="shared" si="177"/>
        <v>-1.2789769243681803E-13</v>
      </c>
      <c r="S321" s="9">
        <f t="shared" si="145"/>
        <v>1.9936469574782778E-7</v>
      </c>
      <c r="T321" s="9">
        <f t="shared" si="146"/>
        <v>8.3591321982650648E-6</v>
      </c>
      <c r="U321" s="9">
        <f t="shared" si="159"/>
        <v>5.1845541162919787E-4</v>
      </c>
      <c r="V321" s="9">
        <f t="shared" si="160"/>
        <v>0</v>
      </c>
      <c r="X321" s="9">
        <f t="shared" si="147"/>
        <v>2.0227444686434001E-3</v>
      </c>
      <c r="Y321" s="9">
        <f t="shared" si="161"/>
        <v>3.4800671106873463E-3</v>
      </c>
      <c r="AB321" s="9">
        <f t="shared" si="148"/>
        <v>2.964774806774157E-8</v>
      </c>
      <c r="AC321" s="9">
        <f t="shared" si="149"/>
        <v>7.5941242009679505E-7</v>
      </c>
      <c r="AD321" s="9">
        <f t="shared" si="150"/>
        <v>2.6955729241411662E-6</v>
      </c>
      <c r="AE321" s="9">
        <f t="shared" si="151"/>
        <v>4.3716379648768255E-6</v>
      </c>
      <c r="AF321" s="9">
        <f t="shared" si="152"/>
        <v>3.4340082014674342E-5</v>
      </c>
      <c r="AG321" s="9">
        <f t="shared" si="153"/>
        <v>1.577772199554175E-5</v>
      </c>
      <c r="AH321" s="9">
        <f t="shared" si="154"/>
        <v>4.3705676602404477E-7</v>
      </c>
      <c r="AI321" s="9">
        <f t="shared" si="155"/>
        <v>1.8170374714611751E-4</v>
      </c>
      <c r="AJ321" s="9">
        <f t="shared" si="156"/>
        <v>7.8864991591294625E-5</v>
      </c>
      <c r="AK321" s="9">
        <f t="shared" si="157"/>
        <v>6.1557307178866877E-5</v>
      </c>
      <c r="AM321" s="9">
        <v>0</v>
      </c>
      <c r="AN321" s="9">
        <f t="shared" si="162"/>
        <v>-7.890601681645366E-7</v>
      </c>
      <c r="AO321" s="9">
        <f t="shared" si="163"/>
        <v>-2.3435695220006743E-6</v>
      </c>
      <c r="AP321" s="9">
        <f t="shared" si="164"/>
        <v>-1.8337981218685318E-4</v>
      </c>
      <c r="AQ321" s="9">
        <f t="shared" si="165"/>
        <v>-1.0883343564109215E-4</v>
      </c>
      <c r="AR321" s="9">
        <f t="shared" si="166"/>
        <v>-4.2994947159734286E-5</v>
      </c>
      <c r="AS321" s="9">
        <f t="shared" si="167"/>
        <v>1.577772199554175E-5</v>
      </c>
      <c r="AT321" s="9">
        <f t="shared" si="168"/>
        <v>3.2256310268230303E-4</v>
      </c>
    </row>
    <row r="322" spans="7:46">
      <c r="G322" s="14">
        <f t="shared" si="158"/>
        <v>132.91666666666714</v>
      </c>
      <c r="H322" s="9">
        <f t="shared" si="169"/>
        <v>10</v>
      </c>
      <c r="I322" s="9">
        <f t="shared" si="170"/>
        <v>0.22722067801124213</v>
      </c>
      <c r="J322" s="9">
        <f t="shared" si="171"/>
        <v>1.8889729336622985E-5</v>
      </c>
      <c r="K322" s="9">
        <f t="shared" si="172"/>
        <v>1.5895269349913417E-3</v>
      </c>
      <c r="L322" s="9">
        <f t="shared" si="173"/>
        <v>1.2304630275010422E-3</v>
      </c>
      <c r="M322" s="9">
        <f t="shared" si="174"/>
        <v>5.0054085031264229E-4</v>
      </c>
      <c r="N322" s="9">
        <f t="shared" si="175"/>
        <v>0.35076338278420621</v>
      </c>
      <c r="O322" s="9">
        <f t="shared" si="176"/>
        <v>89.419676518662286</v>
      </c>
      <c r="P322" s="9">
        <f t="shared" si="144"/>
        <v>2.6100000000000002E-2</v>
      </c>
      <c r="Q322" s="9">
        <f t="shared" si="177"/>
        <v>-1.2789769243681803E-13</v>
      </c>
      <c r="S322" s="9">
        <f t="shared" si="145"/>
        <v>1.8956511068359939E-7</v>
      </c>
      <c r="T322" s="9">
        <f t="shared" si="146"/>
        <v>7.9757323145442312E-6</v>
      </c>
      <c r="U322" s="9">
        <f t="shared" si="159"/>
        <v>5.0054085031264229E-4</v>
      </c>
      <c r="V322" s="9">
        <f t="shared" si="160"/>
        <v>0</v>
      </c>
      <c r="X322" s="9">
        <f t="shared" si="147"/>
        <v>2.0110221078814285E-3</v>
      </c>
      <c r="Y322" s="9">
        <f t="shared" si="161"/>
        <v>3.3394205421416493E-3</v>
      </c>
      <c r="AB322" s="9">
        <f t="shared" si="148"/>
        <v>2.819039996444888E-8</v>
      </c>
      <c r="AC322" s="9">
        <f t="shared" si="149"/>
        <v>7.2458016830552126E-7</v>
      </c>
      <c r="AD322" s="9">
        <f t="shared" si="150"/>
        <v>2.5630770001849222E-6</v>
      </c>
      <c r="AE322" s="9">
        <f t="shared" si="151"/>
        <v>4.1711324285753421E-6</v>
      </c>
      <c r="AF322" s="9">
        <f t="shared" si="152"/>
        <v>3.3119501805029257E-5</v>
      </c>
      <c r="AG322" s="9">
        <f t="shared" si="153"/>
        <v>1.5232543062532844E-5</v>
      </c>
      <c r="AH322" s="9">
        <f t="shared" si="154"/>
        <v>4.1557404540570572E-7</v>
      </c>
      <c r="AI322" s="9">
        <f t="shared" si="155"/>
        <v>1.7336988977681271E-4</v>
      </c>
      <c r="AJ322" s="9">
        <f t="shared" si="156"/>
        <v>7.6061822748278282E-5</v>
      </c>
      <c r="AK322" s="9">
        <f t="shared" si="157"/>
        <v>5.9430273437483991E-5</v>
      </c>
      <c r="AM322" s="9">
        <v>0</v>
      </c>
      <c r="AN322" s="9">
        <f t="shared" si="162"/>
        <v>-7.5277056826997013E-7</v>
      </c>
      <c r="AO322" s="9">
        <f t="shared" si="163"/>
        <v>-2.2258804773206578E-6</v>
      </c>
      <c r="AP322" s="9">
        <f t="shared" si="164"/>
        <v>-1.7497794520520313E-4</v>
      </c>
      <c r="AQ322" s="9">
        <f t="shared" si="165"/>
        <v>-1.0501019212473219E-4</v>
      </c>
      <c r="AR322" s="9">
        <f t="shared" si="166"/>
        <v>-4.1543314694987576E-5</v>
      </c>
      <c r="AS322" s="9">
        <f t="shared" si="167"/>
        <v>1.5232543062532844E-5</v>
      </c>
      <c r="AT322" s="9">
        <f t="shared" si="168"/>
        <v>3.0927756000798069E-4</v>
      </c>
    </row>
    <row r="323" spans="7:46">
      <c r="G323" s="14">
        <f t="shared" si="158"/>
        <v>133.3333333333338</v>
      </c>
      <c r="H323" s="9">
        <f t="shared" si="169"/>
        <v>10</v>
      </c>
      <c r="I323" s="9">
        <f t="shared" si="170"/>
        <v>0.22722036435683868</v>
      </c>
      <c r="J323" s="9">
        <f t="shared" si="171"/>
        <v>1.7962279137739397E-5</v>
      </c>
      <c r="K323" s="9">
        <f t="shared" si="172"/>
        <v>1.5166194578225087E-3</v>
      </c>
      <c r="L323" s="9">
        <f t="shared" si="173"/>
        <v>1.1867087807824047E-3</v>
      </c>
      <c r="M323" s="9">
        <f t="shared" si="174"/>
        <v>4.8323113585639784E-4</v>
      </c>
      <c r="N323" s="9">
        <f t="shared" si="175"/>
        <v>0.35076972967714892</v>
      </c>
      <c r="O323" s="9">
        <f t="shared" si="176"/>
        <v>89.419805384312284</v>
      </c>
      <c r="P323" s="9">
        <f t="shared" ref="P323:P386" si="178">+capIC*($H$3+$I$3)/1000000</f>
        <v>2.6100000000000002E-2</v>
      </c>
      <c r="Q323" s="9">
        <f t="shared" si="177"/>
        <v>-1.4210854715202004E-13</v>
      </c>
      <c r="S323" s="9">
        <f t="shared" ref="S323:S386" si="179">rfi_ps*J323/($H323+$I323+rfi_ps*$J323+rfi_s*$K323+$O323)</f>
        <v>1.8025765519657101E-7</v>
      </c>
      <c r="T323" s="9">
        <f t="shared" ref="T323:T386" si="180">rfi_s*K323/($H323+$I323+rfi_ps*$J323+rfi_s*$K323+$O323)</f>
        <v>7.6098992003245909E-6</v>
      </c>
      <c r="U323" s="9">
        <f t="shared" si="159"/>
        <v>4.8323113585639784E-4</v>
      </c>
      <c r="V323" s="9">
        <f t="shared" si="160"/>
        <v>0</v>
      </c>
      <c r="X323" s="9">
        <f t="shared" ref="X323:X386" si="181">+(AB323*(fs_ps*ts_ps+fr_ps*tr_ps)+AC323*(fsh_s*tsh_s+fr_s*tr_s))/(J323+K323+L323+M323)</f>
        <v>1.9993281395973973E-3</v>
      </c>
      <c r="Y323" s="9">
        <f t="shared" si="161"/>
        <v>3.2045216535990509E-3</v>
      </c>
      <c r="AB323" s="9">
        <f t="shared" ref="AB323:AB386" si="182">+pi_ps*S323*ni_h*I323</f>
        <v>2.6806242793263395E-8</v>
      </c>
      <c r="AC323" s="9">
        <f t="shared" ref="AC323:AC386" si="183">+pi_s*T323*ni_h*I323</f>
        <v>6.9134396873226654E-7</v>
      </c>
      <c r="AD323" s="9">
        <f t="shared" ref="AD323:AD386" si="184">+fs_ps*J323/ts_ps</f>
        <v>2.4372347379050313E-6</v>
      </c>
      <c r="AE323" s="9">
        <f t="shared" ref="AE323:AE386" si="185">+fsh_s*K323/tsh_s</f>
        <v>3.9798134042731888E-6</v>
      </c>
      <c r="AF323" s="9">
        <f t="shared" ref="AF323:AF386" si="186">+fsc_sh*L323/tsc_sh</f>
        <v>3.1941799736143334E-5</v>
      </c>
      <c r="AG323" s="9">
        <f t="shared" ref="AG323:AG386" si="187">+fd_sc*U323/td_sc + V323/td_nc</f>
        <v>1.4705770930567591E-5</v>
      </c>
      <c r="AH323" s="9">
        <f t="shared" ref="AH323:AH386" si="188">+fr_ps*J323/tr_ps</f>
        <v>3.9517014103026676E-7</v>
      </c>
      <c r="AI323" s="9">
        <f t="shared" ref="AI323:AI386" si="189">+fr_s*K323/tr_s</f>
        <v>1.6541786266584404E-4</v>
      </c>
      <c r="AJ323" s="9">
        <f t="shared" ref="AJ323:AJ386" si="190">+fr_sh*L323/tr_sh</f>
        <v>7.3357127292977722E-5</v>
      </c>
      <c r="AK323" s="9">
        <f t="shared" ref="AK323:AK386" si="191">+fr_sc*U323/tr_sc</f>
        <v>5.7375054442637063E-5</v>
      </c>
      <c r="AM323" s="9">
        <v>0</v>
      </c>
      <c r="AN323" s="9">
        <f t="shared" si="162"/>
        <v>-7.1815021152552993E-7</v>
      </c>
      <c r="AO323" s="9">
        <f t="shared" si="163"/>
        <v>-2.1142546674097681E-6</v>
      </c>
      <c r="AP323" s="9">
        <f t="shared" si="164"/>
        <v>-1.6696044133221222E-4</v>
      </c>
      <c r="AQ323" s="9">
        <f t="shared" si="165"/>
        <v>-1.0131911362484786E-4</v>
      </c>
      <c r="AR323" s="9">
        <f t="shared" si="166"/>
        <v>-4.0139025637061318E-5</v>
      </c>
      <c r="AS323" s="9">
        <f t="shared" si="167"/>
        <v>1.4705770930567591E-5</v>
      </c>
      <c r="AT323" s="9">
        <f t="shared" si="168"/>
        <v>2.9654521454248908E-4</v>
      </c>
    </row>
    <row r="324" spans="7:46">
      <c r="G324" s="14">
        <f t="shared" ref="G324:G387" si="192">G323+tFinal/876</f>
        <v>133.75000000000045</v>
      </c>
      <c r="H324" s="9">
        <f t="shared" si="169"/>
        <v>10</v>
      </c>
      <c r="I324" s="9">
        <f t="shared" si="170"/>
        <v>0.22722006512758389</v>
      </c>
      <c r="J324" s="9">
        <f t="shared" si="171"/>
        <v>1.7081339692985347E-5</v>
      </c>
      <c r="K324" s="9">
        <f t="shared" si="172"/>
        <v>1.4470526072674218E-3</v>
      </c>
      <c r="L324" s="9">
        <f t="shared" si="173"/>
        <v>1.1444924834387192E-3</v>
      </c>
      <c r="M324" s="9">
        <f t="shared" si="174"/>
        <v>4.66506541840956E-4</v>
      </c>
      <c r="N324" s="9">
        <f t="shared" si="175"/>
        <v>0.35077585708170334</v>
      </c>
      <c r="O324" s="9">
        <f t="shared" si="176"/>
        <v>89.419928944818338</v>
      </c>
      <c r="P324" s="9">
        <f t="shared" si="178"/>
        <v>2.6100000000000002E-2</v>
      </c>
      <c r="Q324" s="9">
        <f t="shared" si="177"/>
        <v>-1.4210854715202004E-13</v>
      </c>
      <c r="S324" s="9">
        <f t="shared" si="179"/>
        <v>1.7141697389214204E-7</v>
      </c>
      <c r="T324" s="9">
        <f t="shared" si="180"/>
        <v>7.2608291696927055E-6</v>
      </c>
      <c r="U324" s="9">
        <f t="shared" ref="U324:U387" si="193">+IF(M324&gt;=P324,P324,M324)</f>
        <v>4.66506541840956E-4</v>
      </c>
      <c r="V324" s="9">
        <f t="shared" ref="V324:V387" si="194">+M324-U324</f>
        <v>0</v>
      </c>
      <c r="X324" s="9">
        <f t="shared" si="181"/>
        <v>1.9876628895257298E-3</v>
      </c>
      <c r="Y324" s="9">
        <f t="shared" ref="Y324:Y387" si="195">+SUM(J324:M324)</f>
        <v>3.0751329722400822E-3</v>
      </c>
      <c r="AB324" s="9">
        <f t="shared" si="182"/>
        <v>2.5491505283133854E-8</v>
      </c>
      <c r="AC324" s="9">
        <f t="shared" si="183"/>
        <v>6.5963079296823161E-7</v>
      </c>
      <c r="AD324" s="9">
        <f t="shared" si="184"/>
        <v>2.3177033465776192E-6</v>
      </c>
      <c r="AE324" s="9">
        <f t="shared" si="185"/>
        <v>3.7972606334352681E-6</v>
      </c>
      <c r="AF324" s="9">
        <f t="shared" si="186"/>
        <v>3.0805493561291881E-5</v>
      </c>
      <c r="AG324" s="9">
        <f t="shared" si="187"/>
        <v>1.4196805281940766E-5</v>
      </c>
      <c r="AH324" s="9">
        <f t="shared" si="188"/>
        <v>3.7578947324567772E-7</v>
      </c>
      <c r="AI324" s="9">
        <f t="shared" si="189"/>
        <v>1.578301980925972E-4</v>
      </c>
      <c r="AJ324" s="9">
        <f t="shared" si="190"/>
        <v>7.0747501116589988E-5</v>
      </c>
      <c r="AK324" s="9">
        <f t="shared" si="191"/>
        <v>5.5389308034830805E-5</v>
      </c>
      <c r="AM324" s="9">
        <v>0</v>
      </c>
      <c r="AN324" s="9">
        <f t="shared" ref="AN324:AN387" si="196">-AB324-AC324</f>
        <v>-6.8512229825136551E-7</v>
      </c>
      <c r="AO324" s="9">
        <f t="shared" ref="AO324:AO387" si="197">+(AB324+AC324)-AH324-AD324</f>
        <v>-2.0083705215719313E-6</v>
      </c>
      <c r="AP324" s="9">
        <f t="shared" ref="AP324:AP387" si="198">+AD324-AI324-AE324</f>
        <v>-1.5930975537945484E-4</v>
      </c>
      <c r="AQ324" s="9">
        <f t="shared" ref="AQ324:AQ387" si="199">+AE324-AF324-AJ324</f>
        <v>-9.7755734044446607E-5</v>
      </c>
      <c r="AR324" s="9">
        <f t="shared" ref="AR324:AR387" si="200">+AF324-AG324-AK324</f>
        <v>-3.8780619755479688E-5</v>
      </c>
      <c r="AS324" s="9">
        <f t="shared" ref="AS324:AS387" si="201">+AG324</f>
        <v>1.4196805281940766E-5</v>
      </c>
      <c r="AT324" s="9">
        <f t="shared" ref="AT324:AT387" si="202">+SUM(AH324:AK324)</f>
        <v>2.8434279671726365E-4</v>
      </c>
    </row>
    <row r="325" spans="7:46">
      <c r="G325" s="14">
        <f t="shared" si="192"/>
        <v>134.16666666666711</v>
      </c>
      <c r="H325" s="9">
        <f t="shared" ref="H325:H388" si="203">+H324+AM324*($G325-$G324)</f>
        <v>10</v>
      </c>
      <c r="I325" s="9">
        <f t="shared" ref="I325:I388" si="204">+I324+AN324*($G325-$G324)</f>
        <v>0.22721977965995963</v>
      </c>
      <c r="J325" s="9">
        <f t="shared" ref="J325:J388" si="205">+J324+AO324*($G325-$G324)</f>
        <v>1.6244518642330396E-5</v>
      </c>
      <c r="K325" s="9">
        <f t="shared" ref="K325:K388" si="206">+K324+AP324*($G325-$G324)</f>
        <v>1.3806735425259838E-3</v>
      </c>
      <c r="L325" s="9">
        <f t="shared" ref="L325:L388" si="207">+L324+AQ324*($G325-$G324)</f>
        <v>1.1037609275868674E-3</v>
      </c>
      <c r="M325" s="9">
        <f t="shared" ref="M325:M388" si="208">+M324+AR324*($G325-$G324)</f>
        <v>4.5034795027617316E-4</v>
      </c>
      <c r="N325" s="9">
        <f t="shared" ref="N325:N388" si="209">+N324+AS324*($G325-$G324)</f>
        <v>0.35078177241723746</v>
      </c>
      <c r="O325" s="9">
        <f t="shared" ref="O325:O388" si="210">+O324+AT324*($G325-$G324)</f>
        <v>89.420047420983636</v>
      </c>
      <c r="P325" s="9">
        <f t="shared" si="178"/>
        <v>2.6100000000000002E-2</v>
      </c>
      <c r="Q325" s="9">
        <f t="shared" ref="Q325:Q388" si="211">+SUM(H325:O325)-SUM($H$3:$O$3)</f>
        <v>-1.4210854715202004E-13</v>
      </c>
      <c r="S325" s="9">
        <f t="shared" si="179"/>
        <v>1.6301905624171938E-7</v>
      </c>
      <c r="T325" s="9">
        <f t="shared" si="180"/>
        <v>6.9277552273536764E-6</v>
      </c>
      <c r="U325" s="9">
        <f t="shared" si="193"/>
        <v>4.5034795027617316E-4</v>
      </c>
      <c r="V325" s="9">
        <f t="shared" si="194"/>
        <v>0</v>
      </c>
      <c r="X325" s="9">
        <f t="shared" si="181"/>
        <v>1.9760266824887167E-3</v>
      </c>
      <c r="Y325" s="9">
        <f t="shared" si="195"/>
        <v>2.9510269390313547E-3</v>
      </c>
      <c r="AB325" s="9">
        <f t="shared" si="182"/>
        <v>2.4242616225206087E-8</v>
      </c>
      <c r="AC325" s="9">
        <f t="shared" si="183"/>
        <v>6.2937094732526544E-7</v>
      </c>
      <c r="AD325" s="9">
        <f t="shared" si="184"/>
        <v>2.2041582157828691E-6</v>
      </c>
      <c r="AE325" s="9">
        <f t="shared" si="185"/>
        <v>3.6230730412489032E-6</v>
      </c>
      <c r="AF325" s="9">
        <f t="shared" si="186"/>
        <v>2.9709151121570827E-5</v>
      </c>
      <c r="AG325" s="9">
        <f t="shared" si="187"/>
        <v>1.370506431477156E-5</v>
      </c>
      <c r="AH325" s="9">
        <f t="shared" si="188"/>
        <v>3.5737941013126879E-7</v>
      </c>
      <c r="AI325" s="9">
        <f t="shared" si="189"/>
        <v>1.5059022569302683E-4</v>
      </c>
      <c r="AJ325" s="9">
        <f t="shared" si="190"/>
        <v>6.8229655141358088E-5</v>
      </c>
      <c r="AK325" s="9">
        <f t="shared" si="191"/>
        <v>5.3470764294674839E-5</v>
      </c>
      <c r="AM325" s="9">
        <v>0</v>
      </c>
      <c r="AN325" s="9">
        <f t="shared" si="196"/>
        <v>-6.5361356355047151E-7</v>
      </c>
      <c r="AO325" s="9">
        <f t="shared" si="197"/>
        <v>-1.9079240623636662E-6</v>
      </c>
      <c r="AP325" s="9">
        <f t="shared" si="198"/>
        <v>-1.5200914051849285E-4</v>
      </c>
      <c r="AQ325" s="9">
        <f t="shared" si="199"/>
        <v>-9.4315733221680007E-5</v>
      </c>
      <c r="AR325" s="9">
        <f t="shared" si="200"/>
        <v>-3.746667748787557E-5</v>
      </c>
      <c r="AS325" s="9">
        <f t="shared" si="201"/>
        <v>1.370506431477156E-5</v>
      </c>
      <c r="AT325" s="9">
        <f t="shared" si="202"/>
        <v>2.72648024539191E-4</v>
      </c>
    </row>
    <row r="326" spans="7:46">
      <c r="G326" s="14">
        <f t="shared" si="192"/>
        <v>134.58333333333377</v>
      </c>
      <c r="H326" s="9">
        <f t="shared" si="203"/>
        <v>10</v>
      </c>
      <c r="I326" s="9">
        <f t="shared" si="204"/>
        <v>0.22721950732097482</v>
      </c>
      <c r="J326" s="9">
        <f t="shared" si="205"/>
        <v>1.5449550283012219E-5</v>
      </c>
      <c r="K326" s="9">
        <f t="shared" si="206"/>
        <v>1.31733640064328E-3</v>
      </c>
      <c r="L326" s="9">
        <f t="shared" si="207"/>
        <v>1.0644627054111682E-3</v>
      </c>
      <c r="M326" s="9">
        <f t="shared" si="208"/>
        <v>4.3473683465622534E-4</v>
      </c>
      <c r="N326" s="9">
        <f t="shared" si="209"/>
        <v>0.35078748286070194</v>
      </c>
      <c r="O326" s="9">
        <f t="shared" si="210"/>
        <v>89.4201610243272</v>
      </c>
      <c r="P326" s="9">
        <f t="shared" si="178"/>
        <v>2.6100000000000002E-2</v>
      </c>
      <c r="Q326" s="9">
        <f t="shared" si="211"/>
        <v>-1.4210854715202004E-13</v>
      </c>
      <c r="S326" s="9">
        <f t="shared" si="179"/>
        <v>1.5504116299480046E-7</v>
      </c>
      <c r="T326" s="9">
        <f t="shared" si="180"/>
        <v>6.6099453987244907E-6</v>
      </c>
      <c r="U326" s="9">
        <f t="shared" si="193"/>
        <v>4.3473683465622534E-4</v>
      </c>
      <c r="V326" s="9">
        <f t="shared" si="194"/>
        <v>0</v>
      </c>
      <c r="X326" s="9">
        <f t="shared" si="181"/>
        <v>1.9644198422409339E-3</v>
      </c>
      <c r="Y326" s="9">
        <f t="shared" si="195"/>
        <v>2.8319854909936858E-3</v>
      </c>
      <c r="AB326" s="9">
        <f t="shared" si="182"/>
        <v>2.3056193522966291E-8</v>
      </c>
      <c r="AC326" s="9">
        <f t="shared" si="183"/>
        <v>6.004979209938519E-7</v>
      </c>
      <c r="AD326" s="9">
        <f t="shared" si="184"/>
        <v>2.0962919207538145E-6</v>
      </c>
      <c r="AE326" s="9">
        <f t="shared" si="185"/>
        <v>3.4568678637055212E-6</v>
      </c>
      <c r="AF326" s="9">
        <f t="shared" si="186"/>
        <v>2.8651388709216335E-5</v>
      </c>
      <c r="AG326" s="9">
        <f t="shared" si="187"/>
        <v>1.3229984227329138E-5</v>
      </c>
      <c r="AH326" s="9">
        <f t="shared" si="188"/>
        <v>3.3989010622626889E-7</v>
      </c>
      <c r="AI326" s="9">
        <f t="shared" si="189"/>
        <v>1.4368203617748235E-4</v>
      </c>
      <c r="AJ326" s="9">
        <f t="shared" si="190"/>
        <v>6.5800411561791903E-5</v>
      </c>
      <c r="AK326" s="9">
        <f t="shared" si="191"/>
        <v>5.1617223530962583E-5</v>
      </c>
      <c r="AM326" s="9">
        <v>0</v>
      </c>
      <c r="AN326" s="9">
        <f t="shared" si="196"/>
        <v>-6.2355411451681815E-7</v>
      </c>
      <c r="AO326" s="9">
        <f t="shared" si="197"/>
        <v>-1.8126279124632652E-6</v>
      </c>
      <c r="AP326" s="9">
        <f t="shared" si="198"/>
        <v>-1.4504261212043408E-4</v>
      </c>
      <c r="AQ326" s="9">
        <f t="shared" si="199"/>
        <v>-9.0994932407302711E-5</v>
      </c>
      <c r="AR326" s="9">
        <f t="shared" si="200"/>
        <v>-3.619581904907539E-5</v>
      </c>
      <c r="AS326" s="9">
        <f t="shared" si="201"/>
        <v>1.3229984227329138E-5</v>
      </c>
      <c r="AT326" s="9">
        <f t="shared" si="202"/>
        <v>2.6143956137646309E-4</v>
      </c>
    </row>
    <row r="327" spans="7:46">
      <c r="G327" s="14">
        <f t="shared" si="192"/>
        <v>135.00000000000043</v>
      </c>
      <c r="H327" s="9">
        <f t="shared" si="203"/>
        <v>10</v>
      </c>
      <c r="I327" s="9">
        <f t="shared" si="204"/>
        <v>0.22721924750676042</v>
      </c>
      <c r="J327" s="9">
        <f t="shared" si="205"/>
        <v>1.4694288652819209E-5</v>
      </c>
      <c r="K327" s="9">
        <f t="shared" si="206"/>
        <v>1.2569019789264338E-3</v>
      </c>
      <c r="L327" s="9">
        <f t="shared" si="207"/>
        <v>1.0265481502414596E-3</v>
      </c>
      <c r="M327" s="9">
        <f t="shared" si="208"/>
        <v>4.1965524338577758E-4</v>
      </c>
      <c r="N327" s="9">
        <f t="shared" si="209"/>
        <v>0.35079299535413</v>
      </c>
      <c r="O327" s="9">
        <f t="shared" si="210"/>
        <v>89.420269957477771</v>
      </c>
      <c r="P327" s="9">
        <f t="shared" si="178"/>
        <v>2.6100000000000002E-2</v>
      </c>
      <c r="Q327" s="9">
        <f t="shared" si="211"/>
        <v>-1.4210854715202004E-13</v>
      </c>
      <c r="S327" s="9">
        <f t="shared" si="179"/>
        <v>1.4746175674591536E-7</v>
      </c>
      <c r="T327" s="9">
        <f t="shared" si="180"/>
        <v>6.3067011356942956E-6</v>
      </c>
      <c r="U327" s="9">
        <f t="shared" si="193"/>
        <v>4.1965524338577758E-4</v>
      </c>
      <c r="V327" s="9">
        <f t="shared" si="194"/>
        <v>0</v>
      </c>
      <c r="X327" s="9">
        <f t="shared" si="181"/>
        <v>1.952842691318314E-3</v>
      </c>
      <c r="Y327" s="9">
        <f t="shared" si="195"/>
        <v>2.7177996612064905E-3</v>
      </c>
      <c r="AB327" s="9">
        <f t="shared" si="182"/>
        <v>2.1929033860897736E-8</v>
      </c>
      <c r="AC327" s="9">
        <f t="shared" si="183"/>
        <v>5.7294824108751187E-7</v>
      </c>
      <c r="AD327" s="9">
        <f t="shared" si="184"/>
        <v>1.9938132838727238E-6</v>
      </c>
      <c r="AE327" s="9">
        <f t="shared" si="185"/>
        <v>3.2982798142197738E-6</v>
      </c>
      <c r="AF327" s="9">
        <f t="shared" si="186"/>
        <v>2.7630869481645331E-5</v>
      </c>
      <c r="AG327" s="9">
        <f t="shared" si="187"/>
        <v>1.2771018713655034E-5</v>
      </c>
      <c r="AH327" s="9">
        <f t="shared" si="188"/>
        <v>3.2327435036202264E-7</v>
      </c>
      <c r="AI327" s="9">
        <f t="shared" si="189"/>
        <v>1.3709044669187726E-4</v>
      </c>
      <c r="AJ327" s="9">
        <f t="shared" si="190"/>
        <v>6.3456700202373795E-5</v>
      </c>
      <c r="AK327" s="9">
        <f t="shared" si="191"/>
        <v>4.982655431282535E-5</v>
      </c>
      <c r="AM327" s="9">
        <v>0</v>
      </c>
      <c r="AN327" s="9">
        <f t="shared" si="196"/>
        <v>-5.9487727494840961E-7</v>
      </c>
      <c r="AO327" s="9">
        <f t="shared" si="197"/>
        <v>-1.7222103592863367E-6</v>
      </c>
      <c r="AP327" s="9">
        <f t="shared" si="198"/>
        <v>-1.3839491322222431E-4</v>
      </c>
      <c r="AQ327" s="9">
        <f t="shared" si="199"/>
        <v>-8.7789289869799356E-5</v>
      </c>
      <c r="AR327" s="9">
        <f t="shared" si="200"/>
        <v>-3.4966703544835051E-5</v>
      </c>
      <c r="AS327" s="9">
        <f t="shared" si="201"/>
        <v>1.2771018713655034E-5</v>
      </c>
      <c r="AT327" s="9">
        <f t="shared" si="202"/>
        <v>2.5069697555743845E-4</v>
      </c>
    </row>
    <row r="328" spans="7:46">
      <c r="G328" s="14">
        <f t="shared" si="192"/>
        <v>135.41666666666708</v>
      </c>
      <c r="H328" s="9">
        <f t="shared" si="203"/>
        <v>10</v>
      </c>
      <c r="I328" s="9">
        <f t="shared" si="204"/>
        <v>0.22721899964122919</v>
      </c>
      <c r="J328" s="9">
        <f t="shared" si="205"/>
        <v>1.3976701003116585E-5</v>
      </c>
      <c r="K328" s="9">
        <f t="shared" si="206"/>
        <v>1.1992374317505083E-3</v>
      </c>
      <c r="L328" s="9">
        <f t="shared" si="207"/>
        <v>9.8996927946237733E-4</v>
      </c>
      <c r="M328" s="9">
        <f t="shared" si="208"/>
        <v>4.0508578357542998E-4</v>
      </c>
      <c r="N328" s="9">
        <f t="shared" si="209"/>
        <v>0.35079831661192734</v>
      </c>
      <c r="O328" s="9">
        <f t="shared" si="210"/>
        <v>89.420374414550921</v>
      </c>
      <c r="P328" s="9">
        <f t="shared" si="178"/>
        <v>2.6100000000000002E-2</v>
      </c>
      <c r="Q328" s="9">
        <f t="shared" si="211"/>
        <v>-1.4210854715202004E-13</v>
      </c>
      <c r="S328" s="9">
        <f t="shared" si="179"/>
        <v>1.4026043641476478E-7</v>
      </c>
      <c r="T328" s="9">
        <f t="shared" si="180"/>
        <v>6.0173557946449882E-6</v>
      </c>
      <c r="U328" s="9">
        <f t="shared" si="193"/>
        <v>4.0508578357542998E-4</v>
      </c>
      <c r="V328" s="9">
        <f t="shared" si="194"/>
        <v>0</v>
      </c>
      <c r="X328" s="9">
        <f t="shared" si="181"/>
        <v>1.9412955508917968E-3</v>
      </c>
      <c r="Y328" s="9">
        <f t="shared" si="195"/>
        <v>2.6082691957914324E-3</v>
      </c>
      <c r="AB328" s="9">
        <f t="shared" si="182"/>
        <v>2.0858102955650182E-8</v>
      </c>
      <c r="AC328" s="9">
        <f t="shared" si="183"/>
        <v>5.4666133426303806E-7</v>
      </c>
      <c r="AD328" s="9">
        <f t="shared" si="184"/>
        <v>1.8964464890503287E-6</v>
      </c>
      <c r="AE328" s="9">
        <f t="shared" si="185"/>
        <v>3.1469602880074514E-6</v>
      </c>
      <c r="AF328" s="9">
        <f t="shared" si="186"/>
        <v>2.6646301924784933E-5</v>
      </c>
      <c r="AG328" s="9">
        <f t="shared" si="187"/>
        <v>1.2327638470423455E-5</v>
      </c>
      <c r="AH328" s="9">
        <f t="shared" si="188"/>
        <v>3.0748742206856496E-7</v>
      </c>
      <c r="AI328" s="9">
        <f t="shared" si="189"/>
        <v>1.3080096774827291E-4</v>
      </c>
      <c r="AJ328" s="9">
        <f t="shared" si="190"/>
        <v>6.1195554988460908E-5</v>
      </c>
      <c r="AK328" s="9">
        <f t="shared" si="191"/>
        <v>4.8096691545731393E-5</v>
      </c>
      <c r="AM328" s="9">
        <v>0</v>
      </c>
      <c r="AN328" s="9">
        <f t="shared" si="196"/>
        <v>-5.675194372186882E-7</v>
      </c>
      <c r="AO328" s="9">
        <f t="shared" si="197"/>
        <v>-1.6364144739002054E-6</v>
      </c>
      <c r="AP328" s="9">
        <f t="shared" si="198"/>
        <v>-1.3205148154723004E-4</v>
      </c>
      <c r="AQ328" s="9">
        <f t="shared" si="199"/>
        <v>-8.4694896625238397E-5</v>
      </c>
      <c r="AR328" s="9">
        <f t="shared" si="200"/>
        <v>-3.3778028091369916E-5</v>
      </c>
      <c r="AS328" s="9">
        <f t="shared" si="201"/>
        <v>1.2327638470423455E-5</v>
      </c>
      <c r="AT328" s="9">
        <f t="shared" si="202"/>
        <v>2.4040070170453377E-4</v>
      </c>
    </row>
    <row r="329" spans="7:46">
      <c r="G329" s="14">
        <f t="shared" si="192"/>
        <v>135.83333333333374</v>
      </c>
      <c r="H329" s="9">
        <f t="shared" si="203"/>
        <v>10</v>
      </c>
      <c r="I329" s="9">
        <f t="shared" si="204"/>
        <v>0.227218763174797</v>
      </c>
      <c r="J329" s="9">
        <f t="shared" si="205"/>
        <v>1.3294861638991515E-5</v>
      </c>
      <c r="K329" s="9">
        <f t="shared" si="206"/>
        <v>1.1442159811058303E-3</v>
      </c>
      <c r="L329" s="9">
        <f t="shared" si="207"/>
        <v>9.546797392018621E-4</v>
      </c>
      <c r="M329" s="9">
        <f t="shared" si="208"/>
        <v>3.9101160520402619E-4</v>
      </c>
      <c r="N329" s="9">
        <f t="shared" si="209"/>
        <v>0.35080345312795669</v>
      </c>
      <c r="O329" s="9">
        <f t="shared" si="210"/>
        <v>89.420474581509964</v>
      </c>
      <c r="P329" s="9">
        <f t="shared" si="178"/>
        <v>2.6100000000000002E-2</v>
      </c>
      <c r="Q329" s="9">
        <f t="shared" si="211"/>
        <v>-1.4210854715202004E-13</v>
      </c>
      <c r="S329" s="9">
        <f t="shared" si="179"/>
        <v>1.3341787541232498E-7</v>
      </c>
      <c r="T329" s="9">
        <f t="shared" si="180"/>
        <v>5.7412731834774041E-6</v>
      </c>
      <c r="U329" s="9">
        <f t="shared" si="193"/>
        <v>3.9101160520402619E-4</v>
      </c>
      <c r="V329" s="9">
        <f t="shared" si="194"/>
        <v>0</v>
      </c>
      <c r="X329" s="9">
        <f t="shared" si="181"/>
        <v>1.9297787406254222E-3</v>
      </c>
      <c r="Y329" s="9">
        <f t="shared" si="195"/>
        <v>2.5032021871507102E-3</v>
      </c>
      <c r="AB329" s="9">
        <f t="shared" si="182"/>
        <v>1.9840526355873951E-8</v>
      </c>
      <c r="AC329" s="9">
        <f t="shared" si="183"/>
        <v>5.2157939461987058E-7</v>
      </c>
      <c r="AD329" s="9">
        <f t="shared" si="184"/>
        <v>1.8039302459180642E-6</v>
      </c>
      <c r="AE329" s="9">
        <f t="shared" si="185"/>
        <v>3.0025766025227357E-6</v>
      </c>
      <c r="AF329" s="9">
        <f t="shared" si="186"/>
        <v>2.5696438364292215E-5</v>
      </c>
      <c r="AG329" s="9">
        <f t="shared" si="187"/>
        <v>1.1899330714965993E-5</v>
      </c>
      <c r="AH329" s="9">
        <f t="shared" si="188"/>
        <v>2.9248695605781335E-7</v>
      </c>
      <c r="AI329" s="9">
        <f t="shared" si="189"/>
        <v>1.2479977165424125E-4</v>
      </c>
      <c r="AJ329" s="9">
        <f t="shared" si="190"/>
        <v>5.9014110527171502E-5</v>
      </c>
      <c r="AK329" s="9">
        <f t="shared" si="191"/>
        <v>4.6425634591043264E-5</v>
      </c>
      <c r="AM329" s="9">
        <v>0</v>
      </c>
      <c r="AN329" s="9">
        <f t="shared" si="196"/>
        <v>-5.4141992097574454E-7</v>
      </c>
      <c r="AO329" s="9">
        <f t="shared" si="197"/>
        <v>-1.5549972810001331E-6</v>
      </c>
      <c r="AP329" s="9">
        <f t="shared" si="198"/>
        <v>-1.259984180108459E-4</v>
      </c>
      <c r="AQ329" s="9">
        <f t="shared" si="199"/>
        <v>-8.1707972288940978E-5</v>
      </c>
      <c r="AR329" s="9">
        <f t="shared" si="200"/>
        <v>-3.262852694171704E-5</v>
      </c>
      <c r="AS329" s="9">
        <f t="shared" si="201"/>
        <v>1.1899330714965993E-5</v>
      </c>
      <c r="AT329" s="9">
        <f t="shared" si="202"/>
        <v>2.3053200372851384E-4</v>
      </c>
    </row>
    <row r="330" spans="7:46">
      <c r="G330" s="14">
        <f t="shared" si="192"/>
        <v>136.2500000000004</v>
      </c>
      <c r="H330" s="9">
        <f t="shared" si="203"/>
        <v>10</v>
      </c>
      <c r="I330" s="9">
        <f t="shared" si="204"/>
        <v>0.22721853758316327</v>
      </c>
      <c r="J330" s="9">
        <f t="shared" si="205"/>
        <v>1.2646946105241474E-5</v>
      </c>
      <c r="K330" s="9">
        <f t="shared" si="206"/>
        <v>1.091716640267979E-3</v>
      </c>
      <c r="L330" s="9">
        <f t="shared" si="207"/>
        <v>9.2063475074813752E-4</v>
      </c>
      <c r="M330" s="9">
        <f t="shared" si="208"/>
        <v>3.7741638564497775E-4</v>
      </c>
      <c r="N330" s="9">
        <f t="shared" si="209"/>
        <v>0.35080841118242123</v>
      </c>
      <c r="O330" s="9">
        <f t="shared" si="210"/>
        <v>89.420570636511513</v>
      </c>
      <c r="P330" s="9">
        <f t="shared" si="178"/>
        <v>2.6100000000000002E-2</v>
      </c>
      <c r="Q330" s="9">
        <f t="shared" si="211"/>
        <v>-1.4210854715202004E-13</v>
      </c>
      <c r="S330" s="9">
        <f t="shared" si="179"/>
        <v>1.26915763279243E-7</v>
      </c>
      <c r="T330" s="9">
        <f t="shared" si="180"/>
        <v>5.4778461745336819E-6</v>
      </c>
      <c r="U330" s="9">
        <f t="shared" si="193"/>
        <v>3.7741638564497775E-4</v>
      </c>
      <c r="V330" s="9">
        <f t="shared" si="194"/>
        <v>0</v>
      </c>
      <c r="X330" s="9">
        <f t="shared" si="181"/>
        <v>1.9182925785388022E-3</v>
      </c>
      <c r="Y330" s="9">
        <f t="shared" si="195"/>
        <v>2.4024147227663358E-3</v>
      </c>
      <c r="AB330" s="9">
        <f t="shared" si="182"/>
        <v>1.8873580758891565E-8</v>
      </c>
      <c r="AC330" s="9">
        <f t="shared" si="183"/>
        <v>4.9764725759521504E-7</v>
      </c>
      <c r="AD330" s="9">
        <f t="shared" si="184"/>
        <v>1.7160170009464899E-6</v>
      </c>
      <c r="AE330" s="9">
        <f t="shared" si="185"/>
        <v>2.8648112723310932E-6</v>
      </c>
      <c r="AF330" s="9">
        <f t="shared" si="186"/>
        <v>2.4780073523297937E-5</v>
      </c>
      <c r="AG330" s="9">
        <f t="shared" si="187"/>
        <v>1.1485598714374145E-5</v>
      </c>
      <c r="AH330" s="9">
        <f t="shared" si="188"/>
        <v>2.7823281431531248E-7</v>
      </c>
      <c r="AI330" s="9">
        <f t="shared" si="189"/>
        <v>1.1907366237351794E-4</v>
      </c>
      <c r="AJ330" s="9">
        <f t="shared" si="190"/>
        <v>5.6909598795117704E-5</v>
      </c>
      <c r="AK330" s="9">
        <f t="shared" si="191"/>
        <v>4.4811445428795636E-5</v>
      </c>
      <c r="AM330" s="9">
        <v>0</v>
      </c>
      <c r="AN330" s="9">
        <f t="shared" si="196"/>
        <v>-5.1652083835410661E-7</v>
      </c>
      <c r="AO330" s="9">
        <f t="shared" si="197"/>
        <v>-1.4777289769076957E-6</v>
      </c>
      <c r="AP330" s="9">
        <f t="shared" si="198"/>
        <v>-1.2022245664490254E-4</v>
      </c>
      <c r="AQ330" s="9">
        <f t="shared" si="199"/>
        <v>-7.8824861046084547E-5</v>
      </c>
      <c r="AR330" s="9">
        <f t="shared" si="200"/>
        <v>-3.1516970619871844E-5</v>
      </c>
      <c r="AS330" s="9">
        <f t="shared" si="201"/>
        <v>1.1485598714374145E-5</v>
      </c>
      <c r="AT330" s="9">
        <f t="shared" si="202"/>
        <v>2.2107293941174658E-4</v>
      </c>
    </row>
    <row r="331" spans="7:46">
      <c r="G331" s="14">
        <f t="shared" si="192"/>
        <v>136.66666666666706</v>
      </c>
      <c r="H331" s="9">
        <f t="shared" si="203"/>
        <v>10</v>
      </c>
      <c r="I331" s="9">
        <f t="shared" si="204"/>
        <v>0.22721832236614728</v>
      </c>
      <c r="J331" s="9">
        <f t="shared" si="205"/>
        <v>1.2031225698196615E-5</v>
      </c>
      <c r="K331" s="9">
        <f t="shared" si="206"/>
        <v>1.0416239499992706E-3</v>
      </c>
      <c r="L331" s="9">
        <f t="shared" si="207"/>
        <v>8.8779105864560299E-4</v>
      </c>
      <c r="M331" s="9">
        <f t="shared" si="208"/>
        <v>3.6428431455336478E-4</v>
      </c>
      <c r="N331" s="9">
        <f t="shared" si="209"/>
        <v>0.35081319684855222</v>
      </c>
      <c r="O331" s="9">
        <f t="shared" si="210"/>
        <v>89.420662750236275</v>
      </c>
      <c r="P331" s="9">
        <f t="shared" si="178"/>
        <v>2.6100000000000002E-2</v>
      </c>
      <c r="Q331" s="9">
        <f t="shared" si="211"/>
        <v>-1.4210854715202004E-13</v>
      </c>
      <c r="S331" s="9">
        <f t="shared" si="179"/>
        <v>1.2073675059557168E-7</v>
      </c>
      <c r="T331" s="9">
        <f t="shared" si="180"/>
        <v>5.2264953804451917E-6</v>
      </c>
      <c r="U331" s="9">
        <f t="shared" si="193"/>
        <v>3.6428431455336478E-4</v>
      </c>
      <c r="V331" s="9">
        <f t="shared" si="194"/>
        <v>0</v>
      </c>
      <c r="X331" s="9">
        <f t="shared" si="181"/>
        <v>1.9068373808738589E-3</v>
      </c>
      <c r="Y331" s="9">
        <f t="shared" si="195"/>
        <v>2.305730548896435E-3</v>
      </c>
      <c r="AB331" s="9">
        <f t="shared" si="182"/>
        <v>1.7954685814277386E-8</v>
      </c>
      <c r="AC331" s="9">
        <f t="shared" si="183"/>
        <v>4.7481227958419583E-7</v>
      </c>
      <c r="AD331" s="9">
        <f t="shared" si="184"/>
        <v>1.6324721927749127E-6</v>
      </c>
      <c r="AE331" s="9">
        <f t="shared" si="185"/>
        <v>2.7333613168664955E-6</v>
      </c>
      <c r="AF331" s="9">
        <f t="shared" si="186"/>
        <v>2.3896043125340453E-5</v>
      </c>
      <c r="AG331" s="9">
        <f t="shared" si="187"/>
        <v>1.1085961325581015E-5</v>
      </c>
      <c r="AH331" s="9">
        <f t="shared" si="188"/>
        <v>2.6468696536032556E-7</v>
      </c>
      <c r="AI331" s="9">
        <f t="shared" si="189"/>
        <v>1.1361004675346725E-4</v>
      </c>
      <c r="AJ331" s="9">
        <f t="shared" si="190"/>
        <v>5.4879345929921489E-5</v>
      </c>
      <c r="AK331" s="9">
        <f t="shared" si="191"/>
        <v>4.3252246863308792E-5</v>
      </c>
      <c r="AM331" s="9">
        <v>0</v>
      </c>
      <c r="AN331" s="9">
        <f t="shared" si="196"/>
        <v>-4.9276696539847319E-7</v>
      </c>
      <c r="AO331" s="9">
        <f t="shared" si="197"/>
        <v>-1.404392192736765E-6</v>
      </c>
      <c r="AP331" s="9">
        <f t="shared" si="198"/>
        <v>-1.1471093587755883E-4</v>
      </c>
      <c r="AQ331" s="9">
        <f t="shared" si="199"/>
        <v>-7.6042027738395444E-5</v>
      </c>
      <c r="AR331" s="9">
        <f t="shared" si="200"/>
        <v>-3.0442165063549354E-5</v>
      </c>
      <c r="AS331" s="9">
        <f t="shared" si="201"/>
        <v>1.1085961325581015E-5</v>
      </c>
      <c r="AT331" s="9">
        <f t="shared" si="202"/>
        <v>2.1200632651205786E-4</v>
      </c>
    </row>
    <row r="332" spans="7:46">
      <c r="G332" s="14">
        <f t="shared" si="192"/>
        <v>137.08333333333371</v>
      </c>
      <c r="H332" s="9">
        <f t="shared" si="203"/>
        <v>10</v>
      </c>
      <c r="I332" s="9">
        <f t="shared" si="204"/>
        <v>0.22721811704657838</v>
      </c>
      <c r="J332" s="9">
        <f t="shared" si="205"/>
        <v>1.1446062284556309E-5</v>
      </c>
      <c r="K332" s="9">
        <f t="shared" si="206"/>
        <v>9.9382772671695557E-4</v>
      </c>
      <c r="L332" s="9">
        <f t="shared" si="207"/>
        <v>8.5610688042127227E-4</v>
      </c>
      <c r="M332" s="9">
        <f t="shared" si="208"/>
        <v>3.516000791102195E-4</v>
      </c>
      <c r="N332" s="9">
        <f t="shared" si="209"/>
        <v>0.35081781599910455</v>
      </c>
      <c r="O332" s="9">
        <f t="shared" si="210"/>
        <v>89.420751086205655</v>
      </c>
      <c r="P332" s="9">
        <f t="shared" si="178"/>
        <v>2.6100000000000002E-2</v>
      </c>
      <c r="Q332" s="9">
        <f t="shared" si="211"/>
        <v>-1.2789769243681803E-13</v>
      </c>
      <c r="S332" s="9">
        <f t="shared" si="179"/>
        <v>1.1486439697284306E-7</v>
      </c>
      <c r="T332" s="9">
        <f t="shared" si="180"/>
        <v>4.986667890068172E-6</v>
      </c>
      <c r="U332" s="9">
        <f t="shared" si="193"/>
        <v>3.516000791102195E-4</v>
      </c>
      <c r="V332" s="9">
        <f t="shared" si="194"/>
        <v>0</v>
      </c>
      <c r="X332" s="9">
        <f t="shared" si="181"/>
        <v>1.8954134619657392E-3</v>
      </c>
      <c r="Y332" s="9">
        <f t="shared" si="195"/>
        <v>2.2129807485330036E-3</v>
      </c>
      <c r="AB332" s="9">
        <f t="shared" si="182"/>
        <v>1.7081396386197181E-8</v>
      </c>
      <c r="AC332" s="9">
        <f t="shared" si="183"/>
        <v>4.5302422302647527E-7</v>
      </c>
      <c r="AD332" s="9">
        <f t="shared" si="184"/>
        <v>1.5530735491986204E-6</v>
      </c>
      <c r="AE332" s="9">
        <f t="shared" si="185"/>
        <v>2.6079375995909039E-6</v>
      </c>
      <c r="AF332" s="9">
        <f t="shared" si="186"/>
        <v>2.3043222541187873E-5</v>
      </c>
      <c r="AG332" s="9">
        <f t="shared" si="187"/>
        <v>1.0699952546312884E-5</v>
      </c>
      <c r="AH332" s="9">
        <f t="shared" si="188"/>
        <v>2.5181337026023883E-7</v>
      </c>
      <c r="AI332" s="9">
        <f t="shared" si="189"/>
        <v>1.083969070577577E-4</v>
      </c>
      <c r="AJ332" s="9">
        <f t="shared" si="190"/>
        <v>5.2920769122523782E-5</v>
      </c>
      <c r="AK332" s="9">
        <f t="shared" si="191"/>
        <v>4.1746220771211205E-5</v>
      </c>
      <c r="AM332" s="9">
        <v>0</v>
      </c>
      <c r="AN332" s="9">
        <f t="shared" si="196"/>
        <v>-4.7010561941267245E-7</v>
      </c>
      <c r="AO332" s="9">
        <f t="shared" si="197"/>
        <v>-1.3347813000461868E-6</v>
      </c>
      <c r="AP332" s="9">
        <f t="shared" si="198"/>
        <v>-1.0945177110814998E-4</v>
      </c>
      <c r="AQ332" s="9">
        <f t="shared" si="199"/>
        <v>-7.3356054064120755E-5</v>
      </c>
      <c r="AR332" s="9">
        <f t="shared" si="200"/>
        <v>-2.9402950776336216E-5</v>
      </c>
      <c r="AS332" s="9">
        <f t="shared" si="201"/>
        <v>1.0699952546312884E-5</v>
      </c>
      <c r="AT332" s="9">
        <f t="shared" si="202"/>
        <v>2.0331571032175294E-4</v>
      </c>
    </row>
    <row r="333" spans="7:46">
      <c r="G333" s="14">
        <f t="shared" si="192"/>
        <v>137.50000000000037</v>
      </c>
      <c r="H333" s="9">
        <f t="shared" si="203"/>
        <v>10</v>
      </c>
      <c r="I333" s="9">
        <f t="shared" si="204"/>
        <v>0.22721792116923695</v>
      </c>
      <c r="J333" s="9">
        <f t="shared" si="205"/>
        <v>1.0889903409537076E-5</v>
      </c>
      <c r="K333" s="9">
        <f t="shared" si="206"/>
        <v>9.4822282208856083E-4</v>
      </c>
      <c r="L333" s="9">
        <f t="shared" si="207"/>
        <v>8.2554185789455602E-4</v>
      </c>
      <c r="M333" s="9">
        <f t="shared" si="208"/>
        <v>3.393488496200797E-4</v>
      </c>
      <c r="N333" s="9">
        <f t="shared" si="209"/>
        <v>0.35082227431266549</v>
      </c>
      <c r="O333" s="9">
        <f t="shared" si="210"/>
        <v>89.420835801084962</v>
      </c>
      <c r="P333" s="9">
        <f t="shared" si="178"/>
        <v>2.6100000000000002E-2</v>
      </c>
      <c r="Q333" s="9">
        <f t="shared" si="211"/>
        <v>-1.2789769243681803E-13</v>
      </c>
      <c r="S333" s="9">
        <f t="shared" si="179"/>
        <v>1.0928312195070273E-7</v>
      </c>
      <c r="T333" s="9">
        <f t="shared" si="180"/>
        <v>4.7578360617961041E-6</v>
      </c>
      <c r="U333" s="9">
        <f t="shared" si="193"/>
        <v>3.393488496200797E-4</v>
      </c>
      <c r="V333" s="9">
        <f t="shared" si="194"/>
        <v>0</v>
      </c>
      <c r="X333" s="9">
        <f t="shared" si="181"/>
        <v>1.8840211341178304E-3</v>
      </c>
      <c r="Y333" s="9">
        <f t="shared" si="195"/>
        <v>2.1240034330127335E-3</v>
      </c>
      <c r="AB333" s="9">
        <f t="shared" si="182"/>
        <v>1.6251395248032718E-8</v>
      </c>
      <c r="AC333" s="9">
        <f t="shared" si="183"/>
        <v>4.3223514671236136E-7</v>
      </c>
      <c r="AD333" s="9">
        <f t="shared" si="184"/>
        <v>1.4776104234116972E-6</v>
      </c>
      <c r="AE333" s="9">
        <f t="shared" si="185"/>
        <v>2.4882641971401179E-6</v>
      </c>
      <c r="AF333" s="9">
        <f t="shared" si="186"/>
        <v>2.2220525478277967E-5</v>
      </c>
      <c r="AG333" s="9">
        <f t="shared" si="187"/>
        <v>1.0327121076791537E-5</v>
      </c>
      <c r="AH333" s="9">
        <f t="shared" si="188"/>
        <v>2.3957787500981568E-7</v>
      </c>
      <c r="AI333" s="9">
        <f t="shared" si="189"/>
        <v>1.0342277474539779E-4</v>
      </c>
      <c r="AJ333" s="9">
        <f t="shared" si="190"/>
        <v>5.1031373607369014E-5</v>
      </c>
      <c r="AK333" s="9">
        <f t="shared" si="191"/>
        <v>4.0291606391406636E-5</v>
      </c>
      <c r="AM333" s="9">
        <v>0</v>
      </c>
      <c r="AN333" s="9">
        <f t="shared" si="196"/>
        <v>-4.4848654196039408E-7</v>
      </c>
      <c r="AO333" s="9">
        <f t="shared" si="197"/>
        <v>-1.2687017564611188E-6</v>
      </c>
      <c r="AP333" s="9">
        <f t="shared" si="198"/>
        <v>-1.0443342851912621E-4</v>
      </c>
      <c r="AQ333" s="9">
        <f t="shared" si="199"/>
        <v>-7.0763634888506866E-5</v>
      </c>
      <c r="AR333" s="9">
        <f t="shared" si="200"/>
        <v>-2.8398201989920207E-5</v>
      </c>
      <c r="AS333" s="9">
        <f t="shared" si="201"/>
        <v>1.0327121076791537E-5</v>
      </c>
      <c r="AT333" s="9">
        <f t="shared" si="202"/>
        <v>1.9498533261918323E-4</v>
      </c>
    </row>
    <row r="334" spans="7:46">
      <c r="G334" s="14">
        <f t="shared" si="192"/>
        <v>137.91666666666703</v>
      </c>
      <c r="H334" s="9">
        <f t="shared" si="203"/>
        <v>10</v>
      </c>
      <c r="I334" s="9">
        <f t="shared" si="204"/>
        <v>0.22721773429984446</v>
      </c>
      <c r="J334" s="9">
        <f t="shared" si="205"/>
        <v>1.0361277677678288E-5</v>
      </c>
      <c r="K334" s="9">
        <f t="shared" si="206"/>
        <v>9.0470889353892595E-4</v>
      </c>
      <c r="L334" s="9">
        <f t="shared" si="207"/>
        <v>7.9605701002434547E-4</v>
      </c>
      <c r="M334" s="9">
        <f t="shared" si="208"/>
        <v>3.2751626545761322E-4</v>
      </c>
      <c r="N334" s="9">
        <f t="shared" si="209"/>
        <v>0.35082657727978084</v>
      </c>
      <c r="O334" s="9">
        <f t="shared" si="210"/>
        <v>89.42091704497355</v>
      </c>
      <c r="P334" s="9">
        <f t="shared" si="178"/>
        <v>2.6100000000000002E-2</v>
      </c>
      <c r="Q334" s="9">
        <f t="shared" si="211"/>
        <v>-1.2789769243681803E-13</v>
      </c>
      <c r="S334" s="9">
        <f t="shared" si="179"/>
        <v>1.0397815863086687E-7</v>
      </c>
      <c r="T334" s="9">
        <f t="shared" si="180"/>
        <v>4.5394963716591221E-6</v>
      </c>
      <c r="U334" s="9">
        <f t="shared" si="193"/>
        <v>3.2751626545761322E-4</v>
      </c>
      <c r="V334" s="9">
        <f t="shared" si="194"/>
        <v>0</v>
      </c>
      <c r="X334" s="9">
        <f t="shared" si="181"/>
        <v>1.8726607074807796E-3</v>
      </c>
      <c r="Y334" s="9">
        <f t="shared" si="195"/>
        <v>2.0386434466985628E-3</v>
      </c>
      <c r="AB334" s="9">
        <f t="shared" si="182"/>
        <v>1.5462486184387481E-8</v>
      </c>
      <c r="AC334" s="9">
        <f t="shared" si="183"/>
        <v>4.1239930107250885E-7</v>
      </c>
      <c r="AD334" s="9">
        <f t="shared" si="184"/>
        <v>1.4058831672457596E-6</v>
      </c>
      <c r="AE334" s="9">
        <f t="shared" si="185"/>
        <v>2.3740777971033792E-6</v>
      </c>
      <c r="AF334" s="9">
        <f t="shared" si="186"/>
        <v>2.1426902711536507E-5</v>
      </c>
      <c r="AG334" s="9">
        <f t="shared" si="187"/>
        <v>9.9670298920595914E-6</v>
      </c>
      <c r="AH334" s="9">
        <f t="shared" si="188"/>
        <v>2.2794810890892238E-7</v>
      </c>
      <c r="AI334" s="9">
        <f t="shared" si="189"/>
        <v>9.8676705439911376E-5</v>
      </c>
      <c r="AJ334" s="9">
        <f t="shared" si="190"/>
        <v>4.920874974761878E-5</v>
      </c>
      <c r="AK334" s="9">
        <f t="shared" si="191"/>
        <v>3.8886698656487115E-5</v>
      </c>
      <c r="AM334" s="9">
        <v>0</v>
      </c>
      <c r="AN334" s="9">
        <f t="shared" si="196"/>
        <v>-4.2786178725689635E-7</v>
      </c>
      <c r="AO334" s="9">
        <f t="shared" si="197"/>
        <v>-1.2059694888977857E-6</v>
      </c>
      <c r="AP334" s="9">
        <f t="shared" si="198"/>
        <v>-9.9644900069768998E-5</v>
      </c>
      <c r="AQ334" s="9">
        <f t="shared" si="199"/>
        <v>-6.8261574662051901E-5</v>
      </c>
      <c r="AR334" s="9">
        <f t="shared" si="200"/>
        <v>-2.7426825837010198E-5</v>
      </c>
      <c r="AS334" s="9">
        <f t="shared" si="201"/>
        <v>9.9670298920595914E-6</v>
      </c>
      <c r="AT334" s="9">
        <f t="shared" si="202"/>
        <v>1.8700010195292621E-4</v>
      </c>
    </row>
    <row r="335" spans="7:46">
      <c r="G335" s="14">
        <f t="shared" si="192"/>
        <v>138.33333333333368</v>
      </c>
      <c r="H335" s="9">
        <f t="shared" si="203"/>
        <v>10</v>
      </c>
      <c r="I335" s="9">
        <f t="shared" si="204"/>
        <v>0.22721755602409976</v>
      </c>
      <c r="J335" s="9">
        <f t="shared" si="205"/>
        <v>9.8587903906375554E-6</v>
      </c>
      <c r="K335" s="9">
        <f t="shared" si="206"/>
        <v>8.631901851765231E-4</v>
      </c>
      <c r="L335" s="9">
        <f t="shared" si="207"/>
        <v>7.676146872484912E-4</v>
      </c>
      <c r="M335" s="9">
        <f t="shared" si="208"/>
        <v>3.1608842135885922E-4</v>
      </c>
      <c r="N335" s="9">
        <f t="shared" si="209"/>
        <v>0.35083073020890254</v>
      </c>
      <c r="O335" s="9">
        <f t="shared" si="210"/>
        <v>89.420994961682695</v>
      </c>
      <c r="P335" s="9">
        <f t="shared" si="178"/>
        <v>2.6100000000000002E-2</v>
      </c>
      <c r="Q335" s="9">
        <f t="shared" si="211"/>
        <v>-1.2789769243681803E-13</v>
      </c>
      <c r="S335" s="9">
        <f t="shared" si="179"/>
        <v>9.8935509891065226E-8</v>
      </c>
      <c r="T335" s="9">
        <f t="shared" si="180"/>
        <v>4.3311683137366915E-6</v>
      </c>
      <c r="U335" s="9">
        <f t="shared" si="193"/>
        <v>3.1608842135885922E-4</v>
      </c>
      <c r="V335" s="9">
        <f t="shared" si="194"/>
        <v>0</v>
      </c>
      <c r="X335" s="9">
        <f t="shared" si="181"/>
        <v>1.8613324899354408E-3</v>
      </c>
      <c r="Y335" s="9">
        <f t="shared" si="195"/>
        <v>1.9567520841745111E-3</v>
      </c>
      <c r="AB335" s="9">
        <f t="shared" si="182"/>
        <v>1.4712587477045386E-8</v>
      </c>
      <c r="AC335" s="9">
        <f t="shared" si="183"/>
        <v>3.9347302822590561E-7</v>
      </c>
      <c r="AD335" s="9">
        <f t="shared" si="184"/>
        <v>1.3377025392786642E-6</v>
      </c>
      <c r="AE335" s="9">
        <f t="shared" si="185"/>
        <v>2.2651271231445741E-6</v>
      </c>
      <c r="AF335" s="9">
        <f t="shared" si="186"/>
        <v>2.066134085436536E-5</v>
      </c>
      <c r="AG335" s="9">
        <f t="shared" si="187"/>
        <v>9.6192558247932466E-6</v>
      </c>
      <c r="AH335" s="9">
        <f t="shared" si="188"/>
        <v>2.1689338859402626E-7</v>
      </c>
      <c r="AI335" s="9">
        <f t="shared" si="189"/>
        <v>9.414825503494567E-5</v>
      </c>
      <c r="AJ335" s="9">
        <f t="shared" si="190"/>
        <v>4.7450570212618884E-5</v>
      </c>
      <c r="AK335" s="9">
        <f t="shared" si="191"/>
        <v>3.7529846565063059E-5</v>
      </c>
      <c r="AM335" s="9">
        <v>0</v>
      </c>
      <c r="AN335" s="9">
        <f t="shared" si="196"/>
        <v>-4.0818561570295098E-7</v>
      </c>
      <c r="AO335" s="9">
        <f t="shared" si="197"/>
        <v>-1.1464103121697396E-6</v>
      </c>
      <c r="AP335" s="9">
        <f t="shared" si="198"/>
        <v>-9.5075679618811579E-5</v>
      </c>
      <c r="AQ335" s="9">
        <f t="shared" si="199"/>
        <v>-6.5846783943839673E-5</v>
      </c>
      <c r="AR335" s="9">
        <f t="shared" si="200"/>
        <v>-2.6487761535490943E-5</v>
      </c>
      <c r="AS335" s="9">
        <f t="shared" si="201"/>
        <v>9.6192558247932466E-6</v>
      </c>
      <c r="AT335" s="9">
        <f t="shared" si="202"/>
        <v>1.7934556520122163E-4</v>
      </c>
    </row>
    <row r="336" spans="7:46">
      <c r="G336" s="14">
        <f t="shared" si="192"/>
        <v>138.75000000000034</v>
      </c>
      <c r="H336" s="9">
        <f t="shared" si="203"/>
        <v>10</v>
      </c>
      <c r="I336" s="9">
        <f t="shared" si="204"/>
        <v>0.22721738594675989</v>
      </c>
      <c r="J336" s="9">
        <f t="shared" si="205"/>
        <v>9.3811194272335076E-6</v>
      </c>
      <c r="K336" s="9">
        <f t="shared" si="206"/>
        <v>8.2357531866868584E-4</v>
      </c>
      <c r="L336" s="9">
        <f t="shared" si="207"/>
        <v>7.4017852727189192E-4</v>
      </c>
      <c r="M336" s="9">
        <f t="shared" si="208"/>
        <v>3.0505185405240489E-4</v>
      </c>
      <c r="N336" s="9">
        <f t="shared" si="209"/>
        <v>0.35083473823216288</v>
      </c>
      <c r="O336" s="9">
        <f t="shared" si="210"/>
        <v>89.421069689001527</v>
      </c>
      <c r="P336" s="9">
        <f t="shared" si="178"/>
        <v>2.6100000000000002E-2</v>
      </c>
      <c r="Q336" s="9">
        <f t="shared" si="211"/>
        <v>-1.4210854715202004E-13</v>
      </c>
      <c r="S336" s="9">
        <f t="shared" si="179"/>
        <v>9.4141907030932892E-8</v>
      </c>
      <c r="T336" s="9">
        <f t="shared" si="180"/>
        <v>4.1323933505205799E-6</v>
      </c>
      <c r="U336" s="9">
        <f t="shared" si="193"/>
        <v>3.0505185405240489E-4</v>
      </c>
      <c r="V336" s="9">
        <f t="shared" si="194"/>
        <v>0</v>
      </c>
      <c r="X336" s="9">
        <f t="shared" si="181"/>
        <v>1.8500367869796757E-3</v>
      </c>
      <c r="Y336" s="9">
        <f t="shared" si="195"/>
        <v>1.8781868194202161E-3</v>
      </c>
      <c r="AB336" s="9">
        <f t="shared" si="182"/>
        <v>1.3999725752840228E-8</v>
      </c>
      <c r="AC336" s="9">
        <f t="shared" si="183"/>
        <v>3.7541466657095329E-7</v>
      </c>
      <c r="AD336" s="9">
        <f t="shared" si="184"/>
        <v>1.2728891458128601E-6</v>
      </c>
      <c r="AE336" s="9">
        <f t="shared" si="185"/>
        <v>2.1611723862307116E-6</v>
      </c>
      <c r="AF336" s="9">
        <f t="shared" si="186"/>
        <v>1.9922861168621788E-5</v>
      </c>
      <c r="AG336" s="9">
        <f t="shared" si="187"/>
        <v>9.2833891584600166E-6</v>
      </c>
      <c r="AH336" s="9">
        <f t="shared" si="188"/>
        <v>2.063846273991372E-7</v>
      </c>
      <c r="AI336" s="9">
        <f t="shared" si="189"/>
        <v>8.9827456885007873E-5</v>
      </c>
      <c r="AJ336" s="9">
        <f t="shared" si="190"/>
        <v>4.5754587244913073E-5</v>
      </c>
      <c r="AK336" s="9">
        <f t="shared" si="191"/>
        <v>3.6219451594454574E-5</v>
      </c>
      <c r="AM336" s="9">
        <v>0</v>
      </c>
      <c r="AN336" s="9">
        <f t="shared" si="196"/>
        <v>-3.8941439232379353E-7</v>
      </c>
      <c r="AO336" s="9">
        <f t="shared" si="197"/>
        <v>-1.0898593808882038E-6</v>
      </c>
      <c r="AP336" s="9">
        <f t="shared" si="198"/>
        <v>-9.0715740125425724E-5</v>
      </c>
      <c r="AQ336" s="9">
        <f t="shared" si="199"/>
        <v>-6.3516276027304156E-5</v>
      </c>
      <c r="AR336" s="9">
        <f t="shared" si="200"/>
        <v>-2.5579979584292802E-5</v>
      </c>
      <c r="AS336" s="9">
        <f t="shared" si="201"/>
        <v>9.2833891584600166E-6</v>
      </c>
      <c r="AT336" s="9">
        <f t="shared" si="202"/>
        <v>1.7200788035177467E-4</v>
      </c>
    </row>
    <row r="337" spans="7:46">
      <c r="G337" s="14">
        <f t="shared" si="192"/>
        <v>139.166666666667</v>
      </c>
      <c r="H337" s="9">
        <f t="shared" si="203"/>
        <v>10</v>
      </c>
      <c r="I337" s="9">
        <f t="shared" si="204"/>
        <v>0.22721722369076308</v>
      </c>
      <c r="J337" s="9">
        <f t="shared" si="205"/>
        <v>8.9270113518634336E-6</v>
      </c>
      <c r="K337" s="9">
        <f t="shared" si="206"/>
        <v>7.8577709361642601E-4</v>
      </c>
      <c r="L337" s="9">
        <f t="shared" si="207"/>
        <v>7.1371341226051581E-4</v>
      </c>
      <c r="M337" s="9">
        <f t="shared" si="208"/>
        <v>2.9439352922561645E-4</v>
      </c>
      <c r="N337" s="9">
        <f t="shared" si="209"/>
        <v>0.35083860631097891</v>
      </c>
      <c r="O337" s="9">
        <f t="shared" si="210"/>
        <v>89.421141358951672</v>
      </c>
      <c r="P337" s="9">
        <f t="shared" si="178"/>
        <v>2.6100000000000002E-2</v>
      </c>
      <c r="Q337" s="9">
        <f t="shared" si="211"/>
        <v>-1.4210854715202004E-13</v>
      </c>
      <c r="S337" s="9">
        <f t="shared" si="179"/>
        <v>8.9584770710550982E-8</v>
      </c>
      <c r="T337" s="9">
        <f t="shared" si="180"/>
        <v>3.9427339109710351E-6</v>
      </c>
      <c r="U337" s="9">
        <f t="shared" si="193"/>
        <v>2.9439352922561645E-4</v>
      </c>
      <c r="V337" s="9">
        <f t="shared" si="194"/>
        <v>0</v>
      </c>
      <c r="X337" s="9">
        <f t="shared" si="181"/>
        <v>1.8387739016189149E-3</v>
      </c>
      <c r="Y337" s="9">
        <f t="shared" si="195"/>
        <v>1.8028110464544216E-3</v>
      </c>
      <c r="AB337" s="9">
        <f t="shared" si="182"/>
        <v>1.3322030172695746E-8</v>
      </c>
      <c r="AC337" s="9">
        <f t="shared" si="183"/>
        <v>3.5818445971411794E-7</v>
      </c>
      <c r="AD337" s="9">
        <f t="shared" si="184"/>
        <v>1.2112729128410774E-6</v>
      </c>
      <c r="AE337" s="9">
        <f t="shared" si="185"/>
        <v>2.0619847607885992E-6</v>
      </c>
      <c r="AF337" s="9">
        <f t="shared" si="186"/>
        <v>1.9210518412440248E-5</v>
      </c>
      <c r="AG337" s="9">
        <f t="shared" si="187"/>
        <v>8.9590332306728827E-6</v>
      </c>
      <c r="AH337" s="9">
        <f t="shared" si="188"/>
        <v>1.9639424974099557E-7</v>
      </c>
      <c r="AI337" s="9">
        <f t="shared" si="189"/>
        <v>8.5704800032322865E-5</v>
      </c>
      <c r="AJ337" s="9">
        <f t="shared" si="190"/>
        <v>4.4118630014165329E-5</v>
      </c>
      <c r="AK337" s="9">
        <f t="shared" si="191"/>
        <v>3.4953966153164588E-5</v>
      </c>
      <c r="AM337" s="9">
        <v>0</v>
      </c>
      <c r="AN337" s="9">
        <f t="shared" si="196"/>
        <v>-3.7150648988681368E-7</v>
      </c>
      <c r="AO337" s="9">
        <f t="shared" si="197"/>
        <v>-1.0361606726952592E-6</v>
      </c>
      <c r="AP337" s="9">
        <f t="shared" si="198"/>
        <v>-8.655551188027039E-5</v>
      </c>
      <c r="AQ337" s="9">
        <f t="shared" si="199"/>
        <v>-6.1267163665816978E-5</v>
      </c>
      <c r="AR337" s="9">
        <f t="shared" si="200"/>
        <v>-2.4702480971397223E-5</v>
      </c>
      <c r="AS337" s="9">
        <f t="shared" si="201"/>
        <v>8.9590332306728827E-6</v>
      </c>
      <c r="AT337" s="9">
        <f t="shared" si="202"/>
        <v>1.6497379044939377E-4</v>
      </c>
    </row>
    <row r="338" spans="7:46">
      <c r="G338" s="14">
        <f t="shared" si="192"/>
        <v>139.58333333333366</v>
      </c>
      <c r="H338" s="9">
        <f t="shared" si="203"/>
        <v>10</v>
      </c>
      <c r="I338" s="9">
        <f t="shared" si="204"/>
        <v>0.22721706889639229</v>
      </c>
      <c r="J338" s="9">
        <f t="shared" si="205"/>
        <v>8.4952777382404186E-6</v>
      </c>
      <c r="K338" s="9">
        <f t="shared" si="206"/>
        <v>7.4971229699964746E-4</v>
      </c>
      <c r="L338" s="9">
        <f t="shared" si="207"/>
        <v>6.8818542739975926E-4</v>
      </c>
      <c r="M338" s="9">
        <f t="shared" si="208"/>
        <v>2.8410082882086786E-4</v>
      </c>
      <c r="N338" s="9">
        <f t="shared" si="209"/>
        <v>0.35084233924149166</v>
      </c>
      <c r="O338" s="9">
        <f t="shared" si="210"/>
        <v>89.421210098031025</v>
      </c>
      <c r="P338" s="9">
        <f t="shared" si="178"/>
        <v>2.6100000000000002E-2</v>
      </c>
      <c r="Q338" s="9">
        <f t="shared" si="211"/>
        <v>-1.4210854715202004E-13</v>
      </c>
      <c r="S338" s="9">
        <f t="shared" si="179"/>
        <v>8.5252174050544531E-8</v>
      </c>
      <c r="T338" s="9">
        <f t="shared" si="180"/>
        <v>3.7617724341103043E-6</v>
      </c>
      <c r="U338" s="9">
        <f t="shared" si="193"/>
        <v>2.8410082882086786E-4</v>
      </c>
      <c r="V338" s="9">
        <f t="shared" si="194"/>
        <v>0</v>
      </c>
      <c r="X338" s="9">
        <f t="shared" si="181"/>
        <v>1.8275441342604261E-3</v>
      </c>
      <c r="Y338" s="9">
        <f t="shared" si="195"/>
        <v>1.7304938309585149E-3</v>
      </c>
      <c r="AB338" s="9">
        <f t="shared" si="182"/>
        <v>1.2677726942319121E-8</v>
      </c>
      <c r="AC338" s="9">
        <f t="shared" si="183"/>
        <v>3.4174446953986471E-7</v>
      </c>
      <c r="AD338" s="9">
        <f t="shared" si="184"/>
        <v>1.1526925872279155E-6</v>
      </c>
      <c r="AE338" s="9">
        <f t="shared" si="185"/>
        <v>1.9673458846634591E-6</v>
      </c>
      <c r="AF338" s="9">
        <f t="shared" si="186"/>
        <v>1.852339972477706E-5</v>
      </c>
      <c r="AG338" s="9">
        <f t="shared" si="187"/>
        <v>8.6458040465870022E-6</v>
      </c>
      <c r="AH338" s="9">
        <f t="shared" si="188"/>
        <v>1.8689611024128926E-7</v>
      </c>
      <c r="AI338" s="9">
        <f t="shared" si="189"/>
        <v>8.1771208423000362E-5</v>
      </c>
      <c r="AJ338" s="9">
        <f t="shared" si="190"/>
        <v>4.2540602055419566E-5</v>
      </c>
      <c r="AK338" s="9">
        <f t="shared" si="191"/>
        <v>3.3731892072533132E-5</v>
      </c>
      <c r="AM338" s="9">
        <v>0</v>
      </c>
      <c r="AN338" s="9">
        <f t="shared" si="196"/>
        <v>-3.5442219648218382E-7</v>
      </c>
      <c r="AO338" s="9">
        <f t="shared" si="197"/>
        <v>-9.8516650098702095E-7</v>
      </c>
      <c r="AP338" s="9">
        <f t="shared" si="198"/>
        <v>-8.2585861720435903E-5</v>
      </c>
      <c r="AQ338" s="9">
        <f t="shared" si="199"/>
        <v>-5.9096655895533162E-5</v>
      </c>
      <c r="AR338" s="9">
        <f t="shared" si="200"/>
        <v>-2.3854296394343075E-5</v>
      </c>
      <c r="AS338" s="9">
        <f t="shared" si="201"/>
        <v>8.6458040465870022E-6</v>
      </c>
      <c r="AT338" s="9">
        <f t="shared" si="202"/>
        <v>1.5823059866119433E-4</v>
      </c>
    </row>
    <row r="339" spans="7:46">
      <c r="G339" s="14">
        <f t="shared" si="192"/>
        <v>140.00000000000031</v>
      </c>
      <c r="H339" s="9">
        <f t="shared" si="203"/>
        <v>10</v>
      </c>
      <c r="I339" s="9">
        <f t="shared" si="204"/>
        <v>0.2272169212204771</v>
      </c>
      <c r="J339" s="9">
        <f t="shared" si="205"/>
        <v>8.0847916961625029E-6</v>
      </c>
      <c r="K339" s="9">
        <f t="shared" si="206"/>
        <v>7.1530152128279991E-4</v>
      </c>
      <c r="L339" s="9">
        <f t="shared" si="207"/>
        <v>6.6356182077662105E-4</v>
      </c>
      <c r="M339" s="9">
        <f t="shared" si="208"/>
        <v>2.7416153865655846E-4</v>
      </c>
      <c r="N339" s="9">
        <f t="shared" si="209"/>
        <v>0.3508459416598444</v>
      </c>
      <c r="O339" s="9">
        <f t="shared" si="210"/>
        <v>89.421276027447135</v>
      </c>
      <c r="P339" s="9">
        <f t="shared" si="178"/>
        <v>2.6100000000000002E-2</v>
      </c>
      <c r="Q339" s="9">
        <f t="shared" si="211"/>
        <v>-1.4210854715202004E-13</v>
      </c>
      <c r="S339" s="9">
        <f t="shared" si="179"/>
        <v>8.1132807770359171E-8</v>
      </c>
      <c r="T339" s="9">
        <f t="shared" si="180"/>
        <v>3.5891104560943289E-6</v>
      </c>
      <c r="U339" s="9">
        <f t="shared" si="193"/>
        <v>2.7416153865655846E-4</v>
      </c>
      <c r="V339" s="9">
        <f t="shared" si="194"/>
        <v>0</v>
      </c>
      <c r="X339" s="9">
        <f t="shared" si="181"/>
        <v>1.8163477826112009E-3</v>
      </c>
      <c r="Y339" s="9">
        <f t="shared" si="195"/>
        <v>1.661109672412142E-3</v>
      </c>
      <c r="AB339" s="9">
        <f t="shared" si="182"/>
        <v>1.2065134126180065E-8</v>
      </c>
      <c r="AC339" s="9">
        <f t="shared" si="183"/>
        <v>3.260584932344137E-7</v>
      </c>
      <c r="AD339" s="9">
        <f t="shared" si="184"/>
        <v>1.0969952654400884E-6</v>
      </c>
      <c r="AE339" s="9">
        <f t="shared" si="185"/>
        <v>1.8770473818037026E-6</v>
      </c>
      <c r="AF339" s="9">
        <f t="shared" si="186"/>
        <v>1.7860623545587344E-5</v>
      </c>
      <c r="AG339" s="9">
        <f t="shared" si="187"/>
        <v>8.3433299021804346E-6</v>
      </c>
      <c r="AH339" s="9">
        <f t="shared" si="188"/>
        <v>1.7786541731557508E-7</v>
      </c>
      <c r="AI339" s="9">
        <f t="shared" si="189"/>
        <v>7.8018021067797108E-5</v>
      </c>
      <c r="AJ339" s="9">
        <f t="shared" si="190"/>
        <v>4.1018478789191744E-5</v>
      </c>
      <c r="AK339" s="9">
        <f t="shared" si="191"/>
        <v>3.2551779136954641E-5</v>
      </c>
      <c r="AM339" s="9">
        <v>0</v>
      </c>
      <c r="AN339" s="9">
        <f t="shared" si="196"/>
        <v>-3.3812362736059377E-7</v>
      </c>
      <c r="AO339" s="9">
        <f t="shared" si="197"/>
        <v>-9.3673705539506963E-7</v>
      </c>
      <c r="AP339" s="9">
        <f t="shared" si="198"/>
        <v>-7.8798073184160717E-5</v>
      </c>
      <c r="AQ339" s="9">
        <f t="shared" si="199"/>
        <v>-5.7002054952975385E-5</v>
      </c>
      <c r="AR339" s="9">
        <f t="shared" si="200"/>
        <v>-2.3034485493547731E-5</v>
      </c>
      <c r="AS339" s="9">
        <f t="shared" si="201"/>
        <v>8.3433299021804346E-6</v>
      </c>
      <c r="AT339" s="9">
        <f t="shared" si="202"/>
        <v>1.5176614441125906E-4</v>
      </c>
    </row>
    <row r="340" spans="7:46">
      <c r="G340" s="14">
        <f t="shared" si="192"/>
        <v>140.41666666666697</v>
      </c>
      <c r="H340" s="9">
        <f t="shared" si="203"/>
        <v>10</v>
      </c>
      <c r="I340" s="9">
        <f t="shared" si="204"/>
        <v>0.22721678033563236</v>
      </c>
      <c r="J340" s="9">
        <f t="shared" si="205"/>
        <v>7.6944845897478993E-6</v>
      </c>
      <c r="K340" s="9">
        <f t="shared" si="206"/>
        <v>6.8246899078940038E-4</v>
      </c>
      <c r="L340" s="9">
        <f t="shared" si="207"/>
        <v>6.3981096454621513E-4</v>
      </c>
      <c r="M340" s="9">
        <f t="shared" si="208"/>
        <v>2.6456383636758044E-4</v>
      </c>
      <c r="N340" s="9">
        <f t="shared" si="209"/>
        <v>0.35084941804730363</v>
      </c>
      <c r="O340" s="9">
        <f t="shared" si="210"/>
        <v>89.421339263340641</v>
      </c>
      <c r="P340" s="9">
        <f t="shared" si="178"/>
        <v>2.6100000000000002E-2</v>
      </c>
      <c r="Q340" s="9">
        <f t="shared" si="211"/>
        <v>-1.4210854715202004E-13</v>
      </c>
      <c r="S340" s="9">
        <f t="shared" si="179"/>
        <v>7.7215947248585139E-8</v>
      </c>
      <c r="T340" s="9">
        <f t="shared" si="180"/>
        <v>3.4243677387958775E-6</v>
      </c>
      <c r="U340" s="9">
        <f t="shared" si="193"/>
        <v>2.6456383636758044E-4</v>
      </c>
      <c r="V340" s="9">
        <f t="shared" si="194"/>
        <v>0</v>
      </c>
      <c r="X340" s="9">
        <f t="shared" si="181"/>
        <v>1.805185141579399E-3</v>
      </c>
      <c r="Y340" s="9">
        <f t="shared" si="195"/>
        <v>1.5945382762929438E-3</v>
      </c>
      <c r="AB340" s="9">
        <f t="shared" si="182"/>
        <v>1.1482656747487265E-8</v>
      </c>
      <c r="AC340" s="9">
        <f t="shared" si="183"/>
        <v>3.1109198408428778E-7</v>
      </c>
      <c r="AD340" s="9">
        <f t="shared" si="184"/>
        <v>1.0440359482559893E-6</v>
      </c>
      <c r="AE340" s="9">
        <f t="shared" si="185"/>
        <v>1.790890406644327E-6</v>
      </c>
      <c r="AF340" s="9">
        <f t="shared" si="186"/>
        <v>1.7221338570571501E-5</v>
      </c>
      <c r="AG340" s="9">
        <f t="shared" si="187"/>
        <v>8.0512510172564341E-6</v>
      </c>
      <c r="AH340" s="9">
        <f t="shared" si="188"/>
        <v>1.6927866097445383E-7</v>
      </c>
      <c r="AI340" s="9">
        <f t="shared" si="189"/>
        <v>7.4436973104765567E-5</v>
      </c>
      <c r="AJ340" s="9">
        <f t="shared" si="190"/>
        <v>3.9550305120954116E-5</v>
      </c>
      <c r="AK340" s="9">
        <f t="shared" si="191"/>
        <v>3.1412223652024184E-5</v>
      </c>
      <c r="AM340" s="9">
        <v>0</v>
      </c>
      <c r="AN340" s="9">
        <f t="shared" si="196"/>
        <v>-3.2257464083177503E-7</v>
      </c>
      <c r="AO340" s="9">
        <f t="shared" si="197"/>
        <v>-8.9073996839866806E-7</v>
      </c>
      <c r="AP340" s="9">
        <f t="shared" si="198"/>
        <v>-7.5183827563153898E-5</v>
      </c>
      <c r="AQ340" s="9">
        <f t="shared" si="199"/>
        <v>-5.4980753284881295E-5</v>
      </c>
      <c r="AR340" s="9">
        <f t="shared" si="200"/>
        <v>-2.2242136098709117E-5</v>
      </c>
      <c r="AS340" s="9">
        <f t="shared" si="201"/>
        <v>8.0512510172564341E-6</v>
      </c>
      <c r="AT340" s="9">
        <f t="shared" si="202"/>
        <v>1.4556878053871832E-4</v>
      </c>
    </row>
    <row r="341" spans="7:46">
      <c r="G341" s="14">
        <f t="shared" si="192"/>
        <v>140.83333333333363</v>
      </c>
      <c r="H341" s="9">
        <f t="shared" si="203"/>
        <v>10</v>
      </c>
      <c r="I341" s="9">
        <f t="shared" si="204"/>
        <v>0.22721664592953203</v>
      </c>
      <c r="J341" s="9">
        <f t="shared" si="205"/>
        <v>7.3233429362484624E-6</v>
      </c>
      <c r="K341" s="9">
        <f t="shared" si="206"/>
        <v>6.5114239597142032E-4</v>
      </c>
      <c r="L341" s="9">
        <f t="shared" si="207"/>
        <v>6.1690231734418176E-4</v>
      </c>
      <c r="M341" s="9">
        <f t="shared" si="208"/>
        <v>2.552962796597852E-4</v>
      </c>
      <c r="N341" s="9">
        <f t="shared" si="209"/>
        <v>0.35085277273522747</v>
      </c>
      <c r="O341" s="9">
        <f t="shared" si="210"/>
        <v>89.421399916999192</v>
      </c>
      <c r="P341" s="9">
        <f t="shared" si="178"/>
        <v>2.6100000000000002E-2</v>
      </c>
      <c r="Q341" s="9">
        <f t="shared" si="211"/>
        <v>-1.4210854715202004E-13</v>
      </c>
      <c r="S341" s="9">
        <f t="shared" si="179"/>
        <v>7.3491421396008587E-8</v>
      </c>
      <c r="T341" s="9">
        <f t="shared" si="180"/>
        <v>3.2671814380207244E-6</v>
      </c>
      <c r="U341" s="9">
        <f t="shared" si="193"/>
        <v>2.552962796597852E-4</v>
      </c>
      <c r="V341" s="9">
        <f t="shared" si="194"/>
        <v>0</v>
      </c>
      <c r="X341" s="9">
        <f t="shared" si="181"/>
        <v>1.7940565031792709E-3</v>
      </c>
      <c r="Y341" s="9">
        <f t="shared" si="195"/>
        <v>1.5306643359116359E-3</v>
      </c>
      <c r="AB341" s="9">
        <f t="shared" si="182"/>
        <v>1.0928782157888687E-8</v>
      </c>
      <c r="AC341" s="9">
        <f t="shared" si="183"/>
        <v>2.968119758786793E-7</v>
      </c>
      <c r="AD341" s="9">
        <f t="shared" si="184"/>
        <v>9.9367711997724205E-7</v>
      </c>
      <c r="AE341" s="9">
        <f t="shared" si="185"/>
        <v>1.7086852092075005E-6</v>
      </c>
      <c r="AF341" s="9">
        <f t="shared" si="186"/>
        <v>1.6604722739456755E-5</v>
      </c>
      <c r="AG341" s="9">
        <f t="shared" si="187"/>
        <v>7.7692191780013942E-6</v>
      </c>
      <c r="AH341" s="9">
        <f t="shared" si="188"/>
        <v>1.6111354459746619E-7</v>
      </c>
      <c r="AI341" s="9">
        <f t="shared" si="189"/>
        <v>7.1020177722996416E-5</v>
      </c>
      <c r="AJ341" s="9">
        <f t="shared" si="190"/>
        <v>3.8134193117635576E-5</v>
      </c>
      <c r="AK341" s="9">
        <f t="shared" si="191"/>
        <v>3.0311867049965345E-5</v>
      </c>
      <c r="AM341" s="9">
        <v>0</v>
      </c>
      <c r="AN341" s="9">
        <f t="shared" si="196"/>
        <v>-3.0774075803656797E-7</v>
      </c>
      <c r="AO341" s="9">
        <f t="shared" si="197"/>
        <v>-8.4704990653814024E-7</v>
      </c>
      <c r="AP341" s="9">
        <f t="shared" si="198"/>
        <v>-7.1735185812226679E-5</v>
      </c>
      <c r="AQ341" s="9">
        <f t="shared" si="199"/>
        <v>-5.303023064788483E-5</v>
      </c>
      <c r="AR341" s="9">
        <f t="shared" si="200"/>
        <v>-2.1476363488509985E-5</v>
      </c>
      <c r="AS341" s="9">
        <f t="shared" si="201"/>
        <v>7.7692191780013942E-6</v>
      </c>
      <c r="AT341" s="9">
        <f t="shared" si="202"/>
        <v>1.396273514351948E-4</v>
      </c>
    </row>
    <row r="342" spans="7:46">
      <c r="G342" s="14">
        <f t="shared" si="192"/>
        <v>141.25000000000028</v>
      </c>
      <c r="H342" s="9">
        <f t="shared" si="203"/>
        <v>10</v>
      </c>
      <c r="I342" s="9">
        <f t="shared" si="204"/>
        <v>0.22721651770421619</v>
      </c>
      <c r="J342" s="9">
        <f t="shared" si="205"/>
        <v>6.9704054751909118E-6</v>
      </c>
      <c r="K342" s="9">
        <f t="shared" si="206"/>
        <v>6.212527352163266E-4</v>
      </c>
      <c r="L342" s="9">
        <f t="shared" si="207"/>
        <v>5.9480638790756362E-4</v>
      </c>
      <c r="M342" s="9">
        <f t="shared" si="208"/>
        <v>2.4634779487290627E-4</v>
      </c>
      <c r="N342" s="9">
        <f t="shared" si="209"/>
        <v>0.35085600990988497</v>
      </c>
      <c r="O342" s="9">
        <f t="shared" si="210"/>
        <v>89.421458095062292</v>
      </c>
      <c r="P342" s="9">
        <f t="shared" si="178"/>
        <v>2.6100000000000002E-2</v>
      </c>
      <c r="Q342" s="9">
        <f t="shared" si="211"/>
        <v>-1.4210854715202004E-13</v>
      </c>
      <c r="S342" s="9">
        <f t="shared" si="179"/>
        <v>6.9949583238470741E-8</v>
      </c>
      <c r="T342" s="9">
        <f t="shared" si="180"/>
        <v>3.1172053095628442E-6</v>
      </c>
      <c r="U342" s="9">
        <f t="shared" si="193"/>
        <v>2.4634779487290627E-4</v>
      </c>
      <c r="V342" s="9">
        <f t="shared" si="194"/>
        <v>0</v>
      </c>
      <c r="X342" s="9">
        <f t="shared" si="181"/>
        <v>1.7829621564395106E-3</v>
      </c>
      <c r="Y342" s="9">
        <f t="shared" si="195"/>
        <v>1.4693773234719875E-3</v>
      </c>
      <c r="AB342" s="9">
        <f t="shared" si="182"/>
        <v>1.0402075661575707E-8</v>
      </c>
      <c r="AC342" s="9">
        <f t="shared" si="183"/>
        <v>2.8318701075235774E-7</v>
      </c>
      <c r="AD342" s="9">
        <f t="shared" si="184"/>
        <v>9.4578835075139424E-7</v>
      </c>
      <c r="AE342" s="9">
        <f t="shared" si="185"/>
        <v>1.6302507199829652E-6</v>
      </c>
      <c r="AF342" s="9">
        <f t="shared" si="186"/>
        <v>1.6009982256806005E-5</v>
      </c>
      <c r="AG342" s="9">
        <f t="shared" si="187"/>
        <v>7.4968973889298046E-6</v>
      </c>
      <c r="AH342" s="9">
        <f t="shared" si="188"/>
        <v>1.5334892045420009E-7</v>
      </c>
      <c r="AI342" s="9">
        <f t="shared" si="189"/>
        <v>6.7760108908493974E-5</v>
      </c>
      <c r="AJ342" s="9">
        <f t="shared" si="190"/>
        <v>3.6768319758823827E-5</v>
      </c>
      <c r="AK342" s="9">
        <f t="shared" si="191"/>
        <v>2.9249394531681956E-5</v>
      </c>
      <c r="AM342" s="9">
        <v>0</v>
      </c>
      <c r="AN342" s="9">
        <f t="shared" si="196"/>
        <v>-2.9358908641393345E-7</v>
      </c>
      <c r="AO342" s="9">
        <f t="shared" si="197"/>
        <v>-8.0554818479166086E-7</v>
      </c>
      <c r="AP342" s="9">
        <f t="shared" si="198"/>
        <v>-6.8444571277725548E-5</v>
      </c>
      <c r="AQ342" s="9">
        <f t="shared" si="199"/>
        <v>-5.1148051295646867E-5</v>
      </c>
      <c r="AR342" s="9">
        <f t="shared" si="200"/>
        <v>-2.0736309663805756E-5</v>
      </c>
      <c r="AS342" s="9">
        <f t="shared" si="201"/>
        <v>7.4968973889298046E-6</v>
      </c>
      <c r="AT342" s="9">
        <f t="shared" si="202"/>
        <v>1.3393117211945395E-4</v>
      </c>
    </row>
    <row r="343" spans="7:46">
      <c r="G343" s="14">
        <f t="shared" si="192"/>
        <v>141.66666666666694</v>
      </c>
      <c r="H343" s="9">
        <f t="shared" si="203"/>
        <v>10</v>
      </c>
      <c r="I343" s="9">
        <f t="shared" si="204"/>
        <v>0.22721639537543017</v>
      </c>
      <c r="J343" s="9">
        <f t="shared" si="205"/>
        <v>6.6347603981943942E-6</v>
      </c>
      <c r="K343" s="9">
        <f t="shared" si="206"/>
        <v>5.9273416385060825E-4</v>
      </c>
      <c r="L343" s="9">
        <f t="shared" si="207"/>
        <v>5.7349469986771122E-4</v>
      </c>
      <c r="M343" s="9">
        <f t="shared" si="208"/>
        <v>2.3770766584632074E-4</v>
      </c>
      <c r="N343" s="9">
        <f t="shared" si="209"/>
        <v>0.35085913361713034</v>
      </c>
      <c r="O343" s="9">
        <f t="shared" si="210"/>
        <v>89.42151389971734</v>
      </c>
      <c r="P343" s="9">
        <f t="shared" si="178"/>
        <v>2.6100000000000002E-2</v>
      </c>
      <c r="Q343" s="9">
        <f t="shared" si="211"/>
        <v>-1.4210854715202004E-13</v>
      </c>
      <c r="S343" s="9">
        <f t="shared" si="179"/>
        <v>6.6581282112632998E-8</v>
      </c>
      <c r="T343" s="9">
        <f t="shared" si="180"/>
        <v>2.9741089513852767E-6</v>
      </c>
      <c r="U343" s="9">
        <f t="shared" si="193"/>
        <v>2.3770766584632074E-4</v>
      </c>
      <c r="V343" s="9">
        <f t="shared" si="194"/>
        <v>0</v>
      </c>
      <c r="X343" s="9">
        <f t="shared" si="181"/>
        <v>1.77190238731495E-3</v>
      </c>
      <c r="Y343" s="9">
        <f t="shared" si="195"/>
        <v>1.4105712899628346E-3</v>
      </c>
      <c r="AB343" s="9">
        <f t="shared" si="182"/>
        <v>9.9011763793672953E-9</v>
      </c>
      <c r="AC343" s="9">
        <f t="shared" si="183"/>
        <v>2.7018707031319554E-7</v>
      </c>
      <c r="AD343" s="9">
        <f t="shared" si="184"/>
        <v>9.002459206961803E-7</v>
      </c>
      <c r="AE343" s="9">
        <f t="shared" si="185"/>
        <v>1.5554141536929851E-6</v>
      </c>
      <c r="AF343" s="9">
        <f t="shared" si="186"/>
        <v>1.5436350644373413E-5</v>
      </c>
      <c r="AG343" s="9">
        <f t="shared" si="187"/>
        <v>7.2339595340452363E-6</v>
      </c>
      <c r="AH343" s="9">
        <f t="shared" si="188"/>
        <v>1.459647287602767E-7</v>
      </c>
      <c r="AI343" s="9">
        <f t="shared" si="189"/>
        <v>6.464958497497304E-5</v>
      </c>
      <c r="AJ343" s="9">
        <f t="shared" si="190"/>
        <v>3.5450924760417447E-5</v>
      </c>
      <c r="AK343" s="9">
        <f t="shared" si="191"/>
        <v>2.8223533744766379E-5</v>
      </c>
      <c r="AM343" s="9">
        <v>0</v>
      </c>
      <c r="AN343" s="9">
        <f t="shared" si="196"/>
        <v>-2.8008824669256284E-7</v>
      </c>
      <c r="AO343" s="9">
        <f t="shared" si="197"/>
        <v>-7.6612240276389413E-7</v>
      </c>
      <c r="AP343" s="9">
        <f t="shared" si="198"/>
        <v>-6.5304753207969841E-5</v>
      </c>
      <c r="AQ343" s="9">
        <f t="shared" si="199"/>
        <v>-4.9331861251097877E-5</v>
      </c>
      <c r="AR343" s="9">
        <f t="shared" si="200"/>
        <v>-2.0021142634438203E-5</v>
      </c>
      <c r="AS343" s="9">
        <f t="shared" si="201"/>
        <v>7.2339595340452363E-6</v>
      </c>
      <c r="AT343" s="9">
        <f t="shared" si="202"/>
        <v>1.2847000820891716E-4</v>
      </c>
    </row>
    <row r="344" spans="7:46">
      <c r="G344" s="14">
        <f t="shared" si="192"/>
        <v>142.0833333333336</v>
      </c>
      <c r="H344" s="9">
        <f t="shared" si="203"/>
        <v>10</v>
      </c>
      <c r="I344" s="9">
        <f t="shared" si="204"/>
        <v>0.22721627867199407</v>
      </c>
      <c r="J344" s="9">
        <f t="shared" si="205"/>
        <v>6.315542730376112E-6</v>
      </c>
      <c r="K344" s="9">
        <f t="shared" si="206"/>
        <v>5.655238500139548E-4</v>
      </c>
      <c r="L344" s="9">
        <f t="shared" si="207"/>
        <v>5.5293975767975424E-4</v>
      </c>
      <c r="M344" s="9">
        <f t="shared" si="208"/>
        <v>2.2936552308197168E-4</v>
      </c>
      <c r="N344" s="9">
        <f t="shared" si="209"/>
        <v>0.35086214776693619</v>
      </c>
      <c r="O344" s="9">
        <f t="shared" si="210"/>
        <v>89.421567428887428</v>
      </c>
      <c r="P344" s="9">
        <f t="shared" si="178"/>
        <v>2.6100000000000002E-2</v>
      </c>
      <c r="Q344" s="9">
        <f t="shared" si="211"/>
        <v>-1.4210854715202004E-13</v>
      </c>
      <c r="S344" s="9">
        <f t="shared" si="179"/>
        <v>6.3377837383400707E-8</v>
      </c>
      <c r="T344" s="9">
        <f t="shared" si="180"/>
        <v>2.8375770802903447E-6</v>
      </c>
      <c r="U344" s="9">
        <f t="shared" si="193"/>
        <v>2.2936552308197168E-4</v>
      </c>
      <c r="V344" s="9">
        <f t="shared" si="194"/>
        <v>0</v>
      </c>
      <c r="X344" s="9">
        <f t="shared" si="181"/>
        <v>1.7608774786015541E-3</v>
      </c>
      <c r="Y344" s="9">
        <f t="shared" si="195"/>
        <v>1.3541446735060567E-3</v>
      </c>
      <c r="AB344" s="9">
        <f t="shared" si="182"/>
        <v>9.4247933391927524E-9</v>
      </c>
      <c r="AC344" s="9">
        <f t="shared" si="183"/>
        <v>2.5778350990541336E-7</v>
      </c>
      <c r="AD344" s="9">
        <f t="shared" si="184"/>
        <v>8.5693246459220968E-7</v>
      </c>
      <c r="AE344" s="9">
        <f t="shared" si="185"/>
        <v>1.4840106310868107E-6</v>
      </c>
      <c r="AF344" s="9">
        <f t="shared" si="186"/>
        <v>1.4883087824052111E-5</v>
      </c>
      <c r="AG344" s="9">
        <f t="shared" si="187"/>
        <v>6.980090047044578E-6</v>
      </c>
      <c r="AH344" s="9">
        <f t="shared" si="188"/>
        <v>1.3894194006827448E-7</v>
      </c>
      <c r="AI344" s="9">
        <f t="shared" si="189"/>
        <v>6.1681752844038569E-5</v>
      </c>
      <c r="AJ344" s="9">
        <f t="shared" si="190"/>
        <v>3.4180308468535262E-5</v>
      </c>
      <c r="AK344" s="9">
        <f t="shared" si="191"/>
        <v>2.723305349679036E-5</v>
      </c>
      <c r="AM344" s="9">
        <v>0</v>
      </c>
      <c r="AN344" s="9">
        <f t="shared" si="196"/>
        <v>-2.6720830324460613E-7</v>
      </c>
      <c r="AO344" s="9">
        <f t="shared" si="197"/>
        <v>-7.28666101415878E-7</v>
      </c>
      <c r="AP344" s="9">
        <f t="shared" si="198"/>
        <v>-6.2308831010533173E-5</v>
      </c>
      <c r="AQ344" s="9">
        <f t="shared" si="199"/>
        <v>-4.7579385661500564E-5</v>
      </c>
      <c r="AR344" s="9">
        <f t="shared" si="200"/>
        <v>-1.9330055719782825E-5</v>
      </c>
      <c r="AS344" s="9">
        <f t="shared" si="201"/>
        <v>6.980090047044578E-6</v>
      </c>
      <c r="AT344" s="9">
        <f t="shared" si="202"/>
        <v>1.2323405674943247E-4</v>
      </c>
    </row>
    <row r="345" spans="7:46">
      <c r="G345" s="14">
        <f t="shared" si="192"/>
        <v>142.50000000000026</v>
      </c>
      <c r="H345" s="9">
        <f t="shared" si="203"/>
        <v>10</v>
      </c>
      <c r="I345" s="9">
        <f t="shared" si="204"/>
        <v>0.22721616733520106</v>
      </c>
      <c r="J345" s="9">
        <f t="shared" si="205"/>
        <v>6.0119318547861699E-6</v>
      </c>
      <c r="K345" s="9">
        <f t="shared" si="206"/>
        <v>5.3956183709289991E-4</v>
      </c>
      <c r="L345" s="9">
        <f t="shared" si="207"/>
        <v>5.331150136541295E-4</v>
      </c>
      <c r="M345" s="9">
        <f t="shared" si="208"/>
        <v>2.2131133319872902E-4</v>
      </c>
      <c r="N345" s="9">
        <f t="shared" si="209"/>
        <v>0.35086505613778912</v>
      </c>
      <c r="O345" s="9">
        <f t="shared" si="210"/>
        <v>89.42161877641108</v>
      </c>
      <c r="P345" s="9">
        <f t="shared" si="178"/>
        <v>2.6100000000000002E-2</v>
      </c>
      <c r="Q345" s="9">
        <f t="shared" si="211"/>
        <v>-1.4210854715202004E-13</v>
      </c>
      <c r="S345" s="9">
        <f t="shared" si="179"/>
        <v>6.0331013597076231E-8</v>
      </c>
      <c r="T345" s="9">
        <f t="shared" si="180"/>
        <v>2.70730884151655E-6</v>
      </c>
      <c r="U345" s="9">
        <f t="shared" si="193"/>
        <v>2.2131133319872902E-4</v>
      </c>
      <c r="V345" s="9">
        <f t="shared" si="194"/>
        <v>0</v>
      </c>
      <c r="X345" s="9">
        <f t="shared" si="181"/>
        <v>1.74988770985464E-3</v>
      </c>
      <c r="Y345" s="9">
        <f t="shared" si="195"/>
        <v>1.3000001158005447E-3</v>
      </c>
      <c r="AB345" s="9">
        <f t="shared" si="182"/>
        <v>8.9717017801834608E-9</v>
      </c>
      <c r="AC345" s="9">
        <f t="shared" si="183"/>
        <v>2.4594899586635542E-7</v>
      </c>
      <c r="AD345" s="9">
        <f t="shared" si="184"/>
        <v>8.157366359827507E-7</v>
      </c>
      <c r="AE345" s="9">
        <f t="shared" si="185"/>
        <v>1.4158828179480582E-6</v>
      </c>
      <c r="AF345" s="9">
        <f t="shared" si="186"/>
        <v>1.4349479230485195E-5</v>
      </c>
      <c r="AG345" s="9">
        <f t="shared" si="187"/>
        <v>6.7349835903913808E-6</v>
      </c>
      <c r="AH345" s="9">
        <f t="shared" si="188"/>
        <v>1.3226250080529575E-7</v>
      </c>
      <c r="AI345" s="9">
        <f t="shared" si="189"/>
        <v>5.8850073040807053E-5</v>
      </c>
      <c r="AJ345" s="9">
        <f t="shared" si="190"/>
        <v>3.295482982155025E-5</v>
      </c>
      <c r="AK345" s="9">
        <f t="shared" si="191"/>
        <v>2.6276762503199026E-5</v>
      </c>
      <c r="AM345" s="9">
        <v>0</v>
      </c>
      <c r="AN345" s="9">
        <f t="shared" si="196"/>
        <v>-2.5492069764653887E-7</v>
      </c>
      <c r="AO345" s="9">
        <f t="shared" si="197"/>
        <v>-6.9307843914150756E-7</v>
      </c>
      <c r="AP345" s="9">
        <f t="shared" si="198"/>
        <v>-5.9450219222772356E-5</v>
      </c>
      <c r="AQ345" s="9">
        <f t="shared" si="199"/>
        <v>-4.5888426234087384E-5</v>
      </c>
      <c r="AR345" s="9">
        <f t="shared" si="200"/>
        <v>-1.8662266863105214E-5</v>
      </c>
      <c r="AS345" s="9">
        <f t="shared" si="201"/>
        <v>6.7349835903913808E-6</v>
      </c>
      <c r="AT345" s="9">
        <f t="shared" si="202"/>
        <v>1.1821392786636163E-4</v>
      </c>
    </row>
    <row r="346" spans="7:46">
      <c r="G346" s="14">
        <f t="shared" si="192"/>
        <v>142.91666666666691</v>
      </c>
      <c r="H346" s="9">
        <f t="shared" si="203"/>
        <v>10</v>
      </c>
      <c r="I346" s="9">
        <f t="shared" si="204"/>
        <v>0.22721606111824372</v>
      </c>
      <c r="J346" s="9">
        <f t="shared" si="205"/>
        <v>5.7231491718105488E-6</v>
      </c>
      <c r="K346" s="9">
        <f t="shared" si="206"/>
        <v>5.1479091241674534E-4</v>
      </c>
      <c r="L346" s="9">
        <f t="shared" si="207"/>
        <v>5.1399483605659357E-4</v>
      </c>
      <c r="M346" s="9">
        <f t="shared" si="208"/>
        <v>2.1353538867243535E-4</v>
      </c>
      <c r="N346" s="9">
        <f t="shared" si="209"/>
        <v>0.3508678623809518</v>
      </c>
      <c r="O346" s="9">
        <f t="shared" si="210"/>
        <v>89.421668032214356</v>
      </c>
      <c r="P346" s="9">
        <f t="shared" si="178"/>
        <v>2.6100000000000002E-2</v>
      </c>
      <c r="Q346" s="9">
        <f t="shared" si="211"/>
        <v>-1.4210854715202004E-13</v>
      </c>
      <c r="S346" s="9">
        <f t="shared" si="179"/>
        <v>5.7432996989310052E-8</v>
      </c>
      <c r="T346" s="9">
        <f t="shared" si="180"/>
        <v>2.583017149769814E-6</v>
      </c>
      <c r="U346" s="9">
        <f t="shared" si="193"/>
        <v>2.1353538867243535E-4</v>
      </c>
      <c r="V346" s="9">
        <f t="shared" si="194"/>
        <v>0</v>
      </c>
      <c r="X346" s="9">
        <f t="shared" si="181"/>
        <v>1.7389333573102669E-3</v>
      </c>
      <c r="Y346" s="9">
        <f t="shared" si="195"/>
        <v>1.2480442863175849E-3</v>
      </c>
      <c r="AB346" s="9">
        <f t="shared" si="182"/>
        <v>8.5407396583284836E-9</v>
      </c>
      <c r="AC346" s="9">
        <f t="shared" si="183"/>
        <v>2.3465744564101916E-7</v>
      </c>
      <c r="AD346" s="9">
        <f t="shared" si="184"/>
        <v>7.7655278958684291E-7</v>
      </c>
      <c r="AE346" s="9">
        <f t="shared" si="185"/>
        <v>1.3508805805351587E-6</v>
      </c>
      <c r="AF346" s="9">
        <f t="shared" si="186"/>
        <v>1.3834834952436346E-5</v>
      </c>
      <c r="AG346" s="9">
        <f t="shared" si="187"/>
        <v>6.4983447430832103E-6</v>
      </c>
      <c r="AH346" s="9">
        <f t="shared" si="188"/>
        <v>1.2590928177983209E-7</v>
      </c>
      <c r="AI346" s="9">
        <f t="shared" si="189"/>
        <v>5.6148305372555468E-5</v>
      </c>
      <c r="AJ346" s="9">
        <f t="shared" si="190"/>
        <v>3.1772904378172279E-5</v>
      </c>
      <c r="AK346" s="9">
        <f t="shared" si="191"/>
        <v>2.5353508169124808E-5</v>
      </c>
      <c r="AM346" s="9">
        <v>0</v>
      </c>
      <c r="AN346" s="9">
        <f t="shared" si="196"/>
        <v>-2.4319818529934763E-7</v>
      </c>
      <c r="AO346" s="9">
        <f t="shared" si="197"/>
        <v>-6.5926388606732732E-7</v>
      </c>
      <c r="AP346" s="9">
        <f t="shared" si="198"/>
        <v>-5.6722633163503781E-5</v>
      </c>
      <c r="AQ346" s="9">
        <f t="shared" si="199"/>
        <v>-4.425685875007347E-5</v>
      </c>
      <c r="AR346" s="9">
        <f t="shared" si="200"/>
        <v>-1.8017017959771671E-5</v>
      </c>
      <c r="AS346" s="9">
        <f t="shared" si="201"/>
        <v>6.4983447430832103E-6</v>
      </c>
      <c r="AT346" s="9">
        <f t="shared" si="202"/>
        <v>1.1340062720163238E-4</v>
      </c>
    </row>
    <row r="347" spans="7:46">
      <c r="G347" s="14">
        <f t="shared" si="192"/>
        <v>143.33333333333357</v>
      </c>
      <c r="H347" s="9">
        <f t="shared" si="203"/>
        <v>10</v>
      </c>
      <c r="I347" s="9">
        <f t="shared" si="204"/>
        <v>0.2272159597856665</v>
      </c>
      <c r="J347" s="9">
        <f t="shared" si="205"/>
        <v>5.4484558859491686E-6</v>
      </c>
      <c r="K347" s="9">
        <f t="shared" si="206"/>
        <v>4.9115648193195265E-4</v>
      </c>
      <c r="L347" s="9">
        <f t="shared" si="207"/>
        <v>4.9555447824406332E-4</v>
      </c>
      <c r="M347" s="9">
        <f t="shared" si="208"/>
        <v>2.06028297855864E-4</v>
      </c>
      <c r="N347" s="9">
        <f t="shared" si="209"/>
        <v>0.35087057002459476</v>
      </c>
      <c r="O347" s="9">
        <f t="shared" si="210"/>
        <v>89.421715282475688</v>
      </c>
      <c r="P347" s="9">
        <f t="shared" si="178"/>
        <v>2.6100000000000002E-2</v>
      </c>
      <c r="Q347" s="9">
        <f t="shared" si="211"/>
        <v>-1.4210854715202004E-13</v>
      </c>
      <c r="S347" s="9">
        <f t="shared" si="179"/>
        <v>5.4676373271619116E-8</v>
      </c>
      <c r="T347" s="9">
        <f t="shared" si="180"/>
        <v>2.4644280602639382E-6</v>
      </c>
      <c r="U347" s="9">
        <f t="shared" si="193"/>
        <v>2.06028297855864E-4</v>
      </c>
      <c r="V347" s="9">
        <f t="shared" si="194"/>
        <v>0</v>
      </c>
      <c r="X347" s="9">
        <f t="shared" si="181"/>
        <v>1.7280146938097333E-3</v>
      </c>
      <c r="Y347" s="9">
        <f t="shared" si="195"/>
        <v>1.198187713917829E-3</v>
      </c>
      <c r="AB347" s="9">
        <f t="shared" si="182"/>
        <v>8.1308043423487644E-9</v>
      </c>
      <c r="AC347" s="9">
        <f t="shared" si="183"/>
        <v>2.2388397062468478E-7</v>
      </c>
      <c r="AD347" s="9">
        <f t="shared" si="184"/>
        <v>7.3928068099545574E-7</v>
      </c>
      <c r="AE347" s="9">
        <f t="shared" si="185"/>
        <v>1.2888606567101087E-6</v>
      </c>
      <c r="AF347" s="9">
        <f t="shared" si="186"/>
        <v>1.3338488902041134E-5</v>
      </c>
      <c r="AG347" s="9">
        <f t="shared" si="187"/>
        <v>6.2698876969373421E-6</v>
      </c>
      <c r="AH347" s="9">
        <f t="shared" si="188"/>
        <v>1.1986602949088171E-7</v>
      </c>
      <c r="AI347" s="9">
        <f t="shared" si="189"/>
        <v>5.3570495259442435E-5</v>
      </c>
      <c r="AJ347" s="9">
        <f t="shared" si="190"/>
        <v>3.0633002409561262E-5</v>
      </c>
      <c r="AK347" s="9">
        <f t="shared" si="191"/>
        <v>2.4462175404435989E-5</v>
      </c>
      <c r="AM347" s="9">
        <v>0</v>
      </c>
      <c r="AN347" s="9">
        <f t="shared" si="196"/>
        <v>-2.3201477496703354E-7</v>
      </c>
      <c r="AO347" s="9">
        <f t="shared" si="197"/>
        <v>-6.2713193551930395E-7</v>
      </c>
      <c r="AP347" s="9">
        <f t="shared" si="198"/>
        <v>-5.412007523515709E-5</v>
      </c>
      <c r="AQ347" s="9">
        <f t="shared" si="199"/>
        <v>-4.2682630654892291E-5</v>
      </c>
      <c r="AR347" s="9">
        <f t="shared" si="200"/>
        <v>-1.7393574199332197E-5</v>
      </c>
      <c r="AS347" s="9">
        <f t="shared" si="201"/>
        <v>6.2698876969373421E-6</v>
      </c>
      <c r="AT347" s="9">
        <f t="shared" si="202"/>
        <v>1.0878553910293056E-4</v>
      </c>
    </row>
    <row r="348" spans="7:46">
      <c r="G348" s="14">
        <f t="shared" si="192"/>
        <v>143.75000000000023</v>
      </c>
      <c r="H348" s="9">
        <f t="shared" si="203"/>
        <v>10</v>
      </c>
      <c r="I348" s="9">
        <f t="shared" si="204"/>
        <v>0.22721586311284359</v>
      </c>
      <c r="J348" s="9">
        <f t="shared" si="205"/>
        <v>5.1871509128161314E-6</v>
      </c>
      <c r="K348" s="9">
        <f t="shared" si="206"/>
        <v>4.6860645058397106E-4</v>
      </c>
      <c r="L348" s="9">
        <f t="shared" si="207"/>
        <v>4.7777004880452528E-4</v>
      </c>
      <c r="M348" s="9">
        <f t="shared" si="208"/>
        <v>1.9878097527280909E-4</v>
      </c>
      <c r="N348" s="9">
        <f t="shared" si="209"/>
        <v>0.3508731824778018</v>
      </c>
      <c r="O348" s="9">
        <f t="shared" si="210"/>
        <v>89.421760609783647</v>
      </c>
      <c r="P348" s="9">
        <f t="shared" si="178"/>
        <v>2.6100000000000002E-2</v>
      </c>
      <c r="Q348" s="9">
        <f t="shared" si="211"/>
        <v>-1.4210854715202004E-13</v>
      </c>
      <c r="S348" s="9">
        <f t="shared" si="179"/>
        <v>5.2054106624661637E-8</v>
      </c>
      <c r="T348" s="9">
        <f t="shared" si="180"/>
        <v>2.3512801684093701E-6</v>
      </c>
      <c r="U348" s="9">
        <f t="shared" si="193"/>
        <v>1.9878097527280909E-4</v>
      </c>
      <c r="V348" s="9">
        <f t="shared" si="194"/>
        <v>0</v>
      </c>
      <c r="X348" s="9">
        <f t="shared" si="181"/>
        <v>1.717131988727131E-3</v>
      </c>
      <c r="Y348" s="9">
        <f t="shared" si="195"/>
        <v>1.1503446255741216E-3</v>
      </c>
      <c r="AB348" s="9">
        <f t="shared" si="182"/>
        <v>7.7408494891029373E-9</v>
      </c>
      <c r="AC348" s="9">
        <f t="shared" si="183"/>
        <v>2.1360482160984273E-7</v>
      </c>
      <c r="AD348" s="9">
        <f t="shared" si="184"/>
        <v>7.0382518268014947E-7</v>
      </c>
      <c r="AE348" s="9">
        <f t="shared" si="185"/>
        <v>1.2296863420442997E-6</v>
      </c>
      <c r="AF348" s="9">
        <f t="shared" si="186"/>
        <v>1.2859798011084073E-5</v>
      </c>
      <c r="AG348" s="9">
        <f t="shared" si="187"/>
        <v>6.0493359612188752E-6</v>
      </c>
      <c r="AH348" s="9">
        <f t="shared" si="188"/>
        <v>1.1411732008195491E-7</v>
      </c>
      <c r="AI348" s="9">
        <f t="shared" si="189"/>
        <v>5.1110960687740104E-5</v>
      </c>
      <c r="AJ348" s="9">
        <f t="shared" si="190"/>
        <v>2.9533647053507495E-5</v>
      </c>
      <c r="AK348" s="9">
        <f t="shared" si="191"/>
        <v>2.3601685471333466E-5</v>
      </c>
      <c r="AM348" s="9">
        <v>0</v>
      </c>
      <c r="AN348" s="9">
        <f t="shared" si="196"/>
        <v>-2.2134567109894568E-7</v>
      </c>
      <c r="AO348" s="9">
        <f t="shared" si="197"/>
        <v>-5.9659683166315869E-7</v>
      </c>
      <c r="AP348" s="9">
        <f t="shared" si="198"/>
        <v>-5.1636821847104251E-5</v>
      </c>
      <c r="AQ348" s="9">
        <f t="shared" si="199"/>
        <v>-4.1163758722547272E-5</v>
      </c>
      <c r="AR348" s="9">
        <f t="shared" si="200"/>
        <v>-1.6791223421468269E-5</v>
      </c>
      <c r="AS348" s="9">
        <f t="shared" si="201"/>
        <v>6.0493359612188752E-6</v>
      </c>
      <c r="AT348" s="9">
        <f t="shared" si="202"/>
        <v>1.0436041053266302E-4</v>
      </c>
    </row>
    <row r="349" spans="7:46">
      <c r="G349" s="14">
        <f t="shared" si="192"/>
        <v>144.16666666666688</v>
      </c>
      <c r="H349" s="9">
        <f t="shared" si="203"/>
        <v>10</v>
      </c>
      <c r="I349" s="9">
        <f t="shared" si="204"/>
        <v>0.22721577088548062</v>
      </c>
      <c r="J349" s="9">
        <f t="shared" si="205"/>
        <v>4.9385688996231541E-6</v>
      </c>
      <c r="K349" s="9">
        <f t="shared" si="206"/>
        <v>4.4709110814767809E-4</v>
      </c>
      <c r="L349" s="9">
        <f t="shared" si="207"/>
        <v>4.6061848267013096E-4</v>
      </c>
      <c r="M349" s="9">
        <f t="shared" si="208"/>
        <v>1.9178463218053082E-4</v>
      </c>
      <c r="N349" s="9">
        <f t="shared" si="209"/>
        <v>0.35087570303445231</v>
      </c>
      <c r="O349" s="9">
        <f t="shared" si="210"/>
        <v>89.421804093288031</v>
      </c>
      <c r="P349" s="9">
        <f t="shared" si="178"/>
        <v>2.6100000000000002E-2</v>
      </c>
      <c r="Q349" s="9">
        <f t="shared" si="211"/>
        <v>-1.4210854715202004E-13</v>
      </c>
      <c r="S349" s="9">
        <f t="shared" si="179"/>
        <v>4.9559519830613754E-8</v>
      </c>
      <c r="T349" s="9">
        <f t="shared" si="180"/>
        <v>2.2433240368507062E-6</v>
      </c>
      <c r="U349" s="9">
        <f t="shared" si="193"/>
        <v>1.9178463218053082E-4</v>
      </c>
      <c r="V349" s="9">
        <f t="shared" si="194"/>
        <v>0</v>
      </c>
      <c r="X349" s="9">
        <f t="shared" si="181"/>
        <v>1.7062855078998915E-3</v>
      </c>
      <c r="Y349" s="9">
        <f t="shared" si="195"/>
        <v>1.104432791897963E-3</v>
      </c>
      <c r="AB349" s="9">
        <f t="shared" si="182"/>
        <v>7.3698820884564601E-9</v>
      </c>
      <c r="AC349" s="9">
        <f t="shared" si="183"/>
        <v>2.0379733671920264E-7</v>
      </c>
      <c r="AD349" s="9">
        <f t="shared" si="184"/>
        <v>6.700960153998474E-7</v>
      </c>
      <c r="AE349" s="9">
        <f t="shared" si="185"/>
        <v>1.1732271902222428E-6</v>
      </c>
      <c r="AF349" s="9">
        <f t="shared" si="186"/>
        <v>1.2398141453470301E-5</v>
      </c>
      <c r="AG349" s="9">
        <f t="shared" si="187"/>
        <v>5.8364220754354921E-6</v>
      </c>
      <c r="AH349" s="9">
        <f t="shared" si="188"/>
        <v>1.0864851579170941E-7</v>
      </c>
      <c r="AI349" s="9">
        <f t="shared" si="189"/>
        <v>4.8764279757346936E-5</v>
      </c>
      <c r="AJ349" s="9">
        <f t="shared" si="190"/>
        <v>2.847341252876996E-5</v>
      </c>
      <c r="AK349" s="9">
        <f t="shared" si="191"/>
        <v>2.2770994863809942E-5</v>
      </c>
      <c r="AM349" s="9">
        <v>0</v>
      </c>
      <c r="AN349" s="9">
        <f t="shared" si="196"/>
        <v>-2.1116721880765909E-7</v>
      </c>
      <c r="AO349" s="9">
        <f t="shared" si="197"/>
        <v>-5.6757731238389772E-7</v>
      </c>
      <c r="AP349" s="9">
        <f t="shared" si="198"/>
        <v>-4.9267410932169336E-5</v>
      </c>
      <c r="AQ349" s="9">
        <f t="shared" si="199"/>
        <v>-3.9698326792018019E-5</v>
      </c>
      <c r="AR349" s="9">
        <f t="shared" si="200"/>
        <v>-1.6209275485775132E-5</v>
      </c>
      <c r="AS349" s="9">
        <f t="shared" si="201"/>
        <v>5.8364220754354921E-6</v>
      </c>
      <c r="AT349" s="9">
        <f t="shared" si="202"/>
        <v>1.0011733566571855E-4</v>
      </c>
    </row>
    <row r="350" spans="7:46">
      <c r="G350" s="14">
        <f t="shared" si="192"/>
        <v>144.58333333333354</v>
      </c>
      <c r="H350" s="9">
        <f t="shared" si="203"/>
        <v>10</v>
      </c>
      <c r="I350" s="9">
        <f t="shared" si="204"/>
        <v>0.22721568289913946</v>
      </c>
      <c r="J350" s="9">
        <f t="shared" si="205"/>
        <v>4.702078352796535E-6</v>
      </c>
      <c r="K350" s="9">
        <f t="shared" si="206"/>
        <v>4.2656302025927465E-4</v>
      </c>
      <c r="L350" s="9">
        <f t="shared" si="207"/>
        <v>4.4407751317345715E-4</v>
      </c>
      <c r="M350" s="9">
        <f t="shared" si="208"/>
        <v>1.8503076739479133E-4</v>
      </c>
      <c r="N350" s="9">
        <f t="shared" si="209"/>
        <v>0.35087813487698377</v>
      </c>
      <c r="O350" s="9">
        <f t="shared" si="210"/>
        <v>89.421845808844566</v>
      </c>
      <c r="P350" s="9">
        <f t="shared" si="178"/>
        <v>2.6100000000000002E-2</v>
      </c>
      <c r="Q350" s="9">
        <f t="shared" si="211"/>
        <v>-1.4210854715202004E-13</v>
      </c>
      <c r="S350" s="9">
        <f t="shared" si="179"/>
        <v>4.7186275480903169E-8</v>
      </c>
      <c r="T350" s="9">
        <f t="shared" si="180"/>
        <v>2.1403216486119638E-6</v>
      </c>
      <c r="U350" s="9">
        <f t="shared" si="193"/>
        <v>1.8503076739479133E-4</v>
      </c>
      <c r="V350" s="9">
        <f t="shared" si="194"/>
        <v>0</v>
      </c>
      <c r="X350" s="9">
        <f t="shared" si="181"/>
        <v>1.6954755135622774E-3</v>
      </c>
      <c r="Y350" s="9">
        <f t="shared" si="195"/>
        <v>1.0603733791803196E-3</v>
      </c>
      <c r="AB350" s="9">
        <f t="shared" si="182"/>
        <v>7.0169596681280904E-9</v>
      </c>
      <c r="AC350" s="9">
        <f t="shared" si="183"/>
        <v>1.9443989171190767E-7</v>
      </c>
      <c r="AD350" s="9">
        <f t="shared" si="184"/>
        <v>6.3800749414415722E-7</v>
      </c>
      <c r="AE350" s="9">
        <f t="shared" si="185"/>
        <v>1.1193587270946076E-6</v>
      </c>
      <c r="AF350" s="9">
        <f t="shared" si="186"/>
        <v>1.195291989308371E-5</v>
      </c>
      <c r="AG350" s="9">
        <f t="shared" si="187"/>
        <v>5.630887330123412E-6</v>
      </c>
      <c r="AH350" s="9">
        <f t="shared" si="188"/>
        <v>1.0344572376152379E-7</v>
      </c>
      <c r="AI350" s="9">
        <f t="shared" si="189"/>
        <v>4.6525278796623604E-5</v>
      </c>
      <c r="AJ350" s="9">
        <f t="shared" si="190"/>
        <v>2.7450922407717044E-5</v>
      </c>
      <c r="AK350" s="9">
        <f t="shared" si="191"/>
        <v>2.1969094218287034E-5</v>
      </c>
      <c r="AM350" s="9">
        <v>0</v>
      </c>
      <c r="AN350" s="9">
        <f t="shared" si="196"/>
        <v>-2.0145685138003578E-7</v>
      </c>
      <c r="AO350" s="9">
        <f t="shared" si="197"/>
        <v>-5.3999636652564521E-7</v>
      </c>
      <c r="AP350" s="9">
        <f t="shared" si="198"/>
        <v>-4.7006630029574054E-5</v>
      </c>
      <c r="AQ350" s="9">
        <f t="shared" si="199"/>
        <v>-3.8284483573706145E-5</v>
      </c>
      <c r="AR350" s="9">
        <f t="shared" si="200"/>
        <v>-1.5647061655326736E-5</v>
      </c>
      <c r="AS350" s="9">
        <f t="shared" si="201"/>
        <v>5.630887330123412E-6</v>
      </c>
      <c r="AT350" s="9">
        <f t="shared" si="202"/>
        <v>9.6048741146389214E-5</v>
      </c>
    </row>
    <row r="351" spans="7:46">
      <c r="G351" s="14">
        <f t="shared" si="192"/>
        <v>145.0000000000002</v>
      </c>
      <c r="H351" s="9">
        <f t="shared" si="203"/>
        <v>10</v>
      </c>
      <c r="I351" s="9">
        <f t="shared" si="204"/>
        <v>0.22721559895878471</v>
      </c>
      <c r="J351" s="9">
        <f t="shared" si="205"/>
        <v>4.4770798667441882E-6</v>
      </c>
      <c r="K351" s="9">
        <f t="shared" si="206"/>
        <v>4.0697692441361925E-4</v>
      </c>
      <c r="L351" s="9">
        <f t="shared" si="207"/>
        <v>4.2812564501774664E-4</v>
      </c>
      <c r="M351" s="9">
        <f t="shared" si="208"/>
        <v>1.7851115837173867E-4</v>
      </c>
      <c r="N351" s="9">
        <f t="shared" si="209"/>
        <v>0.350880481080038</v>
      </c>
      <c r="O351" s="9">
        <f t="shared" si="210"/>
        <v>89.421885829153382</v>
      </c>
      <c r="P351" s="9">
        <f t="shared" si="178"/>
        <v>2.6100000000000002E-2</v>
      </c>
      <c r="Q351" s="9">
        <f t="shared" si="211"/>
        <v>-1.2789769243681803E-13</v>
      </c>
      <c r="S351" s="9">
        <f t="shared" si="179"/>
        <v>4.4928358199231968E-8</v>
      </c>
      <c r="T351" s="9">
        <f t="shared" si="180"/>
        <v>2.0420458851646391E-6</v>
      </c>
      <c r="U351" s="9">
        <f t="shared" si="193"/>
        <v>1.7851115837173867E-4</v>
      </c>
      <c r="V351" s="9">
        <f t="shared" si="194"/>
        <v>0</v>
      </c>
      <c r="X351" s="9">
        <f t="shared" si="181"/>
        <v>1.6847022642817579E-3</v>
      </c>
      <c r="Y351" s="9">
        <f t="shared" si="195"/>
        <v>1.0180908076698487E-3</v>
      </c>
      <c r="AB351" s="9">
        <f t="shared" si="182"/>
        <v>6.6811876495750085E-9</v>
      </c>
      <c r="AC351" s="9">
        <f t="shared" si="183"/>
        <v>1.8551185255517421E-7</v>
      </c>
      <c r="AD351" s="9">
        <f t="shared" si="184"/>
        <v>6.0747828780136825E-7</v>
      </c>
      <c r="AE351" s="9">
        <f t="shared" si="185"/>
        <v>1.0679621777612407E-6</v>
      </c>
      <c r="AF351" s="9">
        <f t="shared" si="186"/>
        <v>1.1523554756246069E-5</v>
      </c>
      <c r="AG351" s="9">
        <f t="shared" si="187"/>
        <v>5.4324814954497842E-6</v>
      </c>
      <c r="AH351" s="9">
        <f t="shared" si="188"/>
        <v>9.8495757068372158E-8</v>
      </c>
      <c r="AI351" s="9">
        <f t="shared" si="189"/>
        <v>4.4389021018810063E-5</v>
      </c>
      <c r="AJ351" s="9">
        <f t="shared" si="190"/>
        <v>2.646484794546545E-5</v>
      </c>
      <c r="AK351" s="9">
        <f t="shared" si="191"/>
        <v>2.1195007254748505E-5</v>
      </c>
      <c r="AM351" s="9">
        <v>0</v>
      </c>
      <c r="AN351" s="9">
        <f t="shared" si="196"/>
        <v>-1.9219304020474922E-7</v>
      </c>
      <c r="AO351" s="9">
        <f t="shared" si="197"/>
        <v>-5.1378100466499114E-7</v>
      </c>
      <c r="AP351" s="9">
        <f t="shared" si="198"/>
        <v>-4.4849504908769935E-5</v>
      </c>
      <c r="AQ351" s="9">
        <f t="shared" si="199"/>
        <v>-3.6920440523950277E-5</v>
      </c>
      <c r="AR351" s="9">
        <f t="shared" si="200"/>
        <v>-1.5103933993952221E-5</v>
      </c>
      <c r="AS351" s="9">
        <f t="shared" si="201"/>
        <v>5.4324814954497842E-6</v>
      </c>
      <c r="AT351" s="9">
        <f t="shared" si="202"/>
        <v>9.2147371976092395E-5</v>
      </c>
    </row>
    <row r="352" spans="7:46">
      <c r="G352" s="14">
        <f t="shared" si="192"/>
        <v>145.41666666666686</v>
      </c>
      <c r="H352" s="9">
        <f t="shared" si="203"/>
        <v>10</v>
      </c>
      <c r="I352" s="9">
        <f t="shared" si="204"/>
        <v>0.22721551887835129</v>
      </c>
      <c r="J352" s="9">
        <f t="shared" si="205"/>
        <v>4.2630044481337801E-6</v>
      </c>
      <c r="K352" s="9">
        <f t="shared" si="206"/>
        <v>3.8828963070163219E-4</v>
      </c>
      <c r="L352" s="9">
        <f t="shared" si="207"/>
        <v>4.127421281327677E-4</v>
      </c>
      <c r="M352" s="9">
        <f t="shared" si="208"/>
        <v>1.722178525409254E-4</v>
      </c>
      <c r="N352" s="9">
        <f t="shared" si="209"/>
        <v>0.35088274461399444</v>
      </c>
      <c r="O352" s="9">
        <f t="shared" si="210"/>
        <v>89.421924223891708</v>
      </c>
      <c r="P352" s="9">
        <f t="shared" si="178"/>
        <v>2.6100000000000002E-2</v>
      </c>
      <c r="Q352" s="9">
        <f t="shared" si="211"/>
        <v>-1.2789769243681803E-13</v>
      </c>
      <c r="S352" s="9">
        <f t="shared" si="179"/>
        <v>4.278005782327964E-8</v>
      </c>
      <c r="T352" s="9">
        <f t="shared" si="180"/>
        <v>1.9482800282870409E-6</v>
      </c>
      <c r="U352" s="9">
        <f t="shared" si="193"/>
        <v>1.722178525409254E-4</v>
      </c>
      <c r="V352" s="9">
        <f t="shared" si="194"/>
        <v>0</v>
      </c>
      <c r="X352" s="9">
        <f t="shared" si="181"/>
        <v>1.6739660148982185E-3</v>
      </c>
      <c r="Y352" s="9">
        <f t="shared" si="195"/>
        <v>9.7751261582345911E-4</v>
      </c>
      <c r="AB352" s="9">
        <f t="shared" si="182"/>
        <v>6.3617168464929553E-9</v>
      </c>
      <c r="AC352" s="9">
        <f t="shared" si="183"/>
        <v>1.7699353015844846E-7</v>
      </c>
      <c r="AD352" s="9">
        <f t="shared" si="184"/>
        <v>5.7843119178599512E-7</v>
      </c>
      <c r="AE352" s="9">
        <f t="shared" si="185"/>
        <v>1.0189242060927669E-6</v>
      </c>
      <c r="AF352" s="9">
        <f t="shared" si="186"/>
        <v>1.1109487528013707E-5</v>
      </c>
      <c r="AG352" s="9">
        <f t="shared" si="187"/>
        <v>5.2409625574576594E-6</v>
      </c>
      <c r="AH352" s="9">
        <f t="shared" si="188"/>
        <v>9.3786097858943181E-8</v>
      </c>
      <c r="AI352" s="9">
        <f t="shared" si="189"/>
        <v>4.2350795695442538E-5</v>
      </c>
      <c r="AJ352" s="9">
        <f t="shared" si="190"/>
        <v>2.5513906463764226E-5</v>
      </c>
      <c r="AK352" s="9">
        <f t="shared" si="191"/>
        <v>2.0447789747691223E-5</v>
      </c>
      <c r="AM352" s="9">
        <v>0</v>
      </c>
      <c r="AN352" s="9">
        <f t="shared" si="196"/>
        <v>-1.8335524700494142E-7</v>
      </c>
      <c r="AO352" s="9">
        <f t="shared" si="197"/>
        <v>-4.8886204263999686E-7</v>
      </c>
      <c r="AP352" s="9">
        <f t="shared" si="198"/>
        <v>-4.2791288709749315E-5</v>
      </c>
      <c r="AQ352" s="9">
        <f t="shared" si="199"/>
        <v>-3.5604469785685166E-5</v>
      </c>
      <c r="AR352" s="9">
        <f t="shared" si="200"/>
        <v>-1.4579264777135175E-5</v>
      </c>
      <c r="AS352" s="9">
        <f t="shared" si="201"/>
        <v>5.2409625574576594E-6</v>
      </c>
      <c r="AT352" s="9">
        <f t="shared" si="202"/>
        <v>8.8406278004756931E-5</v>
      </c>
    </row>
    <row r="353" spans="7:46">
      <c r="G353" s="14">
        <f t="shared" si="192"/>
        <v>145.83333333333351</v>
      </c>
      <c r="H353" s="9">
        <f t="shared" si="203"/>
        <v>10</v>
      </c>
      <c r="I353" s="9">
        <f t="shared" si="204"/>
        <v>0.22721544248033171</v>
      </c>
      <c r="J353" s="9">
        <f t="shared" si="205"/>
        <v>4.0593119303671194E-6</v>
      </c>
      <c r="K353" s="9">
        <f t="shared" si="206"/>
        <v>3.7045992707257036E-4</v>
      </c>
      <c r="L353" s="9">
        <f t="shared" si="207"/>
        <v>3.9790693238873253E-4</v>
      </c>
      <c r="M353" s="9">
        <f t="shared" si="208"/>
        <v>1.6614315888378587E-4</v>
      </c>
      <c r="N353" s="9">
        <f t="shared" si="209"/>
        <v>0.35088492834839335</v>
      </c>
      <c r="O353" s="9">
        <f t="shared" si="210"/>
        <v>89.421961059840882</v>
      </c>
      <c r="P353" s="9">
        <f t="shared" si="178"/>
        <v>2.6100000000000002E-2</v>
      </c>
      <c r="Q353" s="9">
        <f t="shared" si="211"/>
        <v>-1.2789769243681803E-13</v>
      </c>
      <c r="S353" s="9">
        <f t="shared" si="179"/>
        <v>4.0735953491732474E-8</v>
      </c>
      <c r="T353" s="9">
        <f t="shared" si="180"/>
        <v>1.8588172846344941E-6</v>
      </c>
      <c r="U353" s="9">
        <f t="shared" si="193"/>
        <v>1.6614315888378587E-4</v>
      </c>
      <c r="V353" s="9">
        <f t="shared" si="194"/>
        <v>0</v>
      </c>
      <c r="X353" s="9">
        <f t="shared" si="181"/>
        <v>1.6632670164659594E-3</v>
      </c>
      <c r="Y353" s="9">
        <f t="shared" si="195"/>
        <v>9.3856933027545596E-4</v>
      </c>
      <c r="AB353" s="9">
        <f t="shared" si="182"/>
        <v>6.0577410979922612E-9</v>
      </c>
      <c r="AC353" s="9">
        <f t="shared" si="183"/>
        <v>1.6886613717182256E-7</v>
      </c>
      <c r="AD353" s="9">
        <f t="shared" si="184"/>
        <v>5.5079291290471494E-7</v>
      </c>
      <c r="AE353" s="9">
        <f t="shared" si="185"/>
        <v>9.7213666612605819E-7</v>
      </c>
      <c r="AF353" s="9">
        <f t="shared" si="186"/>
        <v>1.0710179071569965E-5</v>
      </c>
      <c r="AG353" s="9">
        <f t="shared" si="187"/>
        <v>5.0560964617808013E-6</v>
      </c>
      <c r="AH353" s="9">
        <f t="shared" si="188"/>
        <v>8.9304862468076647E-8</v>
      </c>
      <c r="AI353" s="9">
        <f t="shared" si="189"/>
        <v>4.0406107823298662E-5</v>
      </c>
      <c r="AJ353" s="9">
        <f t="shared" si="190"/>
        <v>2.4596859787920194E-5</v>
      </c>
      <c r="AK353" s="9">
        <f t="shared" si="191"/>
        <v>1.9726528526219976E-5</v>
      </c>
      <c r="AM353" s="9">
        <v>0</v>
      </c>
      <c r="AN353" s="9">
        <f t="shared" si="196"/>
        <v>-1.7492387826981482E-7</v>
      </c>
      <c r="AO353" s="9">
        <f t="shared" si="197"/>
        <v>-4.6517389710297674E-7</v>
      </c>
      <c r="AP353" s="9">
        <f t="shared" si="198"/>
        <v>-4.0827451576520007E-5</v>
      </c>
      <c r="AQ353" s="9">
        <f t="shared" si="199"/>
        <v>-3.4334902193364097E-5</v>
      </c>
      <c r="AR353" s="9">
        <f t="shared" si="200"/>
        <v>-1.4072445916430811E-5</v>
      </c>
      <c r="AS353" s="9">
        <f t="shared" si="201"/>
        <v>5.0560964617808013E-6</v>
      </c>
      <c r="AT353" s="9">
        <f t="shared" si="202"/>
        <v>8.4818800999906919E-5</v>
      </c>
    </row>
    <row r="354" spans="7:46">
      <c r="G354" s="14">
        <f t="shared" si="192"/>
        <v>146.25000000000017</v>
      </c>
      <c r="H354" s="9">
        <f t="shared" si="203"/>
        <v>10</v>
      </c>
      <c r="I354" s="9">
        <f t="shared" si="204"/>
        <v>0.22721536959538244</v>
      </c>
      <c r="J354" s="9">
        <f t="shared" si="205"/>
        <v>3.8654894732408834E-6</v>
      </c>
      <c r="K354" s="9">
        <f t="shared" si="206"/>
        <v>3.5344848891568742E-4</v>
      </c>
      <c r="L354" s="9">
        <f t="shared" si="207"/>
        <v>3.836007231414978E-4</v>
      </c>
      <c r="M354" s="9">
        <f t="shared" si="208"/>
        <v>1.6027963975193983E-4</v>
      </c>
      <c r="N354" s="9">
        <f t="shared" si="209"/>
        <v>0.35088703505525243</v>
      </c>
      <c r="O354" s="9">
        <f t="shared" si="210"/>
        <v>89.421996401007959</v>
      </c>
      <c r="P354" s="9">
        <f t="shared" si="178"/>
        <v>2.6100000000000002E-2</v>
      </c>
      <c r="Q354" s="9">
        <f t="shared" si="211"/>
        <v>-1.2789769243681803E-13</v>
      </c>
      <c r="S354" s="9">
        <f t="shared" si="179"/>
        <v>3.8790898586346382E-8</v>
      </c>
      <c r="T354" s="9">
        <f t="shared" si="180"/>
        <v>1.7734603319887776E-6</v>
      </c>
      <c r="U354" s="9">
        <f t="shared" si="193"/>
        <v>1.6027963975193983E-4</v>
      </c>
      <c r="V354" s="9">
        <f t="shared" si="194"/>
        <v>0</v>
      </c>
      <c r="X354" s="9">
        <f t="shared" si="181"/>
        <v>1.6526055161984155E-3</v>
      </c>
      <c r="Y354" s="9">
        <f t="shared" si="195"/>
        <v>9.0119434128236588E-4</v>
      </c>
      <c r="AB354" s="9">
        <f t="shared" si="182"/>
        <v>5.768495028966356E-9</v>
      </c>
      <c r="AC354" s="9">
        <f t="shared" si="183"/>
        <v>1.6111174675489403E-7</v>
      </c>
      <c r="AD354" s="9">
        <f t="shared" si="184"/>
        <v>5.244938657809198E-7</v>
      </c>
      <c r="AE354" s="9">
        <f t="shared" si="185"/>
        <v>9.2749636479435105E-7</v>
      </c>
      <c r="AF354" s="9">
        <f t="shared" si="186"/>
        <v>1.0325108969992682E-5</v>
      </c>
      <c r="AG354" s="9">
        <f t="shared" si="187"/>
        <v>4.8776568646569258E-6</v>
      </c>
      <c r="AH354" s="9">
        <f t="shared" si="188"/>
        <v>8.5040768411299445E-8</v>
      </c>
      <c r="AI354" s="9">
        <f t="shared" si="189"/>
        <v>3.8550668262458555E-5</v>
      </c>
      <c r="AJ354" s="9">
        <f t="shared" si="190"/>
        <v>2.3712512735109602E-5</v>
      </c>
      <c r="AK354" s="9">
        <f t="shared" si="191"/>
        <v>1.9030340502617366E-5</v>
      </c>
      <c r="AM354" s="9">
        <v>0</v>
      </c>
      <c r="AN354" s="9">
        <f t="shared" si="196"/>
        <v>-1.6688024178386038E-7</v>
      </c>
      <c r="AO354" s="9">
        <f t="shared" si="197"/>
        <v>-4.4265439240835888E-7</v>
      </c>
      <c r="AP354" s="9">
        <f t="shared" si="198"/>
        <v>-3.8953670761471985E-5</v>
      </c>
      <c r="AQ354" s="9">
        <f t="shared" si="199"/>
        <v>-3.311012534030793E-5</v>
      </c>
      <c r="AR354" s="9">
        <f t="shared" si="200"/>
        <v>-1.3582888397281609E-5</v>
      </c>
      <c r="AS354" s="9">
        <f t="shared" si="201"/>
        <v>4.8776568646569258E-6</v>
      </c>
      <c r="AT354" s="9">
        <f t="shared" si="202"/>
        <v>8.1378562268596827E-5</v>
      </c>
    </row>
    <row r="355" spans="7:46">
      <c r="G355" s="14">
        <f t="shared" si="192"/>
        <v>146.66666666666683</v>
      </c>
      <c r="H355" s="9">
        <f t="shared" si="203"/>
        <v>10</v>
      </c>
      <c r="I355" s="9">
        <f t="shared" si="204"/>
        <v>0.22721530006194837</v>
      </c>
      <c r="J355" s="9">
        <f t="shared" si="205"/>
        <v>3.6810501430707381E-6</v>
      </c>
      <c r="K355" s="9">
        <f t="shared" si="206"/>
        <v>3.3721779276507446E-4</v>
      </c>
      <c r="L355" s="9">
        <f t="shared" si="207"/>
        <v>3.6980483758303646E-4</v>
      </c>
      <c r="M355" s="9">
        <f t="shared" si="208"/>
        <v>1.5462010291973928E-4</v>
      </c>
      <c r="N355" s="9">
        <f t="shared" si="209"/>
        <v>0.35088906741227938</v>
      </c>
      <c r="O355" s="9">
        <f t="shared" si="210"/>
        <v>89.422030308742237</v>
      </c>
      <c r="P355" s="9">
        <f t="shared" si="178"/>
        <v>2.6100000000000002E-2</v>
      </c>
      <c r="Q355" s="9">
        <f t="shared" si="211"/>
        <v>-1.2789769243681803E-13</v>
      </c>
      <c r="S355" s="9">
        <f t="shared" si="179"/>
        <v>3.6940006481632311E-8</v>
      </c>
      <c r="T355" s="9">
        <f t="shared" si="180"/>
        <v>1.6920208862017955E-6</v>
      </c>
      <c r="U355" s="9">
        <f t="shared" si="193"/>
        <v>1.5462010291973928E-4</v>
      </c>
      <c r="V355" s="9">
        <f t="shared" si="194"/>
        <v>0</v>
      </c>
      <c r="X355" s="9">
        <f t="shared" si="181"/>
        <v>1.6419817574155661E-3</v>
      </c>
      <c r="Y355" s="9">
        <f t="shared" si="195"/>
        <v>8.6532378341092097E-4</v>
      </c>
      <c r="AB355" s="9">
        <f t="shared" si="182"/>
        <v>5.4932519305983299E-9</v>
      </c>
      <c r="AC355" s="9">
        <f t="shared" si="183"/>
        <v>1.537132532264981E-7</v>
      </c>
      <c r="AD355" s="9">
        <f t="shared" si="184"/>
        <v>4.9946798019704913E-7</v>
      </c>
      <c r="AE355" s="9">
        <f t="shared" si="185"/>
        <v>8.8490483547714356E-7</v>
      </c>
      <c r="AF355" s="9">
        <f t="shared" si="186"/>
        <v>9.9537748896965958E-6</v>
      </c>
      <c r="AG355" s="9">
        <f t="shared" si="187"/>
        <v>4.7054248910694784E-6</v>
      </c>
      <c r="AH355" s="9">
        <f t="shared" si="188"/>
        <v>8.0983103147556257E-8</v>
      </c>
      <c r="AI355" s="9">
        <f t="shared" si="189"/>
        <v>3.678038432408161E-5</v>
      </c>
      <c r="AJ355" s="9">
        <f t="shared" si="190"/>
        <v>2.2859711652468104E-5</v>
      </c>
      <c r="AK355" s="9">
        <f t="shared" si="191"/>
        <v>1.8358371728725878E-5</v>
      </c>
      <c r="AM355" s="9">
        <v>0</v>
      </c>
      <c r="AN355" s="9">
        <f t="shared" si="196"/>
        <v>-1.5920650515709643E-7</v>
      </c>
      <c r="AO355" s="9">
        <f t="shared" si="197"/>
        <v>-4.2124457818750897E-7</v>
      </c>
      <c r="AP355" s="9">
        <f t="shared" si="198"/>
        <v>-3.71658211793617E-5</v>
      </c>
      <c r="AQ355" s="9">
        <f t="shared" si="199"/>
        <v>-3.1928581706687556E-5</v>
      </c>
      <c r="AR355" s="9">
        <f t="shared" si="200"/>
        <v>-1.311002173009876E-5</v>
      </c>
      <c r="AS355" s="9">
        <f t="shared" si="201"/>
        <v>4.7054248910694784E-6</v>
      </c>
      <c r="AT355" s="9">
        <f t="shared" si="202"/>
        <v>7.8079450808423139E-5</v>
      </c>
    </row>
    <row r="356" spans="7:46">
      <c r="G356" s="14">
        <f t="shared" si="192"/>
        <v>147.08333333333348</v>
      </c>
      <c r="H356" s="9">
        <f t="shared" si="203"/>
        <v>10</v>
      </c>
      <c r="I356" s="9">
        <f t="shared" si="204"/>
        <v>0.22721523372590455</v>
      </c>
      <c r="J356" s="9">
        <f t="shared" si="205"/>
        <v>3.5055315688259468E-6</v>
      </c>
      <c r="K356" s="9">
        <f t="shared" si="206"/>
        <v>3.2173203394034075E-4</v>
      </c>
      <c r="L356" s="9">
        <f t="shared" si="207"/>
        <v>3.5650126187191695E-4</v>
      </c>
      <c r="M356" s="9">
        <f t="shared" si="208"/>
        <v>1.4915759386553159E-4</v>
      </c>
      <c r="N356" s="9">
        <f t="shared" si="209"/>
        <v>0.35089102800598398</v>
      </c>
      <c r="O356" s="9">
        <f t="shared" si="210"/>
        <v>89.422062841846738</v>
      </c>
      <c r="P356" s="9">
        <f t="shared" si="178"/>
        <v>2.6100000000000002E-2</v>
      </c>
      <c r="Q356" s="9">
        <f t="shared" si="211"/>
        <v>-1.2789769243681803E-13</v>
      </c>
      <c r="S356" s="9">
        <f t="shared" si="179"/>
        <v>3.5178637057464237E-8</v>
      </c>
      <c r="T356" s="9">
        <f t="shared" si="180"/>
        <v>1.6143192878929922E-6</v>
      </c>
      <c r="U356" s="9">
        <f t="shared" si="193"/>
        <v>1.4915759386553159E-4</v>
      </c>
      <c r="V356" s="9">
        <f t="shared" si="194"/>
        <v>0</v>
      </c>
      <c r="X356" s="9">
        <f t="shared" si="181"/>
        <v>1.631395979493973E-3</v>
      </c>
      <c r="Y356" s="9">
        <f t="shared" si="195"/>
        <v>8.308964212466153E-4</v>
      </c>
      <c r="AB356" s="9">
        <f t="shared" si="182"/>
        <v>5.2313217543546549E-9</v>
      </c>
      <c r="AC356" s="9">
        <f t="shared" si="183"/>
        <v>1.4665433450979248E-7</v>
      </c>
      <c r="AD356" s="9">
        <f t="shared" si="184"/>
        <v>4.7565251875050097E-7</v>
      </c>
      <c r="AE356" s="9">
        <f t="shared" si="185"/>
        <v>8.4426812187826685E-7</v>
      </c>
      <c r="AF356" s="9">
        <f t="shared" si="186"/>
        <v>9.5956919648706469E-6</v>
      </c>
      <c r="AG356" s="9">
        <f t="shared" si="187"/>
        <v>4.5391888998497368E-6</v>
      </c>
      <c r="AH356" s="9">
        <f t="shared" si="188"/>
        <v>7.7121694514170832E-8</v>
      </c>
      <c r="AI356" s="9">
        <f t="shared" si="189"/>
        <v>3.5091350787465874E-5</v>
      </c>
      <c r="AJ356" s="9">
        <f t="shared" si="190"/>
        <v>2.2037343003397413E-5</v>
      </c>
      <c r="AK356" s="9">
        <f t="shared" si="191"/>
        <v>1.7709796479485931E-5</v>
      </c>
      <c r="AM356" s="9">
        <v>0</v>
      </c>
      <c r="AN356" s="9">
        <f t="shared" si="196"/>
        <v>-1.5188565626414713E-7</v>
      </c>
      <c r="AO356" s="9">
        <f t="shared" si="197"/>
        <v>-4.0088855700052468E-7</v>
      </c>
      <c r="AP356" s="9">
        <f t="shared" si="198"/>
        <v>-3.5459966390593634E-5</v>
      </c>
      <c r="AQ356" s="9">
        <f t="shared" si="199"/>
        <v>-3.0788766846389791E-5</v>
      </c>
      <c r="AR356" s="9">
        <f t="shared" si="200"/>
        <v>-1.2653293414465021E-5</v>
      </c>
      <c r="AS356" s="9">
        <f t="shared" si="201"/>
        <v>4.5391888998497368E-6</v>
      </c>
      <c r="AT356" s="9">
        <f t="shared" si="202"/>
        <v>7.4915611964863384E-5</v>
      </c>
    </row>
    <row r="357" spans="7:46">
      <c r="G357" s="14">
        <f t="shared" si="192"/>
        <v>147.50000000000014</v>
      </c>
      <c r="H357" s="9">
        <f t="shared" si="203"/>
        <v>10</v>
      </c>
      <c r="I357" s="9">
        <f t="shared" si="204"/>
        <v>0.22721517044021444</v>
      </c>
      <c r="J357" s="9">
        <f t="shared" si="205"/>
        <v>3.3384946700757322E-6</v>
      </c>
      <c r="K357" s="9">
        <f t="shared" si="206"/>
        <v>3.0695704794426039E-4</v>
      </c>
      <c r="L357" s="9">
        <f t="shared" si="207"/>
        <v>3.4367260901925484E-4</v>
      </c>
      <c r="M357" s="9">
        <f t="shared" si="208"/>
        <v>1.4388538827617129E-4</v>
      </c>
      <c r="N357" s="9">
        <f t="shared" si="209"/>
        <v>0.35089291933469224</v>
      </c>
      <c r="O357" s="9">
        <f t="shared" si="210"/>
        <v>89.422094056685054</v>
      </c>
      <c r="P357" s="9">
        <f t="shared" si="178"/>
        <v>2.6100000000000002E-2</v>
      </c>
      <c r="Q357" s="9">
        <f t="shared" si="211"/>
        <v>-1.2789769243681803E-13</v>
      </c>
      <c r="S357" s="9">
        <f t="shared" si="179"/>
        <v>3.3502383932461875E-8</v>
      </c>
      <c r="T357" s="9">
        <f t="shared" si="180"/>
        <v>1.5401841080025502E-6</v>
      </c>
      <c r="U357" s="9">
        <f t="shared" si="193"/>
        <v>1.4388538827617129E-4</v>
      </c>
      <c r="V357" s="9">
        <f t="shared" si="194"/>
        <v>0</v>
      </c>
      <c r="X357" s="9">
        <f t="shared" si="181"/>
        <v>1.620848417819405E-3</v>
      </c>
      <c r="Y357" s="9">
        <f t="shared" si="195"/>
        <v>7.9785353990976214E-4</v>
      </c>
      <c r="AB357" s="9">
        <f t="shared" si="182"/>
        <v>4.9820492131950324E-9</v>
      </c>
      <c r="AC357" s="9">
        <f t="shared" si="183"/>
        <v>1.3991941629104605E-7</v>
      </c>
      <c r="AD357" s="9">
        <f t="shared" si="184"/>
        <v>4.5298790425341294E-7</v>
      </c>
      <c r="AE357" s="9">
        <f t="shared" si="185"/>
        <v>8.0549657176273941E-7</v>
      </c>
      <c r="AF357" s="9">
        <f t="shared" si="186"/>
        <v>9.2503922022498009E-6</v>
      </c>
      <c r="AG357" s="9">
        <f t="shared" si="187"/>
        <v>4.3787442555728605E-6</v>
      </c>
      <c r="AH357" s="9">
        <f t="shared" si="188"/>
        <v>7.3446882741666116E-8</v>
      </c>
      <c r="AI357" s="9">
        <f t="shared" si="189"/>
        <v>3.3479841326880134E-5</v>
      </c>
      <c r="AJ357" s="9">
        <f t="shared" si="190"/>
        <v>2.1244332000571846E-5</v>
      </c>
      <c r="AK357" s="9">
        <f t="shared" si="191"/>
        <v>1.7083816362980744E-5</v>
      </c>
      <c r="AM357" s="9">
        <v>0</v>
      </c>
      <c r="AN357" s="9">
        <f t="shared" si="196"/>
        <v>-1.4490146550424107E-7</v>
      </c>
      <c r="AO357" s="9">
        <f t="shared" si="197"/>
        <v>-3.81533321490838E-7</v>
      </c>
      <c r="AP357" s="9">
        <f t="shared" si="198"/>
        <v>-3.3832349994389458E-5</v>
      </c>
      <c r="AQ357" s="9">
        <f t="shared" si="199"/>
        <v>-2.9689227631058906E-5</v>
      </c>
      <c r="AR357" s="9">
        <f t="shared" si="200"/>
        <v>-1.2212168416303804E-5</v>
      </c>
      <c r="AS357" s="9">
        <f t="shared" si="201"/>
        <v>4.3787442555728605E-6</v>
      </c>
      <c r="AT357" s="9">
        <f t="shared" si="202"/>
        <v>7.1881436573174393E-5</v>
      </c>
    </row>
    <row r="358" spans="7:46">
      <c r="G358" s="14">
        <f t="shared" si="192"/>
        <v>147.9166666666668</v>
      </c>
      <c r="H358" s="9">
        <f t="shared" si="203"/>
        <v>10</v>
      </c>
      <c r="I358" s="9">
        <f t="shared" si="204"/>
        <v>0.22721511006460382</v>
      </c>
      <c r="J358" s="9">
        <f t="shared" si="205"/>
        <v>3.1795224527878867E-6</v>
      </c>
      <c r="K358" s="9">
        <f t="shared" si="206"/>
        <v>2.9286023544659845E-4</v>
      </c>
      <c r="L358" s="9">
        <f t="shared" si="207"/>
        <v>3.313020975063139E-4</v>
      </c>
      <c r="M358" s="9">
        <f t="shared" si="208"/>
        <v>1.3879698476937816E-4</v>
      </c>
      <c r="N358" s="9">
        <f t="shared" si="209"/>
        <v>0.3508947438114654</v>
      </c>
      <c r="O358" s="9">
        <f t="shared" si="210"/>
        <v>89.422124007283628</v>
      </c>
      <c r="P358" s="9">
        <f t="shared" si="178"/>
        <v>2.6100000000000002E-2</v>
      </c>
      <c r="Q358" s="9">
        <f t="shared" si="211"/>
        <v>-1.2789769243681803E-13</v>
      </c>
      <c r="S358" s="9">
        <f t="shared" si="179"/>
        <v>3.1907062378402006E-8</v>
      </c>
      <c r="T358" s="9">
        <f t="shared" si="180"/>
        <v>1.469451771343018E-6</v>
      </c>
      <c r="U358" s="9">
        <f t="shared" si="193"/>
        <v>1.3879698476937816E-4</v>
      </c>
      <c r="V358" s="9">
        <f t="shared" si="194"/>
        <v>0</v>
      </c>
      <c r="X358" s="9">
        <f t="shared" si="181"/>
        <v>1.6103393037419944E-3</v>
      </c>
      <c r="Y358" s="9">
        <f t="shared" si="195"/>
        <v>7.6613884017507846E-4</v>
      </c>
      <c r="AB358" s="9">
        <f t="shared" si="182"/>
        <v>4.7448119840848118E-9</v>
      </c>
      <c r="AC358" s="9">
        <f t="shared" si="183"/>
        <v>1.3349363781417865E-7</v>
      </c>
      <c r="AD358" s="9">
        <f t="shared" si="184"/>
        <v>4.3141755633906222E-7</v>
      </c>
      <c r="AE358" s="9">
        <f t="shared" si="185"/>
        <v>7.6850464010424003E-7</v>
      </c>
      <c r="AF358" s="9">
        <f t="shared" si="186"/>
        <v>8.9174239055801678E-6</v>
      </c>
      <c r="AG358" s="9">
        <f t="shared" si="187"/>
        <v>4.2238931070834683E-6</v>
      </c>
      <c r="AH358" s="9">
        <f t="shared" si="188"/>
        <v>6.994949396133352E-8</v>
      </c>
      <c r="AI358" s="9">
        <f t="shared" si="189"/>
        <v>3.1942300329540974E-5</v>
      </c>
      <c r="AJ358" s="9">
        <f t="shared" si="190"/>
        <v>2.0479641284172363E-5</v>
      </c>
      <c r="AK358" s="9">
        <f t="shared" si="191"/>
        <v>1.6479659456346483E-5</v>
      </c>
      <c r="AM358" s="9">
        <v>0</v>
      </c>
      <c r="AN358" s="9">
        <f t="shared" si="196"/>
        <v>-1.3823844979826347E-7</v>
      </c>
      <c r="AO358" s="9">
        <f t="shared" si="197"/>
        <v>-3.6312860050213225E-7</v>
      </c>
      <c r="AP358" s="9">
        <f t="shared" si="198"/>
        <v>-3.2279387413306148E-5</v>
      </c>
      <c r="AQ358" s="9">
        <f t="shared" si="199"/>
        <v>-2.8628560549648288E-5</v>
      </c>
      <c r="AR358" s="9">
        <f t="shared" si="200"/>
        <v>-1.1786128657849784E-5</v>
      </c>
      <c r="AS358" s="9">
        <f t="shared" si="201"/>
        <v>4.2238931070834683E-6</v>
      </c>
      <c r="AT358" s="9">
        <f t="shared" si="202"/>
        <v>6.8971550564021159E-5</v>
      </c>
    </row>
    <row r="359" spans="7:46">
      <c r="G359" s="14">
        <f t="shared" si="192"/>
        <v>148.33333333333346</v>
      </c>
      <c r="H359" s="9">
        <f t="shared" si="203"/>
        <v>10</v>
      </c>
      <c r="I359" s="9">
        <f t="shared" si="204"/>
        <v>0.22721505246524973</v>
      </c>
      <c r="J359" s="9">
        <f t="shared" si="205"/>
        <v>3.0282188692453349E-6</v>
      </c>
      <c r="K359" s="9">
        <f t="shared" si="206"/>
        <v>2.7941049069105453E-4</v>
      </c>
      <c r="L359" s="9">
        <f t="shared" si="207"/>
        <v>3.193735306106274E-4</v>
      </c>
      <c r="M359" s="9">
        <f t="shared" si="208"/>
        <v>1.3388609782860752E-4</v>
      </c>
      <c r="N359" s="9">
        <f t="shared" si="209"/>
        <v>0.35089650376692672</v>
      </c>
      <c r="O359" s="9">
        <f t="shared" si="210"/>
        <v>89.422152745429699</v>
      </c>
      <c r="P359" s="9">
        <f t="shared" si="178"/>
        <v>2.6100000000000002E-2</v>
      </c>
      <c r="Q359" s="9">
        <f t="shared" si="211"/>
        <v>-1.2789769243681803E-13</v>
      </c>
      <c r="S359" s="9">
        <f t="shared" si="179"/>
        <v>3.0388697878173426E-8</v>
      </c>
      <c r="T359" s="9">
        <f t="shared" si="180"/>
        <v>1.4019661973308216E-6</v>
      </c>
      <c r="U359" s="9">
        <f t="shared" si="193"/>
        <v>1.3388609782860752E-4</v>
      </c>
      <c r="V359" s="9">
        <f t="shared" si="194"/>
        <v>0</v>
      </c>
      <c r="X359" s="9">
        <f t="shared" si="181"/>
        <v>1.5998688645338908E-3</v>
      </c>
      <c r="Y359" s="9">
        <f t="shared" si="195"/>
        <v>7.3569833799953474E-4</v>
      </c>
      <c r="AB359" s="9">
        <f t="shared" si="182"/>
        <v>4.5190190062329747E-9</v>
      </c>
      <c r="AC359" s="9">
        <f t="shared" si="183"/>
        <v>1.2736281923662959E-7</v>
      </c>
      <c r="AD359" s="9">
        <f t="shared" si="184"/>
        <v>4.1088773676819042E-7</v>
      </c>
      <c r="AE359" s="9">
        <f t="shared" si="185"/>
        <v>7.3321070121529882E-7</v>
      </c>
      <c r="AF359" s="9">
        <f t="shared" si="186"/>
        <v>8.5963511191548425E-6</v>
      </c>
      <c r="AG359" s="9">
        <f t="shared" si="187"/>
        <v>4.0744441724884306E-6</v>
      </c>
      <c r="AH359" s="9">
        <f t="shared" si="188"/>
        <v>6.6620815123397376E-8</v>
      </c>
      <c r="AI359" s="9">
        <f t="shared" si="189"/>
        <v>3.0475335086949716E-5</v>
      </c>
      <c r="AJ359" s="9">
        <f t="shared" si="190"/>
        <v>1.9742269643918086E-5</v>
      </c>
      <c r="AK359" s="9">
        <f t="shared" si="191"/>
        <v>1.5896579466914507E-5</v>
      </c>
      <c r="AM359" s="9">
        <v>0</v>
      </c>
      <c r="AN359" s="9">
        <f t="shared" si="196"/>
        <v>-1.3188183824286257E-7</v>
      </c>
      <c r="AO359" s="9">
        <f t="shared" si="197"/>
        <v>-3.4562671364872522E-7</v>
      </c>
      <c r="AP359" s="9">
        <f t="shared" si="198"/>
        <v>-3.0797658051396824E-5</v>
      </c>
      <c r="AQ359" s="9">
        <f t="shared" si="199"/>
        <v>-2.7605410061857629E-5</v>
      </c>
      <c r="AR359" s="9">
        <f t="shared" si="200"/>
        <v>-1.1374672520248095E-5</v>
      </c>
      <c r="AS359" s="9">
        <f t="shared" si="201"/>
        <v>4.0744441724884306E-6</v>
      </c>
      <c r="AT359" s="9">
        <f t="shared" si="202"/>
        <v>6.6180805012905694E-5</v>
      </c>
    </row>
    <row r="360" spans="7:46">
      <c r="G360" s="14">
        <f t="shared" si="192"/>
        <v>148.75000000000011</v>
      </c>
      <c r="H360" s="9">
        <f t="shared" si="203"/>
        <v>10</v>
      </c>
      <c r="I360" s="9">
        <f t="shared" si="204"/>
        <v>0.22721499751448379</v>
      </c>
      <c r="J360" s="9">
        <f t="shared" si="205"/>
        <v>2.8842077385583694E-6</v>
      </c>
      <c r="K360" s="9">
        <f t="shared" si="206"/>
        <v>2.6657813316963949E-4</v>
      </c>
      <c r="L360" s="9">
        <f t="shared" si="207"/>
        <v>3.0787127641818699E-4</v>
      </c>
      <c r="M360" s="9">
        <f t="shared" si="208"/>
        <v>1.2914665094517091E-4</v>
      </c>
      <c r="N360" s="9">
        <f t="shared" si="209"/>
        <v>0.35089820145199857</v>
      </c>
      <c r="O360" s="9">
        <f t="shared" si="210"/>
        <v>89.422180320765122</v>
      </c>
      <c r="P360" s="9">
        <f t="shared" si="178"/>
        <v>2.6100000000000002E-2</v>
      </c>
      <c r="Q360" s="9">
        <f t="shared" si="211"/>
        <v>-1.2789769243681803E-13</v>
      </c>
      <c r="S360" s="9">
        <f t="shared" si="179"/>
        <v>2.8943515291919144E-8</v>
      </c>
      <c r="T360" s="9">
        <f t="shared" si="180"/>
        <v>1.3375784571161483E-6</v>
      </c>
      <c r="U360" s="9">
        <f t="shared" si="193"/>
        <v>1.2914665094517091E-4</v>
      </c>
      <c r="V360" s="9">
        <f t="shared" si="194"/>
        <v>0</v>
      </c>
      <c r="X360" s="9">
        <f t="shared" si="181"/>
        <v>1.5894373233493488E-3</v>
      </c>
      <c r="Y360" s="9">
        <f t="shared" si="195"/>
        <v>7.0648026827155579E-4</v>
      </c>
      <c r="AB360" s="9">
        <f t="shared" si="182"/>
        <v>4.3041088697954652E-9</v>
      </c>
      <c r="AC360" s="9">
        <f t="shared" si="183"/>
        <v>1.2151343047550326E-7</v>
      </c>
      <c r="AD360" s="9">
        <f t="shared" si="184"/>
        <v>3.9134740295733159E-7</v>
      </c>
      <c r="AE360" s="9">
        <f t="shared" si="185"/>
        <v>6.9953686945167508E-7</v>
      </c>
      <c r="AF360" s="9">
        <f t="shared" si="186"/>
        <v>8.2867530898161565E-6</v>
      </c>
      <c r="AG360" s="9">
        <f t="shared" si="187"/>
        <v>3.9302125304567308E-6</v>
      </c>
      <c r="AH360" s="9">
        <f t="shared" si="188"/>
        <v>6.3452570248284132E-8</v>
      </c>
      <c r="AI360" s="9">
        <f t="shared" si="189"/>
        <v>2.9075708342608641E-5</v>
      </c>
      <c r="AJ360" s="9">
        <f t="shared" si="190"/>
        <v>1.9031250783507589E-5</v>
      </c>
      <c r="AK360" s="9">
        <f t="shared" si="191"/>
        <v>1.5333854917960833E-5</v>
      </c>
      <c r="AM360" s="9">
        <v>0</v>
      </c>
      <c r="AN360" s="9">
        <f t="shared" si="196"/>
        <v>-1.2581753934529872E-7</v>
      </c>
      <c r="AO360" s="9">
        <f t="shared" si="197"/>
        <v>-3.2898243386031703E-7</v>
      </c>
      <c r="AP360" s="9">
        <f t="shared" si="198"/>
        <v>-2.9383897809102985E-5</v>
      </c>
      <c r="AQ360" s="9">
        <f t="shared" si="199"/>
        <v>-2.6618467003872071E-5</v>
      </c>
      <c r="AR360" s="9">
        <f t="shared" si="200"/>
        <v>-1.0977314358601407E-5</v>
      </c>
      <c r="AS360" s="9">
        <f t="shared" si="201"/>
        <v>3.9302125304567308E-6</v>
      </c>
      <c r="AT360" s="9">
        <f t="shared" si="202"/>
        <v>6.3504266614325351E-5</v>
      </c>
    </row>
    <row r="361" spans="7:46">
      <c r="G361" s="14">
        <f t="shared" si="192"/>
        <v>149.16666666666677</v>
      </c>
      <c r="H361" s="9">
        <f t="shared" si="203"/>
        <v>10</v>
      </c>
      <c r="I361" s="9">
        <f t="shared" si="204"/>
        <v>0.22721494509050907</v>
      </c>
      <c r="J361" s="9">
        <f t="shared" si="205"/>
        <v>2.7471317244499073E-6</v>
      </c>
      <c r="K361" s="9">
        <f t="shared" si="206"/>
        <v>2.5433484241584687E-4</v>
      </c>
      <c r="L361" s="9">
        <f t="shared" si="207"/>
        <v>2.9678024849990719E-4</v>
      </c>
      <c r="M361" s="9">
        <f t="shared" si="208"/>
        <v>1.2457276996242041E-4</v>
      </c>
      <c r="N361" s="9">
        <f t="shared" si="209"/>
        <v>0.35089983904055294</v>
      </c>
      <c r="O361" s="9">
        <f t="shared" si="210"/>
        <v>89.422206780876209</v>
      </c>
      <c r="P361" s="9">
        <f t="shared" si="178"/>
        <v>2.6100000000000002E-2</v>
      </c>
      <c r="Q361" s="9">
        <f t="shared" si="211"/>
        <v>-1.2789769243681803E-13</v>
      </c>
      <c r="S361" s="9">
        <f t="shared" si="179"/>
        <v>2.7567928598013525E-8</v>
      </c>
      <c r="T361" s="9">
        <f t="shared" si="180"/>
        <v>1.2761464463650876E-6</v>
      </c>
      <c r="U361" s="9">
        <f t="shared" si="193"/>
        <v>1.2457276996242041E-4</v>
      </c>
      <c r="V361" s="9">
        <f t="shared" si="194"/>
        <v>0</v>
      </c>
      <c r="X361" s="9">
        <f t="shared" si="181"/>
        <v>1.5790448991872207E-3</v>
      </c>
      <c r="Y361" s="9">
        <f t="shared" si="195"/>
        <v>6.7843499260262445E-4</v>
      </c>
      <c r="AB361" s="9">
        <f t="shared" si="182"/>
        <v>4.099548290081888E-9</v>
      </c>
      <c r="AC361" s="9">
        <f t="shared" si="183"/>
        <v>1.1593256147616028E-7</v>
      </c>
      <c r="AD361" s="9">
        <f t="shared" si="184"/>
        <v>3.7274806927830107E-7</v>
      </c>
      <c r="AE361" s="9">
        <f t="shared" si="185"/>
        <v>6.6740882810086956E-7</v>
      </c>
      <c r="AF361" s="9">
        <f t="shared" si="186"/>
        <v>7.9882237468377575E-6</v>
      </c>
      <c r="AG361" s="9">
        <f t="shared" si="187"/>
        <v>3.7910194176685756E-6</v>
      </c>
      <c r="AH361" s="9">
        <f t="shared" si="188"/>
        <v>6.0436897937897967E-8</v>
      </c>
      <c r="AI361" s="9">
        <f t="shared" si="189"/>
        <v>2.7740331179904534E-5</v>
      </c>
      <c r="AJ361" s="9">
        <f t="shared" si="190"/>
        <v>1.8345652126122747E-5</v>
      </c>
      <c r="AK361" s="9">
        <f t="shared" si="191"/>
        <v>1.4790788358447092E-5</v>
      </c>
      <c r="AM361" s="9">
        <v>0</v>
      </c>
      <c r="AN361" s="9">
        <f t="shared" si="196"/>
        <v>-1.2003210976624217E-7</v>
      </c>
      <c r="AO361" s="9">
        <f t="shared" si="197"/>
        <v>-3.1315285744995688E-7</v>
      </c>
      <c r="AP361" s="9">
        <f t="shared" si="198"/>
        <v>-2.80349919387271E-5</v>
      </c>
      <c r="AQ361" s="9">
        <f t="shared" si="199"/>
        <v>-2.5666467044859636E-5</v>
      </c>
      <c r="AR361" s="9">
        <f t="shared" si="200"/>
        <v>-1.059358402927791E-5</v>
      </c>
      <c r="AS361" s="9">
        <f t="shared" si="201"/>
        <v>3.7910194176685756E-6</v>
      </c>
      <c r="AT361" s="9">
        <f t="shared" si="202"/>
        <v>6.0937208562412271E-5</v>
      </c>
    </row>
    <row r="362" spans="7:46">
      <c r="G362" s="14">
        <f t="shared" si="192"/>
        <v>149.58333333333343</v>
      </c>
      <c r="H362" s="9">
        <f t="shared" si="203"/>
        <v>10</v>
      </c>
      <c r="I362" s="9">
        <f t="shared" si="204"/>
        <v>0.22721489507713</v>
      </c>
      <c r="J362" s="9">
        <f t="shared" si="205"/>
        <v>2.6166513671790947E-6</v>
      </c>
      <c r="K362" s="9">
        <f t="shared" si="206"/>
        <v>2.4265359577471085E-4</v>
      </c>
      <c r="L362" s="9">
        <f t="shared" si="207"/>
        <v>2.860858872312159E-4</v>
      </c>
      <c r="M362" s="9">
        <f t="shared" si="208"/>
        <v>1.2015877661688805E-4</v>
      </c>
      <c r="N362" s="9">
        <f t="shared" si="209"/>
        <v>0.35090141863197699</v>
      </c>
      <c r="O362" s="9">
        <f t="shared" si="210"/>
        <v>89.422232171379775</v>
      </c>
      <c r="P362" s="9">
        <f t="shared" si="178"/>
        <v>2.6100000000000002E-2</v>
      </c>
      <c r="Q362" s="9">
        <f t="shared" si="211"/>
        <v>-1.2789769243681803E-13</v>
      </c>
      <c r="S362" s="9">
        <f t="shared" si="179"/>
        <v>2.6258531177409419E-8</v>
      </c>
      <c r="T362" s="9">
        <f t="shared" si="180"/>
        <v>1.2175345729816975E-6</v>
      </c>
      <c r="U362" s="9">
        <f t="shared" si="193"/>
        <v>1.2015877661688805E-4</v>
      </c>
      <c r="V362" s="9">
        <f t="shared" si="194"/>
        <v>0</v>
      </c>
      <c r="X362" s="9">
        <f t="shared" si="181"/>
        <v>1.5686918068557995E-3</v>
      </c>
      <c r="Y362" s="9">
        <f t="shared" si="195"/>
        <v>6.515149109899939E-4</v>
      </c>
      <c r="AB362" s="9">
        <f t="shared" si="182"/>
        <v>3.9048306625845181E-9</v>
      </c>
      <c r="AC362" s="9">
        <f t="shared" si="183"/>
        <v>1.1060789383849659E-7</v>
      </c>
      <c r="AD362" s="9">
        <f t="shared" si="184"/>
        <v>3.5504367570351632E-7</v>
      </c>
      <c r="AE362" s="9">
        <f t="shared" si="185"/>
        <v>6.3675566608238845E-7</v>
      </c>
      <c r="AF362" s="9">
        <f t="shared" si="186"/>
        <v>7.7003711991172567E-6</v>
      </c>
      <c r="AG362" s="9">
        <f t="shared" si="187"/>
        <v>3.6566920322582561E-6</v>
      </c>
      <c r="AH362" s="9">
        <f t="shared" si="188"/>
        <v>5.7566330077940094E-8</v>
      </c>
      <c r="AI362" s="9">
        <f t="shared" si="189"/>
        <v>2.6466256234681571E-5</v>
      </c>
      <c r="AJ362" s="9">
        <f t="shared" si="190"/>
        <v>1.7684573659687829E-5</v>
      </c>
      <c r="AK362" s="9">
        <f t="shared" si="191"/>
        <v>1.4266705596146327E-5</v>
      </c>
      <c r="AM362" s="9">
        <v>0</v>
      </c>
      <c r="AN362" s="9">
        <f t="shared" si="196"/>
        <v>-1.1451272450108111E-7</v>
      </c>
      <c r="AO362" s="9">
        <f t="shared" si="197"/>
        <v>-2.980972812803753E-7</v>
      </c>
      <c r="AP362" s="9">
        <f t="shared" si="198"/>
        <v>-2.6747968225060443E-5</v>
      </c>
      <c r="AQ362" s="9">
        <f t="shared" si="199"/>
        <v>-2.4748189192722697E-5</v>
      </c>
      <c r="AR362" s="9">
        <f t="shared" si="200"/>
        <v>-1.0223026429287327E-5</v>
      </c>
      <c r="AS362" s="9">
        <f t="shared" si="201"/>
        <v>3.6566920322582561E-6</v>
      </c>
      <c r="AT362" s="9">
        <f t="shared" si="202"/>
        <v>5.8475101820593669E-5</v>
      </c>
    </row>
    <row r="363" spans="7:46">
      <c r="G363" s="14">
        <f t="shared" si="192"/>
        <v>150.00000000000009</v>
      </c>
      <c r="H363" s="9">
        <f t="shared" si="203"/>
        <v>10</v>
      </c>
      <c r="I363" s="9">
        <f t="shared" si="204"/>
        <v>0.22721484736349479</v>
      </c>
      <c r="J363" s="9">
        <f t="shared" si="205"/>
        <v>2.4924441666456076E-6</v>
      </c>
      <c r="K363" s="9">
        <f t="shared" si="206"/>
        <v>2.3150860901426925E-4</v>
      </c>
      <c r="L363" s="9">
        <f t="shared" si="207"/>
        <v>2.7577414173424837E-4</v>
      </c>
      <c r="M363" s="9">
        <f t="shared" si="208"/>
        <v>1.1589918227135176E-4</v>
      </c>
      <c r="N363" s="9">
        <f t="shared" si="209"/>
        <v>0.35090294225365709</v>
      </c>
      <c r="O363" s="9">
        <f t="shared" si="210"/>
        <v>89.422256536005534</v>
      </c>
      <c r="P363" s="9">
        <f t="shared" si="178"/>
        <v>2.6100000000000002E-2</v>
      </c>
      <c r="Q363" s="9">
        <f t="shared" si="211"/>
        <v>-1.2789769243681803E-13</v>
      </c>
      <c r="S363" s="9">
        <f t="shared" si="179"/>
        <v>2.50120866116673E-8</v>
      </c>
      <c r="T363" s="9">
        <f t="shared" si="180"/>
        <v>1.1616134590899458E-6</v>
      </c>
      <c r="U363" s="9">
        <f t="shared" si="193"/>
        <v>1.1589918227135176E-4</v>
      </c>
      <c r="V363" s="9">
        <f t="shared" si="194"/>
        <v>0</v>
      </c>
      <c r="X363" s="9">
        <f t="shared" si="181"/>
        <v>1.5583782569399691E-3</v>
      </c>
      <c r="Y363" s="9">
        <f t="shared" si="195"/>
        <v>6.2567437718651509E-4</v>
      </c>
      <c r="AB363" s="9">
        <f t="shared" si="182"/>
        <v>3.719474694412943E-9</v>
      </c>
      <c r="AC363" s="9">
        <f t="shared" si="183"/>
        <v>1.0552767373908918E-7</v>
      </c>
      <c r="AD363" s="9">
        <f t="shared" si="184"/>
        <v>3.381904633958353E-7</v>
      </c>
      <c r="AE363" s="9">
        <f t="shared" si="185"/>
        <v>6.075097221042361E-7</v>
      </c>
      <c r="AF363" s="9">
        <f t="shared" si="186"/>
        <v>7.4228172491270529E-6</v>
      </c>
      <c r="AG363" s="9">
        <f t="shared" si="187"/>
        <v>3.5270633430977702E-6</v>
      </c>
      <c r="AH363" s="9">
        <f t="shared" si="188"/>
        <v>5.4833771666203374E-8</v>
      </c>
      <c r="AI363" s="9">
        <f t="shared" si="189"/>
        <v>2.5250671217726623E-5</v>
      </c>
      <c r="AJ363" s="9">
        <f t="shared" si="190"/>
        <v>1.704714682061522E-5</v>
      </c>
      <c r="AK363" s="9">
        <f t="shared" si="191"/>
        <v>1.376095495355669E-5</v>
      </c>
      <c r="AM363" s="9">
        <v>0</v>
      </c>
      <c r="AN363" s="9">
        <f t="shared" si="196"/>
        <v>-1.0924714843350212E-7</v>
      </c>
      <c r="AO363" s="9">
        <f t="shared" si="197"/>
        <v>-2.8377708662853655E-7</v>
      </c>
      <c r="AP363" s="9">
        <f t="shared" si="198"/>
        <v>-2.5519990476435025E-5</v>
      </c>
      <c r="AQ363" s="9">
        <f t="shared" si="199"/>
        <v>-2.3862454347638037E-5</v>
      </c>
      <c r="AR363" s="9">
        <f t="shared" si="200"/>
        <v>-9.8652010475274077E-6</v>
      </c>
      <c r="AS363" s="9">
        <f t="shared" si="201"/>
        <v>3.5270633430977702E-6</v>
      </c>
      <c r="AT363" s="9">
        <f t="shared" si="202"/>
        <v>5.6113606763564736E-5</v>
      </c>
    </row>
    <row r="364" spans="7:46">
      <c r="G364" s="14">
        <f t="shared" si="192"/>
        <v>150.41666666666674</v>
      </c>
      <c r="H364" s="9">
        <f t="shared" si="203"/>
        <v>10</v>
      </c>
      <c r="I364" s="9">
        <f t="shared" si="204"/>
        <v>0.2272148018438496</v>
      </c>
      <c r="J364" s="9">
        <f t="shared" si="205"/>
        <v>2.3742037138837199E-6</v>
      </c>
      <c r="K364" s="9">
        <f t="shared" si="206"/>
        <v>2.2087527964908824E-4</v>
      </c>
      <c r="L364" s="9">
        <f t="shared" si="207"/>
        <v>2.6583145242273275E-4</v>
      </c>
      <c r="M364" s="9">
        <f t="shared" si="208"/>
        <v>1.117886818348821E-4</v>
      </c>
      <c r="N364" s="9">
        <f t="shared" si="209"/>
        <v>0.35090441186338339</v>
      </c>
      <c r="O364" s="9">
        <f t="shared" si="210"/>
        <v>89.422279916675024</v>
      </c>
      <c r="P364" s="9">
        <f t="shared" si="178"/>
        <v>2.6100000000000002E-2</v>
      </c>
      <c r="Q364" s="9">
        <f t="shared" si="211"/>
        <v>-1.2789769243681803E-13</v>
      </c>
      <c r="S364" s="9">
        <f t="shared" si="179"/>
        <v>2.382551996665235E-8</v>
      </c>
      <c r="T364" s="9">
        <f t="shared" si="180"/>
        <v>1.1082596566262911E-6</v>
      </c>
      <c r="U364" s="9">
        <f t="shared" si="193"/>
        <v>1.117886818348821E-4</v>
      </c>
      <c r="V364" s="9">
        <f t="shared" si="194"/>
        <v>0</v>
      </c>
      <c r="X364" s="9">
        <f t="shared" si="181"/>
        <v>1.5481044557706253E-3</v>
      </c>
      <c r="Y364" s="9">
        <f t="shared" si="195"/>
        <v>6.008696176205868E-4</v>
      </c>
      <c r="AB364" s="9">
        <f t="shared" si="182"/>
        <v>3.5430231079668261E-9</v>
      </c>
      <c r="AC364" s="9">
        <f t="shared" si="183"/>
        <v>1.0068068609019036E-7</v>
      </c>
      <c r="AD364" s="9">
        <f t="shared" si="184"/>
        <v>3.2214685686422236E-7</v>
      </c>
      <c r="AE364" s="9">
        <f t="shared" si="185"/>
        <v>5.7960643593622252E-7</v>
      </c>
      <c r="AF364" s="9">
        <f t="shared" si="186"/>
        <v>7.1551969230873855E-6</v>
      </c>
      <c r="AG364" s="9">
        <f t="shared" si="187"/>
        <v>3.401971904770658E-6</v>
      </c>
      <c r="AH364" s="9">
        <f t="shared" si="188"/>
        <v>5.2232481705441846E-8</v>
      </c>
      <c r="AI364" s="9">
        <f t="shared" si="189"/>
        <v>2.4090892733059411E-5</v>
      </c>
      <c r="AJ364" s="9">
        <f t="shared" si="190"/>
        <v>1.6432533414806846E-5</v>
      </c>
      <c r="AK364" s="9">
        <f t="shared" si="191"/>
        <v>1.3272906546015718E-5</v>
      </c>
      <c r="AM364" s="9">
        <v>0</v>
      </c>
      <c r="AN364" s="9">
        <f t="shared" si="196"/>
        <v>-1.0422370919815719E-7</v>
      </c>
      <c r="AO364" s="9">
        <f t="shared" si="197"/>
        <v>-2.7015562937150701E-7</v>
      </c>
      <c r="AP364" s="9">
        <f t="shared" si="198"/>
        <v>-2.4348352312131412E-5</v>
      </c>
      <c r="AQ364" s="9">
        <f t="shared" si="199"/>
        <v>-2.300812390195801E-5</v>
      </c>
      <c r="AR364" s="9">
        <f t="shared" si="200"/>
        <v>-9.5196815276989895E-6</v>
      </c>
      <c r="AS364" s="9">
        <f t="shared" si="201"/>
        <v>3.401971904770658E-6</v>
      </c>
      <c r="AT364" s="9">
        <f t="shared" si="202"/>
        <v>5.3848565175587412E-5</v>
      </c>
    </row>
    <row r="365" spans="7:46">
      <c r="G365" s="14">
        <f t="shared" si="192"/>
        <v>150.8333333333334</v>
      </c>
      <c r="H365" s="9">
        <f t="shared" si="203"/>
        <v>10</v>
      </c>
      <c r="I365" s="9">
        <f t="shared" si="204"/>
        <v>0.2272147584173041</v>
      </c>
      <c r="J365" s="9">
        <f t="shared" si="205"/>
        <v>2.2616388683122613E-6</v>
      </c>
      <c r="K365" s="9">
        <f t="shared" si="206"/>
        <v>2.1073013285236706E-4</v>
      </c>
      <c r="L365" s="9">
        <f t="shared" si="207"/>
        <v>2.5624473413025044E-4</v>
      </c>
      <c r="M365" s="9">
        <f t="shared" si="208"/>
        <v>1.0782214786500762E-4</v>
      </c>
      <c r="N365" s="9">
        <f t="shared" si="209"/>
        <v>0.35090582935167702</v>
      </c>
      <c r="O365" s="9">
        <f t="shared" si="210"/>
        <v>89.42230235357718</v>
      </c>
      <c r="P365" s="9">
        <f t="shared" si="178"/>
        <v>2.6100000000000002E-2</v>
      </c>
      <c r="Q365" s="9">
        <f t="shared" si="211"/>
        <v>-1.2789769243681803E-13</v>
      </c>
      <c r="S365" s="9">
        <f t="shared" si="179"/>
        <v>2.2695909535461947E-8</v>
      </c>
      <c r="T365" s="9">
        <f t="shared" si="180"/>
        <v>1.0573553759230976E-6</v>
      </c>
      <c r="U365" s="9">
        <f t="shared" si="193"/>
        <v>1.0782214786500762E-4</v>
      </c>
      <c r="V365" s="9">
        <f t="shared" si="194"/>
        <v>0</v>
      </c>
      <c r="X365" s="9">
        <f t="shared" si="181"/>
        <v>1.5378706053963105E-3</v>
      </c>
      <c r="Y365" s="9">
        <f t="shared" si="195"/>
        <v>5.7705865371593737E-4</v>
      </c>
      <c r="AB365" s="9">
        <f t="shared" si="182"/>
        <v>3.3750414129138031E-9</v>
      </c>
      <c r="AC365" s="9">
        <f t="shared" si="183"/>
        <v>9.605622987923004E-8</v>
      </c>
      <c r="AD365" s="9">
        <f t="shared" si="184"/>
        <v>3.0687335232785975E-7</v>
      </c>
      <c r="AE365" s="9">
        <f t="shared" si="185"/>
        <v>5.5298420647605213E-7</v>
      </c>
      <c r="AF365" s="9">
        <f t="shared" si="186"/>
        <v>6.8971580168416576E-6</v>
      </c>
      <c r="AG365" s="9">
        <f t="shared" si="187"/>
        <v>3.2812616780881142E-6</v>
      </c>
      <c r="AH365" s="9">
        <f t="shared" si="188"/>
        <v>4.9756055102869756E-8</v>
      </c>
      <c r="AI365" s="9">
        <f t="shared" si="189"/>
        <v>2.2984360378559411E-5</v>
      </c>
      <c r="AJ365" s="9">
        <f t="shared" si="190"/>
        <v>1.5839924574717299E-5</v>
      </c>
      <c r="AK365" s="9">
        <f t="shared" si="191"/>
        <v>1.2801951581437962E-5</v>
      </c>
      <c r="AM365" s="9">
        <v>0</v>
      </c>
      <c r="AN365" s="9">
        <f t="shared" si="196"/>
        <v>-9.9431271292143836E-8</v>
      </c>
      <c r="AO365" s="9">
        <f t="shared" si="197"/>
        <v>-2.5719813613858567E-7</v>
      </c>
      <c r="AP365" s="9">
        <f t="shared" si="198"/>
        <v>-2.3230471232707606E-5</v>
      </c>
      <c r="AQ365" s="9">
        <f t="shared" si="199"/>
        <v>-2.2184098385082904E-5</v>
      </c>
      <c r="AR365" s="9">
        <f t="shared" si="200"/>
        <v>-9.1860552426844179E-6</v>
      </c>
      <c r="AS365" s="9">
        <f t="shared" si="201"/>
        <v>3.2812616780881142E-6</v>
      </c>
      <c r="AT365" s="9">
        <f t="shared" si="202"/>
        <v>5.1675992589817538E-5</v>
      </c>
    </row>
    <row r="366" spans="7:46">
      <c r="G366" s="14">
        <f t="shared" si="192"/>
        <v>151.25000000000006</v>
      </c>
      <c r="H366" s="9">
        <f t="shared" si="203"/>
        <v>10</v>
      </c>
      <c r="I366" s="9">
        <f t="shared" si="204"/>
        <v>0.22721471698760773</v>
      </c>
      <c r="J366" s="9">
        <f t="shared" si="205"/>
        <v>2.1544729782545197E-6</v>
      </c>
      <c r="K366" s="9">
        <f t="shared" si="206"/>
        <v>2.010507698387391E-4</v>
      </c>
      <c r="L366" s="9">
        <f t="shared" si="207"/>
        <v>2.4700135980313277E-4</v>
      </c>
      <c r="M366" s="9">
        <f t="shared" si="208"/>
        <v>1.0399462484722253E-4</v>
      </c>
      <c r="N366" s="9">
        <f t="shared" si="209"/>
        <v>0.3509071965440429</v>
      </c>
      <c r="O366" s="9">
        <f t="shared" si="210"/>
        <v>89.422323885240758</v>
      </c>
      <c r="P366" s="9">
        <f t="shared" si="178"/>
        <v>2.6100000000000002E-2</v>
      </c>
      <c r="Q366" s="9">
        <f t="shared" si="211"/>
        <v>-1.2789769243681803E-13</v>
      </c>
      <c r="S366" s="9">
        <f t="shared" si="179"/>
        <v>2.1620479015631171E-8</v>
      </c>
      <c r="T366" s="9">
        <f t="shared" si="180"/>
        <v>1.0087882266911954E-6</v>
      </c>
      <c r="U366" s="9">
        <f t="shared" si="193"/>
        <v>1.0399462484722253E-4</v>
      </c>
      <c r="V366" s="9">
        <f t="shared" si="194"/>
        <v>0</v>
      </c>
      <c r="X366" s="9">
        <f t="shared" si="181"/>
        <v>1.5276769035570349E-3</v>
      </c>
      <c r="Y366" s="9">
        <f t="shared" si="195"/>
        <v>5.5420122746734893E-4</v>
      </c>
      <c r="AB366" s="9">
        <f t="shared" si="182"/>
        <v>3.2151167427605907E-9</v>
      </c>
      <c r="AC366" s="9">
        <f t="shared" si="183"/>
        <v>9.1644094635041823E-8</v>
      </c>
      <c r="AD366" s="9">
        <f t="shared" si="184"/>
        <v>2.9233241195139755E-7</v>
      </c>
      <c r="AE366" s="9">
        <f t="shared" si="185"/>
        <v>5.2758425629885281E-7</v>
      </c>
      <c r="AF366" s="9">
        <f t="shared" si="186"/>
        <v>6.6483606569296993E-6</v>
      </c>
      <c r="AG366" s="9">
        <f t="shared" si="187"/>
        <v>3.1647818560020037E-6</v>
      </c>
      <c r="AH366" s="9">
        <f t="shared" si="188"/>
        <v>4.739840552159944E-8</v>
      </c>
      <c r="AI366" s="9">
        <f t="shared" si="189"/>
        <v>2.1928631116071903E-5</v>
      </c>
      <c r="AJ366" s="9">
        <f t="shared" si="190"/>
        <v>1.5268539751320306E-5</v>
      </c>
      <c r="AK366" s="9">
        <f t="shared" si="191"/>
        <v>1.2347501681108847E-5</v>
      </c>
      <c r="AM366" s="9">
        <v>0</v>
      </c>
      <c r="AN366" s="9">
        <f t="shared" si="196"/>
        <v>-9.485921137780241E-8</v>
      </c>
      <c r="AO366" s="9">
        <f t="shared" si="197"/>
        <v>-2.4487160609519459E-7</v>
      </c>
      <c r="AP366" s="9">
        <f t="shared" si="198"/>
        <v>-2.2163882960419356E-5</v>
      </c>
      <c r="AQ366" s="9">
        <f t="shared" si="199"/>
        <v>-2.138931615195115E-5</v>
      </c>
      <c r="AR366" s="9">
        <f t="shared" si="200"/>
        <v>-8.8639228801811515E-6</v>
      </c>
      <c r="AS366" s="9">
        <f t="shared" si="201"/>
        <v>3.1647818560020037E-6</v>
      </c>
      <c r="AT366" s="9">
        <f t="shared" si="202"/>
        <v>4.9592070954022662E-5</v>
      </c>
    </row>
    <row r="367" spans="7:46">
      <c r="G367" s="14">
        <f t="shared" si="192"/>
        <v>151.66666666666671</v>
      </c>
      <c r="H367" s="9">
        <f t="shared" si="203"/>
        <v>10</v>
      </c>
      <c r="I367" s="9">
        <f t="shared" si="204"/>
        <v>0.22721467746293633</v>
      </c>
      <c r="J367" s="9">
        <f t="shared" si="205"/>
        <v>2.0524431423815244E-6</v>
      </c>
      <c r="K367" s="9">
        <f t="shared" si="206"/>
        <v>1.9181581860523125E-4</v>
      </c>
      <c r="L367" s="9">
        <f t="shared" si="207"/>
        <v>2.3808914473981999E-4</v>
      </c>
      <c r="M367" s="9">
        <f t="shared" si="208"/>
        <v>1.0030132364714713E-4</v>
      </c>
      <c r="N367" s="9">
        <f t="shared" si="209"/>
        <v>0.35090851520314958</v>
      </c>
      <c r="O367" s="9">
        <f t="shared" si="210"/>
        <v>89.422344548603661</v>
      </c>
      <c r="P367" s="9">
        <f t="shared" si="178"/>
        <v>2.6100000000000002E-2</v>
      </c>
      <c r="Q367" s="9">
        <f t="shared" si="211"/>
        <v>-1.2789769243681803E-13</v>
      </c>
      <c r="S367" s="9">
        <f t="shared" si="179"/>
        <v>2.0596590097063035E-8</v>
      </c>
      <c r="T367" s="9">
        <f t="shared" si="180"/>
        <v>9.6245097083672299E-7</v>
      </c>
      <c r="U367" s="9">
        <f t="shared" si="193"/>
        <v>1.0030132364714713E-4</v>
      </c>
      <c r="V367" s="9">
        <f t="shared" si="194"/>
        <v>0</v>
      </c>
      <c r="X367" s="9">
        <f t="shared" si="181"/>
        <v>1.5175235436602306E-3</v>
      </c>
      <c r="Y367" s="9">
        <f t="shared" si="195"/>
        <v>5.3225873013457983E-4</v>
      </c>
      <c r="AB367" s="9">
        <f t="shared" si="182"/>
        <v>3.0628567525135224E-9</v>
      </c>
      <c r="AC367" s="9">
        <f t="shared" si="183"/>
        <v>8.7434537969469485E-8</v>
      </c>
      <c r="AD367" s="9">
        <f t="shared" si="184"/>
        <v>2.7848836363294409E-7</v>
      </c>
      <c r="AE367" s="9">
        <f t="shared" si="185"/>
        <v>5.0335050239482962E-7</v>
      </c>
      <c r="AF367" s="9">
        <f t="shared" si="186"/>
        <v>6.4084768763697452E-6</v>
      </c>
      <c r="AG367" s="9">
        <f t="shared" si="187"/>
        <v>3.0523866947720794E-6</v>
      </c>
      <c r="AH367" s="9">
        <f t="shared" si="188"/>
        <v>4.5153749132393544E-8</v>
      </c>
      <c r="AI367" s="9">
        <f t="shared" si="189"/>
        <v>2.0921373898718608E-5</v>
      </c>
      <c r="AJ367" s="9">
        <f t="shared" si="190"/>
        <v>1.471762573985509E-5</v>
      </c>
      <c r="AK367" s="9">
        <f t="shared" si="191"/>
        <v>1.1908988220977929E-5</v>
      </c>
      <c r="AM367" s="9">
        <v>0</v>
      </c>
      <c r="AN367" s="9">
        <f t="shared" si="196"/>
        <v>-9.0497394721983004E-8</v>
      </c>
      <c r="AO367" s="9">
        <f t="shared" si="197"/>
        <v>-2.3314471804335464E-7</v>
      </c>
      <c r="AP367" s="9">
        <f t="shared" si="198"/>
        <v>-2.1146236037480496E-5</v>
      </c>
      <c r="AQ367" s="9">
        <f t="shared" si="199"/>
        <v>-2.0622752113830004E-5</v>
      </c>
      <c r="AR367" s="9">
        <f t="shared" si="200"/>
        <v>-8.5528980393802628E-6</v>
      </c>
      <c r="AS367" s="9">
        <f t="shared" si="201"/>
        <v>3.0523866947720794E-6</v>
      </c>
      <c r="AT367" s="9">
        <f t="shared" si="202"/>
        <v>4.7593141608684024E-5</v>
      </c>
    </row>
    <row r="368" spans="7:46">
      <c r="G368" s="14">
        <f t="shared" si="192"/>
        <v>152.08333333333337</v>
      </c>
      <c r="H368" s="9">
        <f t="shared" si="203"/>
        <v>10</v>
      </c>
      <c r="I368" s="9">
        <f t="shared" si="204"/>
        <v>0.22721463975568854</v>
      </c>
      <c r="J368" s="9">
        <f t="shared" si="205"/>
        <v>1.9552995098634624E-6</v>
      </c>
      <c r="K368" s="9">
        <f t="shared" si="206"/>
        <v>1.8300488692294791E-4</v>
      </c>
      <c r="L368" s="9">
        <f t="shared" si="207"/>
        <v>2.2949633135905769E-4</v>
      </c>
      <c r="M368" s="9">
        <f t="shared" si="208"/>
        <v>9.673761613073876E-5</v>
      </c>
      <c r="N368" s="9">
        <f t="shared" si="209"/>
        <v>0.35090978703093906</v>
      </c>
      <c r="O368" s="9">
        <f t="shared" si="210"/>
        <v>89.422364379079326</v>
      </c>
      <c r="P368" s="9">
        <f t="shared" si="178"/>
        <v>2.6100000000000002E-2</v>
      </c>
      <c r="Q368" s="9">
        <f t="shared" si="211"/>
        <v>-1.2789769243681803E-13</v>
      </c>
      <c r="S368" s="9">
        <f t="shared" si="179"/>
        <v>1.962173543844856E-8</v>
      </c>
      <c r="T368" s="9">
        <f t="shared" si="180"/>
        <v>9.1824128657302923E-7</v>
      </c>
      <c r="U368" s="9">
        <f t="shared" si="193"/>
        <v>9.673761613073876E-5</v>
      </c>
      <c r="V368" s="9">
        <f t="shared" si="194"/>
        <v>0</v>
      </c>
      <c r="X368" s="9">
        <f t="shared" si="181"/>
        <v>1.5074107147588015E-3</v>
      </c>
      <c r="Y368" s="9">
        <f t="shared" si="195"/>
        <v>5.1119413392260778E-4</v>
      </c>
      <c r="AB368" s="9">
        <f t="shared" si="182"/>
        <v>2.9178885741209094E-9</v>
      </c>
      <c r="AC368" s="9">
        <f t="shared" si="183"/>
        <v>8.3418264145341792E-8</v>
      </c>
      <c r="AD368" s="9">
        <f t="shared" si="184"/>
        <v>2.6530730604421878E-7</v>
      </c>
      <c r="AE368" s="9">
        <f t="shared" si="185"/>
        <v>4.8022943281312157E-7</v>
      </c>
      <c r="AF368" s="9">
        <f t="shared" si="186"/>
        <v>6.1771902046747722E-6</v>
      </c>
      <c r="AG368" s="9">
        <f t="shared" si="187"/>
        <v>2.94393535024734E-6</v>
      </c>
      <c r="AH368" s="9">
        <f t="shared" si="188"/>
        <v>4.3016589216996181E-8</v>
      </c>
      <c r="AI368" s="9">
        <f t="shared" si="189"/>
        <v>1.9960364543695119E-5</v>
      </c>
      <c r="AJ368" s="9">
        <f t="shared" si="190"/>
        <v>1.4186455738263131E-5</v>
      </c>
      <c r="AK368" s="9">
        <f t="shared" si="191"/>
        <v>1.1485861692905187E-5</v>
      </c>
      <c r="AM368" s="9">
        <v>0</v>
      </c>
      <c r="AN368" s="9">
        <f t="shared" si="196"/>
        <v>-8.63361527194627E-8</v>
      </c>
      <c r="AO368" s="9">
        <f t="shared" si="197"/>
        <v>-2.2198774254175227E-7</v>
      </c>
      <c r="AP368" s="9">
        <f t="shared" si="198"/>
        <v>-2.0175286670464021E-5</v>
      </c>
      <c r="AQ368" s="9">
        <f t="shared" si="199"/>
        <v>-1.9883416510124783E-5</v>
      </c>
      <c r="AR368" s="9">
        <f t="shared" si="200"/>
        <v>-8.2526068384777545E-6</v>
      </c>
      <c r="AS368" s="9">
        <f t="shared" si="201"/>
        <v>2.94393535024734E-6</v>
      </c>
      <c r="AT368" s="9">
        <f t="shared" si="202"/>
        <v>4.5675698564080427E-5</v>
      </c>
    </row>
    <row r="369" spans="7:46">
      <c r="G369" s="14">
        <f t="shared" si="192"/>
        <v>152.50000000000003</v>
      </c>
      <c r="H369" s="9">
        <f t="shared" si="203"/>
        <v>10</v>
      </c>
      <c r="I369" s="9">
        <f t="shared" si="204"/>
        <v>0.22721460378229158</v>
      </c>
      <c r="J369" s="9">
        <f t="shared" si="205"/>
        <v>1.8628046171377344E-6</v>
      </c>
      <c r="K369" s="9">
        <f t="shared" si="206"/>
        <v>1.7459851747692143E-4</v>
      </c>
      <c r="L369" s="9">
        <f t="shared" si="207"/>
        <v>2.2121157447983921E-4</v>
      </c>
      <c r="M369" s="9">
        <f t="shared" si="208"/>
        <v>9.3299029948039778E-5</v>
      </c>
      <c r="N369" s="9">
        <f t="shared" si="209"/>
        <v>0.35091101367066835</v>
      </c>
      <c r="O369" s="9">
        <f t="shared" si="210"/>
        <v>89.422383410620398</v>
      </c>
      <c r="P369" s="9">
        <f t="shared" si="178"/>
        <v>2.6100000000000002E-2</v>
      </c>
      <c r="Q369" s="9">
        <f t="shared" si="211"/>
        <v>-1.2789769243681803E-13</v>
      </c>
      <c r="S369" s="9">
        <f t="shared" si="179"/>
        <v>1.8693532011183947E-8</v>
      </c>
      <c r="T369" s="9">
        <f t="shared" si="180"/>
        <v>8.760615433128817E-7</v>
      </c>
      <c r="U369" s="9">
        <f t="shared" si="193"/>
        <v>9.3299029948039778E-5</v>
      </c>
      <c r="V369" s="9">
        <f t="shared" si="194"/>
        <v>0</v>
      </c>
      <c r="X369" s="9">
        <f t="shared" si="181"/>
        <v>1.4973386015312347E-3</v>
      </c>
      <c r="Y369" s="9">
        <f t="shared" si="195"/>
        <v>4.9097192652193815E-4</v>
      </c>
      <c r="AB369" s="9">
        <f t="shared" si="182"/>
        <v>2.7798578265744631E-9</v>
      </c>
      <c r="AC369" s="9">
        <f t="shared" si="183"/>
        <v>7.9586403624028933E-8</v>
      </c>
      <c r="AD369" s="9">
        <f t="shared" si="184"/>
        <v>2.5275701863908078E-7</v>
      </c>
      <c r="AE369" s="9">
        <f t="shared" si="185"/>
        <v>4.5816998894273702E-7</v>
      </c>
      <c r="AF369" s="9">
        <f t="shared" si="186"/>
        <v>5.9541952716431318E-6</v>
      </c>
      <c r="AG369" s="9">
        <f t="shared" si="187"/>
        <v>2.8392917191241727E-6</v>
      </c>
      <c r="AH369" s="9">
        <f t="shared" si="188"/>
        <v>4.0981701577030161E-8</v>
      </c>
      <c r="AI369" s="9">
        <f t="shared" si="189"/>
        <v>1.9043480839369142E-5</v>
      </c>
      <c r="AJ369" s="9">
        <f t="shared" si="190"/>
        <v>1.3674328437258826E-5</v>
      </c>
      <c r="AK369" s="9">
        <f t="shared" si="191"/>
        <v>1.1077591085324382E-5</v>
      </c>
      <c r="AM369" s="9">
        <v>0</v>
      </c>
      <c r="AN369" s="9">
        <f t="shared" si="196"/>
        <v>-8.2366261450603401E-8</v>
      </c>
      <c r="AO369" s="9">
        <f t="shared" si="197"/>
        <v>-2.1137245876550755E-7</v>
      </c>
      <c r="AP369" s="9">
        <f t="shared" si="198"/>
        <v>-1.9248893809672799E-5</v>
      </c>
      <c r="AQ369" s="9">
        <f t="shared" si="199"/>
        <v>-1.9170353719959221E-5</v>
      </c>
      <c r="AR369" s="9">
        <f t="shared" si="200"/>
        <v>-7.9626875328054234E-6</v>
      </c>
      <c r="AS369" s="9">
        <f t="shared" si="201"/>
        <v>2.8392917191241727E-6</v>
      </c>
      <c r="AT369" s="9">
        <f t="shared" si="202"/>
        <v>4.3836382063529379E-5</v>
      </c>
    </row>
    <row r="370" spans="7:46">
      <c r="G370" s="14">
        <f t="shared" si="192"/>
        <v>152.91666666666669</v>
      </c>
      <c r="H370" s="9">
        <f t="shared" si="203"/>
        <v>10</v>
      </c>
      <c r="I370" s="9">
        <f t="shared" si="204"/>
        <v>0.22721456946301596</v>
      </c>
      <c r="J370" s="9">
        <f t="shared" si="205"/>
        <v>1.774732759318775E-6</v>
      </c>
      <c r="K370" s="9">
        <f t="shared" si="206"/>
        <v>1.6657814505622462E-4</v>
      </c>
      <c r="L370" s="9">
        <f t="shared" si="207"/>
        <v>2.1322392709652305E-4</v>
      </c>
      <c r="M370" s="9">
        <f t="shared" si="208"/>
        <v>8.9981243476037594E-5</v>
      </c>
      <c r="N370" s="9">
        <f t="shared" si="209"/>
        <v>0.35091219670888463</v>
      </c>
      <c r="O370" s="9">
        <f t="shared" si="210"/>
        <v>89.422401675779597</v>
      </c>
      <c r="P370" s="9">
        <f t="shared" si="178"/>
        <v>2.6100000000000002E-2</v>
      </c>
      <c r="Q370" s="9">
        <f t="shared" si="211"/>
        <v>-1.1368683772161603E-13</v>
      </c>
      <c r="S370" s="9">
        <f t="shared" si="179"/>
        <v>1.7809714790962794E-8</v>
      </c>
      <c r="T370" s="9">
        <f t="shared" si="180"/>
        <v>8.358185868495916E-7</v>
      </c>
      <c r="U370" s="9">
        <f t="shared" si="193"/>
        <v>8.9981243476037594E-5</v>
      </c>
      <c r="V370" s="9">
        <f t="shared" si="194"/>
        <v>0</v>
      </c>
      <c r="X370" s="9">
        <f t="shared" si="181"/>
        <v>1.4873073842637126E-3</v>
      </c>
      <c r="Y370" s="9">
        <f t="shared" si="195"/>
        <v>4.7155804838810408E-4</v>
      </c>
      <c r="AB370" s="9">
        <f t="shared" si="182"/>
        <v>2.6484276777211817E-9</v>
      </c>
      <c r="AC370" s="9">
        <f t="shared" si="183"/>
        <v>7.5930493547918489E-8</v>
      </c>
      <c r="AD370" s="9">
        <f t="shared" si="184"/>
        <v>2.40806876362469E-7</v>
      </c>
      <c r="AE370" s="9">
        <f t="shared" si="185"/>
        <v>4.3712345317365167E-7</v>
      </c>
      <c r="AF370" s="9">
        <f t="shared" si="186"/>
        <v>5.7391974244774615E-6</v>
      </c>
      <c r="AG370" s="9">
        <f t="shared" si="187"/>
        <v>2.7383242850466232E-6</v>
      </c>
      <c r="AH370" s="9">
        <f t="shared" si="188"/>
        <v>3.9044120705013058E-8</v>
      </c>
      <c r="AI370" s="9">
        <f t="shared" si="189"/>
        <v>1.8168697876001006E-5</v>
      </c>
      <c r="AJ370" s="9">
        <f t="shared" si="190"/>
        <v>1.3180567141009697E-5</v>
      </c>
      <c r="AK370" s="9">
        <f t="shared" si="191"/>
        <v>1.0683663282798143E-5</v>
      </c>
      <c r="AM370" s="9">
        <v>0</v>
      </c>
      <c r="AN370" s="9">
        <f t="shared" si="196"/>
        <v>-7.8578921225639674E-8</v>
      </c>
      <c r="AO370" s="9">
        <f t="shared" si="197"/>
        <v>-2.0127207584184239E-7</v>
      </c>
      <c r="AP370" s="9">
        <f t="shared" si="198"/>
        <v>-1.8365014452812188E-5</v>
      </c>
      <c r="AQ370" s="9">
        <f t="shared" si="199"/>
        <v>-1.8482641112313506E-5</v>
      </c>
      <c r="AR370" s="9">
        <f t="shared" si="200"/>
        <v>-7.6827901433673039E-6</v>
      </c>
      <c r="AS370" s="9">
        <f t="shared" si="201"/>
        <v>2.7383242850466232E-6</v>
      </c>
      <c r="AT370" s="9">
        <f t="shared" si="202"/>
        <v>4.207197242051386E-5</v>
      </c>
    </row>
    <row r="371" spans="7:46">
      <c r="G371" s="14">
        <f t="shared" si="192"/>
        <v>153.33333333333334</v>
      </c>
      <c r="H371" s="9">
        <f t="shared" si="203"/>
        <v>10</v>
      </c>
      <c r="I371" s="9">
        <f t="shared" si="204"/>
        <v>0.22721453672179878</v>
      </c>
      <c r="J371" s="9">
        <f t="shared" si="205"/>
        <v>1.6908693943846759E-6</v>
      </c>
      <c r="K371" s="9">
        <f t="shared" si="206"/>
        <v>1.5892605570088638E-4</v>
      </c>
      <c r="L371" s="9">
        <f t="shared" si="207"/>
        <v>2.0552282663305926E-4</v>
      </c>
      <c r="M371" s="9">
        <f t="shared" si="208"/>
        <v>8.6780080916301294E-5</v>
      </c>
      <c r="N371" s="9">
        <f t="shared" si="209"/>
        <v>0.35091333767733673</v>
      </c>
      <c r="O371" s="9">
        <f t="shared" si="210"/>
        <v>89.422419205768108</v>
      </c>
      <c r="P371" s="9">
        <f t="shared" si="178"/>
        <v>2.6100000000000002E-2</v>
      </c>
      <c r="Q371" s="9">
        <f t="shared" si="211"/>
        <v>-1.1368683772161603E-13</v>
      </c>
      <c r="S371" s="9">
        <f t="shared" si="179"/>
        <v>1.6968130778324776E-8</v>
      </c>
      <c r="T371" s="9">
        <f t="shared" si="180"/>
        <v>7.9742353435799107E-7</v>
      </c>
      <c r="U371" s="9">
        <f t="shared" si="193"/>
        <v>8.6780080916301294E-5</v>
      </c>
      <c r="V371" s="9">
        <f t="shared" si="194"/>
        <v>0</v>
      </c>
      <c r="X371" s="9">
        <f t="shared" si="181"/>
        <v>1.4773172388342132E-3</v>
      </c>
      <c r="Y371" s="9">
        <f t="shared" si="195"/>
        <v>4.5291983264463161E-4</v>
      </c>
      <c r="AB371" s="9">
        <f t="shared" si="182"/>
        <v>2.5232779550012884E-9</v>
      </c>
      <c r="AC371" s="9">
        <f t="shared" si="183"/>
        <v>7.2442459115179109E-8</v>
      </c>
      <c r="AD371" s="9">
        <f t="shared" si="184"/>
        <v>2.2942776880670503E-7</v>
      </c>
      <c r="AE371" s="9">
        <f t="shared" si="185"/>
        <v>4.1704334169282211E-7</v>
      </c>
      <c r="AF371" s="9">
        <f t="shared" si="186"/>
        <v>5.5319123577994341E-6</v>
      </c>
      <c r="AG371" s="9">
        <f t="shared" si="187"/>
        <v>2.640905969416852E-6</v>
      </c>
      <c r="AH371" s="9">
        <f t="shared" si="188"/>
        <v>3.719912667646288E-8</v>
      </c>
      <c r="AI371" s="9">
        <f t="shared" si="189"/>
        <v>1.7334083589892959E-5</v>
      </c>
      <c r="AJ371" s="9">
        <f t="shared" si="190"/>
        <v>1.2704518917433007E-5</v>
      </c>
      <c r="AK371" s="9">
        <f t="shared" si="191"/>
        <v>1.0303582483949986E-5</v>
      </c>
      <c r="AM371" s="9">
        <v>0</v>
      </c>
      <c r="AN371" s="9">
        <f t="shared" si="196"/>
        <v>-7.4965737070180395E-8</v>
      </c>
      <c r="AO371" s="9">
        <f t="shared" si="197"/>
        <v>-1.9166115841298751E-7</v>
      </c>
      <c r="AP371" s="9">
        <f t="shared" si="198"/>
        <v>-1.7521699162779074E-5</v>
      </c>
      <c r="AQ371" s="9">
        <f t="shared" si="199"/>
        <v>-1.7819387933539621E-5</v>
      </c>
      <c r="AR371" s="9">
        <f t="shared" si="200"/>
        <v>-7.4125760955674038E-6</v>
      </c>
      <c r="AS371" s="9">
        <f t="shared" si="201"/>
        <v>2.640905969416852E-6</v>
      </c>
      <c r="AT371" s="9">
        <f t="shared" si="202"/>
        <v>4.0379384117952412E-5</v>
      </c>
    </row>
    <row r="372" spans="7:46">
      <c r="G372" s="14">
        <f t="shared" si="192"/>
        <v>153.75</v>
      </c>
      <c r="H372" s="9">
        <f t="shared" si="203"/>
        <v>10</v>
      </c>
      <c r="I372" s="9">
        <f t="shared" si="204"/>
        <v>0.227214505486075</v>
      </c>
      <c r="J372" s="9">
        <f t="shared" si="205"/>
        <v>1.6110105783792662E-6</v>
      </c>
      <c r="K372" s="9">
        <f t="shared" si="206"/>
        <v>1.5162534771639527E-4</v>
      </c>
      <c r="L372" s="9">
        <f t="shared" si="207"/>
        <v>1.9809808166075125E-4</v>
      </c>
      <c r="M372" s="9">
        <f t="shared" si="208"/>
        <v>8.3691507543148279E-5</v>
      </c>
      <c r="N372" s="9">
        <f t="shared" si="209"/>
        <v>0.35091443805482397</v>
      </c>
      <c r="O372" s="9">
        <f t="shared" si="210"/>
        <v>89.422436030511491</v>
      </c>
      <c r="P372" s="9">
        <f t="shared" si="178"/>
        <v>2.6100000000000002E-2</v>
      </c>
      <c r="Q372" s="9">
        <f t="shared" si="211"/>
        <v>-1.1368683772161603E-13</v>
      </c>
      <c r="S372" s="9">
        <f t="shared" si="179"/>
        <v>1.6166733330482113E-8</v>
      </c>
      <c r="T372" s="9">
        <f t="shared" si="180"/>
        <v>7.6079157876749277E-7</v>
      </c>
      <c r="U372" s="9">
        <f t="shared" si="193"/>
        <v>8.3691507543148279E-5</v>
      </c>
      <c r="V372" s="9">
        <f t="shared" si="194"/>
        <v>0</v>
      </c>
      <c r="X372" s="9">
        <f t="shared" si="181"/>
        <v>1.4673683366985325E-3</v>
      </c>
      <c r="Y372" s="9">
        <f t="shared" si="195"/>
        <v>4.350259474986741E-4</v>
      </c>
      <c r="AB372" s="9">
        <f t="shared" si="182"/>
        <v>2.4041043024825346E-9</v>
      </c>
      <c r="AC372" s="9">
        <f t="shared" si="183"/>
        <v>6.9114595806115969E-8</v>
      </c>
      <c r="AD372" s="9">
        <f t="shared" si="184"/>
        <v>2.1859202357616706E-7</v>
      </c>
      <c r="AE372" s="9">
        <f t="shared" si="185"/>
        <v>3.9788530218099985E-7</v>
      </c>
      <c r="AF372" s="9">
        <f t="shared" si="186"/>
        <v>5.3320657561411581E-6</v>
      </c>
      <c r="AG372" s="9">
        <f t="shared" si="187"/>
        <v>2.5469139867865436E-6</v>
      </c>
      <c r="AH372" s="9">
        <f t="shared" si="188"/>
        <v>3.5442232724343866E-8</v>
      </c>
      <c r="AI372" s="9">
        <f t="shared" si="189"/>
        <v>1.6537794511236473E-5</v>
      </c>
      <c r="AJ372" s="9">
        <f t="shared" si="190"/>
        <v>1.2245553777146105E-5</v>
      </c>
      <c r="AK372" s="9">
        <f t="shared" si="191"/>
        <v>9.9368696372691087E-6</v>
      </c>
      <c r="AM372" s="9">
        <v>0</v>
      </c>
      <c r="AN372" s="9">
        <f t="shared" si="196"/>
        <v>-7.1518700108598508E-8</v>
      </c>
      <c r="AO372" s="9">
        <f t="shared" si="197"/>
        <v>-1.8251555619191241E-7</v>
      </c>
      <c r="AP372" s="9">
        <f t="shared" si="198"/>
        <v>-1.6717087789841307E-5</v>
      </c>
      <c r="AQ372" s="9">
        <f t="shared" si="199"/>
        <v>-1.7179734231106262E-5</v>
      </c>
      <c r="AR372" s="9">
        <f t="shared" si="200"/>
        <v>-7.1517178679144942E-6</v>
      </c>
      <c r="AS372" s="9">
        <f t="shared" si="201"/>
        <v>2.5469139867865436E-6</v>
      </c>
      <c r="AT372" s="9">
        <f t="shared" si="202"/>
        <v>3.8755660158376035E-5</v>
      </c>
    </row>
    <row r="373" spans="7:46">
      <c r="G373" s="14">
        <f t="shared" si="192"/>
        <v>154.16666666666666</v>
      </c>
      <c r="H373" s="9">
        <f t="shared" si="203"/>
        <v>10</v>
      </c>
      <c r="I373" s="9">
        <f t="shared" si="204"/>
        <v>0.22721447568661662</v>
      </c>
      <c r="J373" s="9">
        <f t="shared" si="205"/>
        <v>1.5349624299659711E-6</v>
      </c>
      <c r="K373" s="9">
        <f t="shared" si="206"/>
        <v>1.4465989447062821E-4</v>
      </c>
      <c r="L373" s="9">
        <f t="shared" si="207"/>
        <v>1.9093985906445715E-4</v>
      </c>
      <c r="M373" s="9">
        <f t="shared" si="208"/>
        <v>8.071162509818397E-5</v>
      </c>
      <c r="N373" s="9">
        <f t="shared" si="209"/>
        <v>0.35091549926898513</v>
      </c>
      <c r="O373" s="9">
        <f t="shared" si="210"/>
        <v>89.422452178703224</v>
      </c>
      <c r="P373" s="9">
        <f t="shared" si="178"/>
        <v>2.6100000000000002E-2</v>
      </c>
      <c r="Q373" s="9">
        <f t="shared" si="211"/>
        <v>-1.1368683772161603E-13</v>
      </c>
      <c r="S373" s="9">
        <f t="shared" si="179"/>
        <v>1.5403576787725699E-8</v>
      </c>
      <c r="T373" s="9">
        <f t="shared" si="180"/>
        <v>7.2584180207981286E-7</v>
      </c>
      <c r="U373" s="9">
        <f t="shared" si="193"/>
        <v>8.071162509818397E-5</v>
      </c>
      <c r="V373" s="9">
        <f t="shared" si="194"/>
        <v>0</v>
      </c>
      <c r="X373" s="9">
        <f t="shared" si="181"/>
        <v>1.4574608448782072E-3</v>
      </c>
      <c r="Y373" s="9">
        <f t="shared" si="195"/>
        <v>4.1784634106323531E-4</v>
      </c>
      <c r="AB373" s="9">
        <f t="shared" si="182"/>
        <v>2.2906173817070613E-9</v>
      </c>
      <c r="AC373" s="9">
        <f t="shared" si="183"/>
        <v>6.5939552422272827E-8</v>
      </c>
      <c r="AD373" s="9">
        <f t="shared" si="184"/>
        <v>2.082733336345984E-7</v>
      </c>
      <c r="AE373" s="9">
        <f t="shared" si="185"/>
        <v>3.7960701618687005E-7</v>
      </c>
      <c r="AF373" s="9">
        <f t="shared" si="186"/>
        <v>5.13939294850691E-6</v>
      </c>
      <c r="AG373" s="9">
        <f t="shared" si="187"/>
        <v>2.4562297047027685E-6</v>
      </c>
      <c r="AH373" s="9">
        <f t="shared" si="188"/>
        <v>3.3769173459251366E-8</v>
      </c>
      <c r="AI373" s="9">
        <f t="shared" si="189"/>
        <v>1.5778071706368901E-5</v>
      </c>
      <c r="AJ373" s="9">
        <f t="shared" si="190"/>
        <v>1.1803063880137329E-5</v>
      </c>
      <c r="AK373" s="9">
        <f t="shared" si="191"/>
        <v>9.5830618942943395E-6</v>
      </c>
      <c r="AM373" s="9">
        <v>0</v>
      </c>
      <c r="AN373" s="9">
        <f t="shared" si="196"/>
        <v>-6.8230169803979891E-8</v>
      </c>
      <c r="AO373" s="9">
        <f t="shared" si="197"/>
        <v>-1.7381233728986987E-7</v>
      </c>
      <c r="AP373" s="9">
        <f t="shared" si="198"/>
        <v>-1.5949405388921172E-5</v>
      </c>
      <c r="AQ373" s="9">
        <f t="shared" si="199"/>
        <v>-1.6562849812457368E-5</v>
      </c>
      <c r="AR373" s="9">
        <f t="shared" si="200"/>
        <v>-6.8998986504901981E-6</v>
      </c>
      <c r="AS373" s="9">
        <f t="shared" si="201"/>
        <v>2.4562297047027685E-6</v>
      </c>
      <c r="AT373" s="9">
        <f t="shared" si="202"/>
        <v>3.7197966654259814E-5</v>
      </c>
    </row>
    <row r="374" spans="7:46">
      <c r="G374" s="14">
        <f t="shared" si="192"/>
        <v>154.58333333333331</v>
      </c>
      <c r="H374" s="9">
        <f t="shared" si="203"/>
        <v>10</v>
      </c>
      <c r="I374" s="9">
        <f t="shared" si="204"/>
        <v>0.22721444725737922</v>
      </c>
      <c r="J374" s="9">
        <f t="shared" si="205"/>
        <v>1.4625406227618603E-6</v>
      </c>
      <c r="K374" s="9">
        <f t="shared" si="206"/>
        <v>1.3801430889191121E-4</v>
      </c>
      <c r="L374" s="9">
        <f t="shared" si="207"/>
        <v>1.8403867164260007E-4</v>
      </c>
      <c r="M374" s="9">
        <f t="shared" si="208"/>
        <v>7.7836667327146455E-5</v>
      </c>
      <c r="N374" s="9">
        <f t="shared" si="209"/>
        <v>0.35091652269802875</v>
      </c>
      <c r="O374" s="9">
        <f t="shared" si="210"/>
        <v>89.422467677855991</v>
      </c>
      <c r="P374" s="9">
        <f t="shared" si="178"/>
        <v>2.6100000000000002E-2</v>
      </c>
      <c r="Q374" s="9">
        <f t="shared" si="211"/>
        <v>-1.2789769243681803E-13</v>
      </c>
      <c r="S374" s="9">
        <f t="shared" si="179"/>
        <v>1.467681137863714E-8</v>
      </c>
      <c r="T374" s="9">
        <f t="shared" si="180"/>
        <v>6.9249699722336031E-7</v>
      </c>
      <c r="U374" s="9">
        <f t="shared" si="193"/>
        <v>7.7836667327146455E-5</v>
      </c>
      <c r="V374" s="9">
        <f t="shared" si="194"/>
        <v>0</v>
      </c>
      <c r="X374" s="9">
        <f t="shared" si="181"/>
        <v>1.4475949259502947E-3</v>
      </c>
      <c r="Y374" s="9">
        <f t="shared" si="195"/>
        <v>4.0135218848441964E-4</v>
      </c>
      <c r="AB374" s="9">
        <f t="shared" si="182"/>
        <v>2.1825421140045347E-9</v>
      </c>
      <c r="AC374" s="9">
        <f t="shared" si="183"/>
        <v>6.2910314901201194E-8</v>
      </c>
      <c r="AD374" s="9">
        <f t="shared" si="184"/>
        <v>1.9844668842180532E-7</v>
      </c>
      <c r="AE374" s="9">
        <f t="shared" si="185"/>
        <v>3.6216810596518819E-7</v>
      </c>
      <c r="AF374" s="9">
        <f t="shared" si="186"/>
        <v>4.9536385746113908E-6</v>
      </c>
      <c r="AG374" s="9">
        <f t="shared" si="187"/>
        <v>2.3687385078844891E-6</v>
      </c>
      <c r="AH374" s="9">
        <f t="shared" si="188"/>
        <v>3.2175893700760931E-8</v>
      </c>
      <c r="AI374" s="9">
        <f t="shared" si="189"/>
        <v>1.5053236905572767E-5</v>
      </c>
      <c r="AJ374" s="9">
        <f t="shared" si="190"/>
        <v>1.1376462769253079E-5</v>
      </c>
      <c r="AK374" s="9">
        <f t="shared" si="191"/>
        <v>9.2417120796942751E-6</v>
      </c>
      <c r="AM374" s="9">
        <v>0</v>
      </c>
      <c r="AN374" s="9">
        <f t="shared" si="196"/>
        <v>-6.5092857015205734E-8</v>
      </c>
      <c r="AO374" s="9">
        <f t="shared" si="197"/>
        <v>-1.6552972510736051E-7</v>
      </c>
      <c r="AP374" s="9">
        <f t="shared" si="198"/>
        <v>-1.5216958323116149E-5</v>
      </c>
      <c r="AQ374" s="9">
        <f t="shared" si="199"/>
        <v>-1.5967933237899283E-5</v>
      </c>
      <c r="AR374" s="9">
        <f t="shared" si="200"/>
        <v>-6.6568120129673729E-6</v>
      </c>
      <c r="AS374" s="9">
        <f t="shared" si="201"/>
        <v>2.3687385078844891E-6</v>
      </c>
      <c r="AT374" s="9">
        <f t="shared" si="202"/>
        <v>3.5703587648220883E-5</v>
      </c>
    </row>
    <row r="375" spans="7:46">
      <c r="G375" s="14">
        <f t="shared" si="192"/>
        <v>154.99999999999997</v>
      </c>
      <c r="H375" s="9">
        <f t="shared" si="203"/>
        <v>10</v>
      </c>
      <c r="I375" s="9">
        <f t="shared" si="204"/>
        <v>0.22721442013535545</v>
      </c>
      <c r="J375" s="9">
        <f t="shared" si="205"/>
        <v>1.3935699039671283E-6</v>
      </c>
      <c r="K375" s="9">
        <f t="shared" si="206"/>
        <v>1.3167390959061296E-4</v>
      </c>
      <c r="L375" s="9">
        <f t="shared" si="207"/>
        <v>1.7738536612680887E-4</v>
      </c>
      <c r="M375" s="9">
        <f t="shared" si="208"/>
        <v>7.5062995655076785E-5</v>
      </c>
      <c r="N375" s="9">
        <f t="shared" si="209"/>
        <v>0.35091750967240704</v>
      </c>
      <c r="O375" s="9">
        <f t="shared" si="210"/>
        <v>89.42248255435085</v>
      </c>
      <c r="P375" s="9">
        <f t="shared" si="178"/>
        <v>2.6100000000000002E-2</v>
      </c>
      <c r="Q375" s="9">
        <f t="shared" si="211"/>
        <v>-1.1368683772161603E-13</v>
      </c>
      <c r="S375" s="9">
        <f t="shared" si="179"/>
        <v>1.3984678389204381E-8</v>
      </c>
      <c r="T375" s="9">
        <f t="shared" si="180"/>
        <v>6.6068349805483887E-7</v>
      </c>
      <c r="U375" s="9">
        <f t="shared" si="193"/>
        <v>7.5062995655076785E-5</v>
      </c>
      <c r="V375" s="9">
        <f t="shared" si="194"/>
        <v>0</v>
      </c>
      <c r="X375" s="9">
        <f t="shared" si="181"/>
        <v>1.4377707380389627E-3</v>
      </c>
      <c r="Y375" s="9">
        <f t="shared" si="195"/>
        <v>3.8551584127646571E-4</v>
      </c>
      <c r="AB375" s="9">
        <f t="shared" si="182"/>
        <v>2.0796169620549259E-9</v>
      </c>
      <c r="AC375" s="9">
        <f t="shared" si="183"/>
        <v>6.0020190871502967E-8</v>
      </c>
      <c r="AD375" s="9">
        <f t="shared" si="184"/>
        <v>1.8908830853828484E-7</v>
      </c>
      <c r="AE375" s="9">
        <f t="shared" si="185"/>
        <v>3.4553004557528636E-7</v>
      </c>
      <c r="AF375" s="9">
        <f t="shared" si="186"/>
        <v>4.774556262412887E-6</v>
      </c>
      <c r="AG375" s="9">
        <f t="shared" si="187"/>
        <v>2.2843296666086191E-6</v>
      </c>
      <c r="AH375" s="9">
        <f t="shared" si="188"/>
        <v>3.0658537887276824E-8</v>
      </c>
      <c r="AI375" s="9">
        <f t="shared" si="189"/>
        <v>1.4361688807953995E-5</v>
      </c>
      <c r="AJ375" s="9">
        <f t="shared" si="190"/>
        <v>1.0965184629624603E-5</v>
      </c>
      <c r="AK375" s="9">
        <f t="shared" si="191"/>
        <v>8.9123881777710975E-6</v>
      </c>
      <c r="AM375" s="9">
        <v>0</v>
      </c>
      <c r="AN375" s="9">
        <f t="shared" si="196"/>
        <v>-6.2099807833557892E-8</v>
      </c>
      <c r="AO375" s="9">
        <f t="shared" si="197"/>
        <v>-1.5764703859200378E-7</v>
      </c>
      <c r="AP375" s="9">
        <f t="shared" si="198"/>
        <v>-1.4518130544990996E-5</v>
      </c>
      <c r="AQ375" s="9">
        <f t="shared" si="199"/>
        <v>-1.5394210846462206E-5</v>
      </c>
      <c r="AR375" s="9">
        <f t="shared" si="200"/>
        <v>-6.4221615819668301E-6</v>
      </c>
      <c r="AS375" s="9">
        <f t="shared" si="201"/>
        <v>2.2843296666086191E-6</v>
      </c>
      <c r="AT375" s="9">
        <f t="shared" si="202"/>
        <v>3.4269920153236978E-5</v>
      </c>
    </row>
    <row r="376" spans="7:46">
      <c r="G376" s="14">
        <f t="shared" si="192"/>
        <v>155.41666666666663</v>
      </c>
      <c r="H376" s="9">
        <f t="shared" si="203"/>
        <v>10</v>
      </c>
      <c r="I376" s="9">
        <f t="shared" si="204"/>
        <v>0.22721439426043552</v>
      </c>
      <c r="J376" s="9">
        <f t="shared" si="205"/>
        <v>1.3278836378871282E-6</v>
      </c>
      <c r="K376" s="9">
        <f t="shared" si="206"/>
        <v>1.2562468853020018E-4</v>
      </c>
      <c r="L376" s="9">
        <f t="shared" si="207"/>
        <v>1.7097111160744975E-4</v>
      </c>
      <c r="M376" s="9">
        <f t="shared" si="208"/>
        <v>7.2387094995924006E-5</v>
      </c>
      <c r="N376" s="9">
        <f t="shared" si="209"/>
        <v>0.3509184614764348</v>
      </c>
      <c r="O376" s="9">
        <f t="shared" si="210"/>
        <v>89.422496833484246</v>
      </c>
      <c r="P376" s="9">
        <f t="shared" si="178"/>
        <v>2.6100000000000002E-2</v>
      </c>
      <c r="Q376" s="9">
        <f t="shared" si="211"/>
        <v>-1.1368683772161603E-13</v>
      </c>
      <c r="S376" s="9">
        <f t="shared" si="179"/>
        <v>1.3325505581760797E-8</v>
      </c>
      <c r="T376" s="9">
        <f t="shared" si="180"/>
        <v>6.3033101713632126E-7</v>
      </c>
      <c r="U376" s="9">
        <f t="shared" si="193"/>
        <v>7.2387094995924006E-5</v>
      </c>
      <c r="V376" s="9">
        <f t="shared" si="194"/>
        <v>0</v>
      </c>
      <c r="X376" s="9">
        <f t="shared" si="181"/>
        <v>1.4279884348088656E-3</v>
      </c>
      <c r="Y376" s="9">
        <f t="shared" si="195"/>
        <v>3.7031077877146105E-4</v>
      </c>
      <c r="AB376" s="9">
        <f t="shared" si="182"/>
        <v>1.9815932486066178E-9</v>
      </c>
      <c r="AC376" s="9">
        <f t="shared" si="183"/>
        <v>5.7262794914363472E-8</v>
      </c>
      <c r="AD376" s="9">
        <f t="shared" si="184"/>
        <v>1.801755838074299E-7</v>
      </c>
      <c r="AE376" s="9">
        <f t="shared" si="185"/>
        <v>3.2965607604557456E-7</v>
      </c>
      <c r="AF376" s="9">
        <f t="shared" si="186"/>
        <v>4.6019083165714974E-6</v>
      </c>
      <c r="AG376" s="9">
        <f t="shared" si="187"/>
        <v>2.2028962091872212E-6</v>
      </c>
      <c r="AH376" s="9">
        <f t="shared" si="188"/>
        <v>2.9213440033516825E-8</v>
      </c>
      <c r="AI376" s="9">
        <f t="shared" si="189"/>
        <v>1.3701899555320129E-5</v>
      </c>
      <c r="AJ376" s="9">
        <f t="shared" si="190"/>
        <v>1.0568683573185164E-5</v>
      </c>
      <c r="AK376" s="9">
        <f t="shared" si="191"/>
        <v>8.5946728349261301E-6</v>
      </c>
      <c r="AM376" s="9">
        <v>0</v>
      </c>
      <c r="AN376" s="9">
        <f t="shared" si="196"/>
        <v>-5.9244388162970088E-8</v>
      </c>
      <c r="AO376" s="9">
        <f t="shared" si="197"/>
        <v>-1.5014463567797663E-7</v>
      </c>
      <c r="AP376" s="9">
        <f t="shared" si="198"/>
        <v>-1.3851380047558274E-5</v>
      </c>
      <c r="AQ376" s="9">
        <f t="shared" si="199"/>
        <v>-1.4840935813711086E-5</v>
      </c>
      <c r="AR376" s="9">
        <f t="shared" si="200"/>
        <v>-6.1956607275418539E-6</v>
      </c>
      <c r="AS376" s="9">
        <f t="shared" si="201"/>
        <v>2.2028962091872212E-6</v>
      </c>
      <c r="AT376" s="9">
        <f t="shared" si="202"/>
        <v>3.2894469403464937E-5</v>
      </c>
    </row>
    <row r="377" spans="7:46">
      <c r="G377" s="14">
        <f t="shared" si="192"/>
        <v>155.83333333333329</v>
      </c>
      <c r="H377" s="9">
        <f t="shared" si="203"/>
        <v>10</v>
      </c>
      <c r="I377" s="9">
        <f t="shared" si="204"/>
        <v>0.22721436957527377</v>
      </c>
      <c r="J377" s="9">
        <f t="shared" si="205"/>
        <v>1.265323373021306E-6</v>
      </c>
      <c r="K377" s="9">
        <f t="shared" si="206"/>
        <v>1.1985328017705103E-4</v>
      </c>
      <c r="L377" s="9">
        <f t="shared" si="207"/>
        <v>1.6478738835173695E-4</v>
      </c>
      <c r="M377" s="9">
        <f t="shared" si="208"/>
        <v>6.9805569692781624E-5</v>
      </c>
      <c r="N377" s="9">
        <f t="shared" si="209"/>
        <v>0.35091937934985529</v>
      </c>
      <c r="O377" s="9">
        <f t="shared" si="210"/>
        <v>89.422510539513169</v>
      </c>
      <c r="P377" s="9">
        <f t="shared" si="178"/>
        <v>2.6100000000000002E-2</v>
      </c>
      <c r="Q377" s="9">
        <f t="shared" si="211"/>
        <v>-1.1368683772161603E-13</v>
      </c>
      <c r="S377" s="9">
        <f t="shared" si="179"/>
        <v>1.2697702850442438E-8</v>
      </c>
      <c r="T377" s="9">
        <f t="shared" si="180"/>
        <v>6.0137249093295271E-7</v>
      </c>
      <c r="U377" s="9">
        <f t="shared" si="193"/>
        <v>6.9805569692781624E-5</v>
      </c>
      <c r="V377" s="9">
        <f t="shared" si="194"/>
        <v>0</v>
      </c>
      <c r="X377" s="9">
        <f t="shared" si="181"/>
        <v>1.4182481654602551E-3</v>
      </c>
      <c r="Y377" s="9">
        <f t="shared" si="195"/>
        <v>3.5571156159459091E-4</v>
      </c>
      <c r="AB377" s="9">
        <f t="shared" si="182"/>
        <v>1.888234510370784E-9</v>
      </c>
      <c r="AC377" s="9">
        <f t="shared" si="183"/>
        <v>5.4632034499327716E-8</v>
      </c>
      <c r="AD377" s="9">
        <f t="shared" si="184"/>
        <v>1.7168701453543993E-7</v>
      </c>
      <c r="AE377" s="9">
        <f t="shared" si="185"/>
        <v>3.1451112441850313E-7</v>
      </c>
      <c r="AF377" s="9">
        <f t="shared" si="186"/>
        <v>4.4354654174741432E-6</v>
      </c>
      <c r="AG377" s="9">
        <f t="shared" si="187"/>
        <v>2.124334798420102E-6</v>
      </c>
      <c r="AH377" s="9">
        <f t="shared" si="188"/>
        <v>2.7837114206468737E-8</v>
      </c>
      <c r="AI377" s="9">
        <f t="shared" si="189"/>
        <v>1.3072411367346834E-5</v>
      </c>
      <c r="AJ377" s="9">
        <f t="shared" si="190"/>
        <v>1.0186432947454731E-5</v>
      </c>
      <c r="AK377" s="9">
        <f t="shared" si="191"/>
        <v>8.2881628776355166E-6</v>
      </c>
      <c r="AM377" s="9">
        <v>0</v>
      </c>
      <c r="AN377" s="9">
        <f t="shared" si="196"/>
        <v>-5.6520269009698503E-8</v>
      </c>
      <c r="AO377" s="9">
        <f t="shared" si="197"/>
        <v>-1.4300385973221016E-7</v>
      </c>
      <c r="AP377" s="9">
        <f t="shared" si="198"/>
        <v>-1.3215235477229898E-5</v>
      </c>
      <c r="AQ377" s="9">
        <f t="shared" si="199"/>
        <v>-1.4307387240510371E-5</v>
      </c>
      <c r="AR377" s="9">
        <f t="shared" si="200"/>
        <v>-5.9770322585814759E-6</v>
      </c>
      <c r="AS377" s="9">
        <f t="shared" si="201"/>
        <v>2.124334798420102E-6</v>
      </c>
      <c r="AT377" s="9">
        <f t="shared" si="202"/>
        <v>3.1574844306643554E-5</v>
      </c>
    </row>
    <row r="378" spans="7:46">
      <c r="G378" s="14">
        <f t="shared" si="192"/>
        <v>156.24999999999994</v>
      </c>
      <c r="H378" s="9">
        <f t="shared" si="203"/>
        <v>10</v>
      </c>
      <c r="I378" s="9">
        <f t="shared" si="204"/>
        <v>0.22721434602516169</v>
      </c>
      <c r="J378" s="9">
        <f t="shared" si="205"/>
        <v>1.2057384314662198E-6</v>
      </c>
      <c r="K378" s="9">
        <f t="shared" si="206"/>
        <v>1.1434693206153869E-4</v>
      </c>
      <c r="L378" s="9">
        <f t="shared" si="207"/>
        <v>1.5882597700152444E-4</v>
      </c>
      <c r="M378" s="9">
        <f t="shared" si="208"/>
        <v>6.7315139585039397E-5</v>
      </c>
      <c r="N378" s="9">
        <f t="shared" si="209"/>
        <v>0.35092026448935465</v>
      </c>
      <c r="O378" s="9">
        <f t="shared" si="210"/>
        <v>89.422523695698303</v>
      </c>
      <c r="P378" s="9">
        <f t="shared" si="178"/>
        <v>2.6100000000000002E-2</v>
      </c>
      <c r="Q378" s="9">
        <f t="shared" si="211"/>
        <v>0</v>
      </c>
      <c r="S378" s="9">
        <f t="shared" si="179"/>
        <v>1.2099758100589525E-8</v>
      </c>
      <c r="T378" s="9">
        <f t="shared" si="180"/>
        <v>5.7374393209259057E-7</v>
      </c>
      <c r="U378" s="9">
        <f t="shared" si="193"/>
        <v>6.7315139585039397E-5</v>
      </c>
      <c r="V378" s="9">
        <f t="shared" si="194"/>
        <v>0</v>
      </c>
      <c r="X378" s="9">
        <f t="shared" si="181"/>
        <v>1.4085500747257988E-3</v>
      </c>
      <c r="Y378" s="9">
        <f t="shared" si="195"/>
        <v>3.4169378707956874E-4</v>
      </c>
      <c r="AB378" s="9">
        <f t="shared" si="182"/>
        <v>1.7993158852218146E-9</v>
      </c>
      <c r="AC378" s="9">
        <f t="shared" si="183"/>
        <v>5.212209656354123E-8</v>
      </c>
      <c r="AD378" s="9">
        <f t="shared" si="184"/>
        <v>1.6360215579894587E-7</v>
      </c>
      <c r="AE378" s="9">
        <f t="shared" si="185"/>
        <v>3.0006172649888659E-7</v>
      </c>
      <c r="AF378" s="9">
        <f t="shared" si="186"/>
        <v>4.2750063304791721E-6</v>
      </c>
      <c r="AG378" s="9">
        <f t="shared" si="187"/>
        <v>2.0485456119097171E-6</v>
      </c>
      <c r="AH378" s="9">
        <f t="shared" si="188"/>
        <v>2.6526245492256841E-8</v>
      </c>
      <c r="AI378" s="9">
        <f t="shared" si="189"/>
        <v>1.2471833330671832E-5</v>
      </c>
      <c r="AJ378" s="9">
        <f t="shared" si="190"/>
        <v>9.8179246677948975E-6</v>
      </c>
      <c r="AK378" s="9">
        <f t="shared" si="191"/>
        <v>7.9924688454948482E-6</v>
      </c>
      <c r="AM378" s="9">
        <v>0</v>
      </c>
      <c r="AN378" s="9">
        <f t="shared" si="196"/>
        <v>-5.3921412448763048E-8</v>
      </c>
      <c r="AO378" s="9">
        <f t="shared" si="197"/>
        <v>-1.3620698884243965E-7</v>
      </c>
      <c r="AP378" s="9">
        <f t="shared" si="198"/>
        <v>-1.2608292901371773E-5</v>
      </c>
      <c r="AQ378" s="9">
        <f t="shared" si="199"/>
        <v>-1.3792869271775183E-5</v>
      </c>
      <c r="AR378" s="9">
        <f t="shared" si="200"/>
        <v>-5.7660081269253932E-6</v>
      </c>
      <c r="AS378" s="9">
        <f t="shared" si="201"/>
        <v>2.0485456119097171E-6</v>
      </c>
      <c r="AT378" s="9">
        <f t="shared" si="202"/>
        <v>3.0308753089453833E-5</v>
      </c>
    </row>
    <row r="379" spans="7:46">
      <c r="G379" s="14">
        <f t="shared" si="192"/>
        <v>156.6666666666666</v>
      </c>
      <c r="H379" s="9">
        <f t="shared" si="203"/>
        <v>10</v>
      </c>
      <c r="I379" s="9">
        <f t="shared" si="204"/>
        <v>0.22721432355790649</v>
      </c>
      <c r="J379" s="9">
        <f t="shared" si="205"/>
        <v>1.1489855194485378E-6</v>
      </c>
      <c r="K379" s="9">
        <f t="shared" si="206"/>
        <v>1.0909347668596724E-4</v>
      </c>
      <c r="L379" s="9">
        <f t="shared" si="207"/>
        <v>1.5307894813828491E-4</v>
      </c>
      <c r="M379" s="9">
        <f t="shared" si="208"/>
        <v>6.4912636198820545E-5</v>
      </c>
      <c r="N379" s="9">
        <f t="shared" si="209"/>
        <v>0.35092111805002629</v>
      </c>
      <c r="O379" s="9">
        <f t="shared" si="210"/>
        <v>89.42253632434543</v>
      </c>
      <c r="P379" s="9">
        <f t="shared" si="178"/>
        <v>2.6100000000000002E-2</v>
      </c>
      <c r="Q379" s="9">
        <f t="shared" si="211"/>
        <v>0</v>
      </c>
      <c r="S379" s="9">
        <f t="shared" si="179"/>
        <v>1.1530233340207767E-8</v>
      </c>
      <c r="T379" s="9">
        <f t="shared" si="180"/>
        <v>5.4738428848408887E-7</v>
      </c>
      <c r="U379" s="9">
        <f t="shared" si="193"/>
        <v>6.4912636198820545E-5</v>
      </c>
      <c r="V379" s="9">
        <f t="shared" si="194"/>
        <v>0</v>
      </c>
      <c r="X379" s="9">
        <f t="shared" si="181"/>
        <v>1.3988943028690622E-3</v>
      </c>
      <c r="Y379" s="9">
        <f t="shared" si="195"/>
        <v>3.2823404654252125E-4</v>
      </c>
      <c r="AB379" s="9">
        <f t="shared" si="182"/>
        <v>1.7146235309360996E-9</v>
      </c>
      <c r="AC379" s="9">
        <f t="shared" si="183"/>
        <v>4.9727434705076378E-8</v>
      </c>
      <c r="AD379" s="9">
        <f t="shared" si="184"/>
        <v>1.5590156459968394E-7</v>
      </c>
      <c r="AE379" s="9">
        <f t="shared" si="185"/>
        <v>2.8627595313655048E-7</v>
      </c>
      <c r="AF379" s="9">
        <f t="shared" si="186"/>
        <v>4.1203176250442939E-6</v>
      </c>
      <c r="AG379" s="9">
        <f t="shared" si="187"/>
        <v>1.9754322261279147E-6</v>
      </c>
      <c r="AH379" s="9">
        <f t="shared" si="188"/>
        <v>2.5277681427867838E-8</v>
      </c>
      <c r="AI379" s="9">
        <f t="shared" si="189"/>
        <v>1.1898838334890154E-5</v>
      </c>
      <c r="AJ379" s="9">
        <f t="shared" si="190"/>
        <v>9.4626685723616746E-6</v>
      </c>
      <c r="AK379" s="9">
        <f t="shared" si="191"/>
        <v>7.7072145389017205E-6</v>
      </c>
      <c r="AM379" s="9">
        <v>0</v>
      </c>
      <c r="AN379" s="9">
        <f t="shared" si="196"/>
        <v>-5.144205823601248E-8</v>
      </c>
      <c r="AO379" s="9">
        <f t="shared" si="197"/>
        <v>-1.297371877915393E-7</v>
      </c>
      <c r="AP379" s="9">
        <f t="shared" si="198"/>
        <v>-1.2029212723427019E-5</v>
      </c>
      <c r="AQ379" s="9">
        <f t="shared" si="199"/>
        <v>-1.3296710244269418E-5</v>
      </c>
      <c r="AR379" s="9">
        <f t="shared" si="200"/>
        <v>-5.5623291399853407E-6</v>
      </c>
      <c r="AS379" s="9">
        <f t="shared" si="201"/>
        <v>1.9754322261279147E-6</v>
      </c>
      <c r="AT379" s="9">
        <f t="shared" si="202"/>
        <v>2.9093999127581417E-5</v>
      </c>
    </row>
    <row r="380" spans="7:46">
      <c r="G380" s="14">
        <f t="shared" si="192"/>
        <v>157.08333333333326</v>
      </c>
      <c r="H380" s="9">
        <f t="shared" si="203"/>
        <v>10</v>
      </c>
      <c r="I380" s="9">
        <f t="shared" si="204"/>
        <v>0.22721430212371557</v>
      </c>
      <c r="J380" s="9">
        <f t="shared" si="205"/>
        <v>1.0949283578687311E-6</v>
      </c>
      <c r="K380" s="9">
        <f t="shared" si="206"/>
        <v>1.0408130471787276E-4</v>
      </c>
      <c r="L380" s="9">
        <f t="shared" si="207"/>
        <v>1.4753865220317277E-4</v>
      </c>
      <c r="M380" s="9">
        <f t="shared" si="208"/>
        <v>6.2594999057160043E-5</v>
      </c>
      <c r="N380" s="9">
        <f t="shared" si="209"/>
        <v>0.35092194114678715</v>
      </c>
      <c r="O380" s="9">
        <f t="shared" si="210"/>
        <v>89.42254844684507</v>
      </c>
      <c r="P380" s="9">
        <f t="shared" si="178"/>
        <v>2.6100000000000002E-2</v>
      </c>
      <c r="Q380" s="9">
        <f t="shared" si="211"/>
        <v>0</v>
      </c>
      <c r="S380" s="9">
        <f t="shared" si="179"/>
        <v>1.098776097225582E-8</v>
      </c>
      <c r="T380" s="9">
        <f t="shared" si="180"/>
        <v>5.2223530868565488E-7</v>
      </c>
      <c r="U380" s="9">
        <f t="shared" si="193"/>
        <v>6.2594999057160043E-5</v>
      </c>
      <c r="V380" s="9">
        <f t="shared" si="194"/>
        <v>0</v>
      </c>
      <c r="X380" s="9">
        <f t="shared" si="181"/>
        <v>1.3892809856846221E-3</v>
      </c>
      <c r="Y380" s="9">
        <f t="shared" si="195"/>
        <v>3.1530988433607431E-4</v>
      </c>
      <c r="AB380" s="9">
        <f t="shared" si="182"/>
        <v>1.6339540737983181E-9</v>
      </c>
      <c r="AC380" s="9">
        <f t="shared" si="183"/>
        <v>4.7442756962303634E-8</v>
      </c>
      <c r="AD380" s="9">
        <f t="shared" si="184"/>
        <v>1.4856674973434546E-7</v>
      </c>
      <c r="AE380" s="9">
        <f t="shared" si="185"/>
        <v>2.7312333988194769E-7</v>
      </c>
      <c r="AF380" s="9">
        <f t="shared" si="186"/>
        <v>3.9711934034120545E-6</v>
      </c>
      <c r="AG380" s="9">
        <f t="shared" si="187"/>
        <v>1.9049015041266667E-6</v>
      </c>
      <c r="AH380" s="9">
        <f t="shared" si="188"/>
        <v>2.4088423873112089E-8</v>
      </c>
      <c r="AI380" s="9">
        <f t="shared" si="189"/>
        <v>1.1352160148744347E-5</v>
      </c>
      <c r="AJ380" s="9">
        <f t="shared" si="190"/>
        <v>9.1201917990080374E-6</v>
      </c>
      <c r="AK380" s="9">
        <f t="shared" si="191"/>
        <v>7.4320365809553916E-6</v>
      </c>
      <c r="AM380" s="9">
        <v>0</v>
      </c>
      <c r="AN380" s="9">
        <f t="shared" si="196"/>
        <v>-4.9076711036101954E-8</v>
      </c>
      <c r="AO380" s="9">
        <f t="shared" si="197"/>
        <v>-1.235784625713556E-7</v>
      </c>
      <c r="AP380" s="9">
        <f t="shared" si="198"/>
        <v>-1.1476716738891951E-5</v>
      </c>
      <c r="AQ380" s="9">
        <f t="shared" si="199"/>
        <v>-1.2818261862538145E-5</v>
      </c>
      <c r="AR380" s="9">
        <f t="shared" si="200"/>
        <v>-5.3657446816700038E-6</v>
      </c>
      <c r="AS380" s="9">
        <f t="shared" si="201"/>
        <v>1.9049015041266667E-6</v>
      </c>
      <c r="AT380" s="9">
        <f t="shared" si="202"/>
        <v>2.7928476952580892E-5</v>
      </c>
    </row>
    <row r="381" spans="7:46">
      <c r="G381" s="14">
        <f t="shared" si="192"/>
        <v>157.49999999999991</v>
      </c>
      <c r="H381" s="9">
        <f t="shared" si="203"/>
        <v>10</v>
      </c>
      <c r="I381" s="9">
        <f t="shared" si="204"/>
        <v>0.22721428167508598</v>
      </c>
      <c r="J381" s="9">
        <f t="shared" si="205"/>
        <v>1.0434373317973342E-6</v>
      </c>
      <c r="K381" s="9">
        <f t="shared" si="206"/>
        <v>9.9299339410001216E-5</v>
      </c>
      <c r="L381" s="9">
        <f t="shared" si="207"/>
        <v>1.4219770976044868E-4</v>
      </c>
      <c r="M381" s="9">
        <f t="shared" si="208"/>
        <v>6.0359272106464262E-5</v>
      </c>
      <c r="N381" s="9">
        <f t="shared" si="209"/>
        <v>0.35092273485574721</v>
      </c>
      <c r="O381" s="9">
        <f t="shared" si="210"/>
        <v>89.422560083710465</v>
      </c>
      <c r="P381" s="9">
        <f t="shared" si="178"/>
        <v>2.6100000000000002E-2</v>
      </c>
      <c r="Q381" s="9">
        <f t="shared" si="211"/>
        <v>0</v>
      </c>
      <c r="S381" s="9">
        <f t="shared" si="179"/>
        <v>1.0471040277139032E-8</v>
      </c>
      <c r="T381" s="9">
        <f t="shared" si="180"/>
        <v>4.9824141362874624E-7</v>
      </c>
      <c r="U381" s="9">
        <f t="shared" si="193"/>
        <v>6.0359272106464262E-5</v>
      </c>
      <c r="V381" s="9">
        <f t="shared" si="194"/>
        <v>0</v>
      </c>
      <c r="X381" s="9">
        <f t="shared" si="181"/>
        <v>1.3797102544997697E-3</v>
      </c>
      <c r="Y381" s="9">
        <f t="shared" si="195"/>
        <v>3.0289975860871147E-4</v>
      </c>
      <c r="AB381" s="9">
        <f t="shared" si="182"/>
        <v>1.5571140854956763E-9</v>
      </c>
      <c r="AC381" s="9">
        <f t="shared" si="183"/>
        <v>4.5263014152542988E-8</v>
      </c>
      <c r="AD381" s="9">
        <f t="shared" si="184"/>
        <v>1.4158012423603042E-7</v>
      </c>
      <c r="AE381" s="9">
        <f t="shared" si="185"/>
        <v>2.6057481986074156E-7</v>
      </c>
      <c r="AF381" s="9">
        <f t="shared" si="186"/>
        <v>3.8274350385373258E-6</v>
      </c>
      <c r="AG381" s="9">
        <f t="shared" si="187"/>
        <v>1.8368634867874883E-6</v>
      </c>
      <c r="AH381" s="9">
        <f t="shared" si="188"/>
        <v>2.2955621299541355E-8</v>
      </c>
      <c r="AI381" s="9">
        <f t="shared" si="189"/>
        <v>1.0830590630108447E-5</v>
      </c>
      <c r="AJ381" s="9">
        <f t="shared" si="190"/>
        <v>8.7900381834115757E-6</v>
      </c>
      <c r="AK381" s="9">
        <f t="shared" si="191"/>
        <v>7.1665839931627845E-6</v>
      </c>
      <c r="AM381" s="9">
        <v>0</v>
      </c>
      <c r="AN381" s="9">
        <f t="shared" si="196"/>
        <v>-4.6820128238038664E-8</v>
      </c>
      <c r="AO381" s="9">
        <f t="shared" si="197"/>
        <v>-1.1771561729753311E-7</v>
      </c>
      <c r="AP381" s="9">
        <f t="shared" si="198"/>
        <v>-1.0949585325733157E-5</v>
      </c>
      <c r="AQ381" s="9">
        <f t="shared" si="199"/>
        <v>-1.2356898402088159E-5</v>
      </c>
      <c r="AR381" s="9">
        <f t="shared" si="200"/>
        <v>-5.176012441412947E-6</v>
      </c>
      <c r="AS381" s="9">
        <f t="shared" si="201"/>
        <v>1.8368634867874883E-6</v>
      </c>
      <c r="AT381" s="9">
        <f t="shared" si="202"/>
        <v>2.6810168427982348E-5</v>
      </c>
    </row>
    <row r="382" spans="7:46">
      <c r="G382" s="14">
        <f t="shared" si="192"/>
        <v>157.91666666666657</v>
      </c>
      <c r="H382" s="9">
        <f t="shared" si="203"/>
        <v>10</v>
      </c>
      <c r="I382" s="9">
        <f t="shared" si="204"/>
        <v>0.22721426216669921</v>
      </c>
      <c r="J382" s="9">
        <f t="shared" si="205"/>
        <v>9.9438915792336323E-7</v>
      </c>
      <c r="K382" s="9">
        <f t="shared" si="206"/>
        <v>9.4737012190945842E-5</v>
      </c>
      <c r="L382" s="9">
        <f t="shared" si="207"/>
        <v>1.3704900209291206E-4</v>
      </c>
      <c r="M382" s="9">
        <f t="shared" si="208"/>
        <v>5.8202600255875586E-5</v>
      </c>
      <c r="N382" s="9">
        <f t="shared" si="209"/>
        <v>0.35092350021553337</v>
      </c>
      <c r="O382" s="9">
        <f t="shared" si="210"/>
        <v>89.42257125461397</v>
      </c>
      <c r="P382" s="9">
        <f t="shared" si="178"/>
        <v>2.6100000000000002E-2</v>
      </c>
      <c r="Q382" s="9">
        <f t="shared" si="211"/>
        <v>0</v>
      </c>
      <c r="S382" s="9">
        <f t="shared" si="179"/>
        <v>9.9788340753689284E-9</v>
      </c>
      <c r="T382" s="9">
        <f t="shared" si="180"/>
        <v>4.753495741163896E-7</v>
      </c>
      <c r="U382" s="9">
        <f t="shared" si="193"/>
        <v>5.8202600255875586E-5</v>
      </c>
      <c r="V382" s="9">
        <f t="shared" si="194"/>
        <v>0</v>
      </c>
      <c r="X382" s="9">
        <f t="shared" si="181"/>
        <v>1.3701822361777733E-3</v>
      </c>
      <c r="Y382" s="9">
        <f t="shared" si="195"/>
        <v>2.9098300369765685E-4</v>
      </c>
      <c r="AB382" s="9">
        <f t="shared" si="182"/>
        <v>1.4839195868067137E-9</v>
      </c>
      <c r="AC382" s="9">
        <f t="shared" si="183"/>
        <v>4.318338874445041E-8</v>
      </c>
      <c r="AD382" s="9">
        <f t="shared" si="184"/>
        <v>1.3492496025156221E-7</v>
      </c>
      <c r="AE382" s="9">
        <f t="shared" si="185"/>
        <v>2.4860265972035525E-7</v>
      </c>
      <c r="AF382" s="9">
        <f t="shared" si="186"/>
        <v>3.6888509209512309E-6</v>
      </c>
      <c r="AG382" s="9">
        <f t="shared" si="187"/>
        <v>1.7712312875068001E-6</v>
      </c>
      <c r="AH382" s="9">
        <f t="shared" si="188"/>
        <v>2.1876561474313996E-8</v>
      </c>
      <c r="AI382" s="9">
        <f t="shared" si="189"/>
        <v>1.0332977063655928E-5</v>
      </c>
      <c r="AJ382" s="9">
        <f t="shared" si="190"/>
        <v>8.4717676777254222E-6</v>
      </c>
      <c r="AK382" s="9">
        <f t="shared" si="191"/>
        <v>6.9105177845499356E-6</v>
      </c>
      <c r="AM382" s="9">
        <v>0</v>
      </c>
      <c r="AN382" s="9">
        <f t="shared" si="196"/>
        <v>-4.4667308331257127E-8</v>
      </c>
      <c r="AO382" s="9">
        <f t="shared" si="197"/>
        <v>-1.1213421339461908E-7</v>
      </c>
      <c r="AP382" s="9">
        <f t="shared" si="198"/>
        <v>-1.0446654763124722E-5</v>
      </c>
      <c r="AQ382" s="9">
        <f t="shared" si="199"/>
        <v>-1.1912015938956298E-5</v>
      </c>
      <c r="AR382" s="9">
        <f t="shared" si="200"/>
        <v>-4.9928981511055046E-6</v>
      </c>
      <c r="AS382" s="9">
        <f t="shared" si="201"/>
        <v>1.7712312875068001E-6</v>
      </c>
      <c r="AT382" s="9">
        <f t="shared" si="202"/>
        <v>2.5737139087405602E-5</v>
      </c>
    </row>
    <row r="383" spans="7:46">
      <c r="G383" s="14">
        <f t="shared" si="192"/>
        <v>158.33333333333323</v>
      </c>
      <c r="H383" s="9">
        <f t="shared" si="203"/>
        <v>10</v>
      </c>
      <c r="I383" s="9">
        <f t="shared" si="204"/>
        <v>0.22721424355532074</v>
      </c>
      <c r="J383" s="9">
        <f t="shared" si="205"/>
        <v>9.476665690089397E-7</v>
      </c>
      <c r="K383" s="9">
        <f t="shared" si="206"/>
        <v>9.0384239372977312E-5</v>
      </c>
      <c r="L383" s="9">
        <f t="shared" si="207"/>
        <v>1.3208566211834704E-4</v>
      </c>
      <c r="M383" s="9">
        <f t="shared" si="208"/>
        <v>5.6122226026248339E-5</v>
      </c>
      <c r="N383" s="9">
        <f t="shared" si="209"/>
        <v>0.35092423822856983</v>
      </c>
      <c r="O383" s="9">
        <f t="shared" si="210"/>
        <v>89.422581978421917</v>
      </c>
      <c r="P383" s="9">
        <f t="shared" si="178"/>
        <v>2.6100000000000002E-2</v>
      </c>
      <c r="Q383" s="9">
        <f t="shared" si="211"/>
        <v>-1.1368683772161603E-13</v>
      </c>
      <c r="S383" s="9">
        <f t="shared" si="179"/>
        <v>9.5099655608945314E-9</v>
      </c>
      <c r="T383" s="9">
        <f t="shared" si="180"/>
        <v>4.5350919394759892E-7</v>
      </c>
      <c r="U383" s="9">
        <f t="shared" si="193"/>
        <v>5.6122226026248339E-5</v>
      </c>
      <c r="V383" s="9">
        <f t="shared" si="194"/>
        <v>0</v>
      </c>
      <c r="X383" s="9">
        <f t="shared" si="181"/>
        <v>1.3606970531226622E-3</v>
      </c>
      <c r="Y383" s="9">
        <f t="shared" si="195"/>
        <v>2.7953979408658163E-4</v>
      </c>
      <c r="AB383" s="9">
        <f t="shared" si="182"/>
        <v>1.41419557667262E-9</v>
      </c>
      <c r="AC383" s="9">
        <f t="shared" si="183"/>
        <v>4.1199284239757038E-8</v>
      </c>
      <c r="AD383" s="9">
        <f t="shared" si="184"/>
        <v>1.28585346226311E-7</v>
      </c>
      <c r="AE383" s="9">
        <f t="shared" si="185"/>
        <v>2.3718039850818602E-7</v>
      </c>
      <c r="AF383" s="9">
        <f t="shared" si="186"/>
        <v>3.5552562142655472E-6</v>
      </c>
      <c r="AG383" s="9">
        <f t="shared" si="187"/>
        <v>1.7079209902170042E-6</v>
      </c>
      <c r="AH383" s="9">
        <f t="shared" si="188"/>
        <v>2.0848664518196677E-8</v>
      </c>
      <c r="AI383" s="9">
        <f t="shared" si="189"/>
        <v>9.8582196203800022E-6</v>
      </c>
      <c r="AJ383" s="9">
        <f t="shared" si="190"/>
        <v>8.1649557890728078E-6</v>
      </c>
      <c r="AK383" s="9">
        <f t="shared" si="191"/>
        <v>6.6635105537878155E-6</v>
      </c>
      <c r="AM383" s="9">
        <v>0</v>
      </c>
      <c r="AN383" s="9">
        <f t="shared" si="196"/>
        <v>-4.2613479816429656E-8</v>
      </c>
      <c r="AO383" s="9">
        <f t="shared" si="197"/>
        <v>-1.0682053092807802E-7</v>
      </c>
      <c r="AP383" s="9">
        <f t="shared" si="198"/>
        <v>-9.9668146726618765E-6</v>
      </c>
      <c r="AQ383" s="9">
        <f t="shared" si="199"/>
        <v>-1.1483031604830169E-5</v>
      </c>
      <c r="AR383" s="9">
        <f t="shared" si="200"/>
        <v>-4.8161753297392721E-6</v>
      </c>
      <c r="AS383" s="9">
        <f t="shared" si="201"/>
        <v>1.7079209902170042E-6</v>
      </c>
      <c r="AT383" s="9">
        <f t="shared" si="202"/>
        <v>2.4707534627758821E-5</v>
      </c>
    </row>
    <row r="384" spans="7:46">
      <c r="G384" s="14">
        <f t="shared" si="192"/>
        <v>158.74999999999989</v>
      </c>
      <c r="H384" s="9">
        <f t="shared" si="203"/>
        <v>10</v>
      </c>
      <c r="I384" s="9">
        <f t="shared" si="204"/>
        <v>0.22721422579970416</v>
      </c>
      <c r="J384" s="9">
        <f t="shared" si="205"/>
        <v>9.0315801445557491E-7</v>
      </c>
      <c r="K384" s="9">
        <f t="shared" si="206"/>
        <v>8.6231399926034951E-5</v>
      </c>
      <c r="L384" s="9">
        <f t="shared" si="207"/>
        <v>1.2730106561633457E-4</v>
      </c>
      <c r="M384" s="9">
        <f t="shared" si="208"/>
        <v>5.4115486305523689E-5</v>
      </c>
      <c r="N384" s="9">
        <f t="shared" si="209"/>
        <v>0.35092494986231576</v>
      </c>
      <c r="O384" s="9">
        <f t="shared" si="210"/>
        <v>89.422592273228005</v>
      </c>
      <c r="P384" s="9">
        <f t="shared" si="178"/>
        <v>2.6100000000000002E-2</v>
      </c>
      <c r="Q384" s="9">
        <f t="shared" si="211"/>
        <v>-1.1368683772161603E-13</v>
      </c>
      <c r="S384" s="9">
        <f t="shared" si="179"/>
        <v>9.0633152961275269E-9</v>
      </c>
      <c r="T384" s="9">
        <f t="shared" si="180"/>
        <v>4.3267199839179733E-7</v>
      </c>
      <c r="U384" s="9">
        <f t="shared" si="193"/>
        <v>5.4115486305523689E-5</v>
      </c>
      <c r="V384" s="9">
        <f t="shared" si="194"/>
        <v>0</v>
      </c>
      <c r="X384" s="9">
        <f t="shared" si="181"/>
        <v>1.3512548232854939E-3</v>
      </c>
      <c r="Y384" s="9">
        <f t="shared" si="195"/>
        <v>2.6855110986234883E-4</v>
      </c>
      <c r="AB384" s="9">
        <f t="shared" si="182"/>
        <v>1.3477755853157433E-9</v>
      </c>
      <c r="AC384" s="9">
        <f t="shared" si="183"/>
        <v>3.9306315041090242E-8</v>
      </c>
      <c r="AD384" s="9">
        <f t="shared" si="184"/>
        <v>1.2254614627514859E-7</v>
      </c>
      <c r="AE384" s="9">
        <f t="shared" si="185"/>
        <v>2.2628278934756961E-7</v>
      </c>
      <c r="AF384" s="9">
        <f t="shared" si="186"/>
        <v>3.4264726190310252E-6</v>
      </c>
      <c r="AG384" s="9">
        <f t="shared" si="187"/>
        <v>1.6468515506455078E-6</v>
      </c>
      <c r="AH384" s="9">
        <f t="shared" si="188"/>
        <v>1.9869476318022653E-8</v>
      </c>
      <c r="AI384" s="9">
        <f t="shared" si="189"/>
        <v>9.4052689334002182E-6</v>
      </c>
      <c r="AJ384" s="9">
        <f t="shared" si="190"/>
        <v>7.8691930372271031E-6</v>
      </c>
      <c r="AK384" s="9">
        <f t="shared" si="191"/>
        <v>6.425246103951135E-6</v>
      </c>
      <c r="AM384" s="9">
        <v>0</v>
      </c>
      <c r="AN384" s="9">
        <f t="shared" si="196"/>
        <v>-4.0654090626405988E-8</v>
      </c>
      <c r="AO384" s="9">
        <f t="shared" si="197"/>
        <v>-1.0176153196676525E-7</v>
      </c>
      <c r="AP384" s="9">
        <f t="shared" si="198"/>
        <v>-9.50900557647264E-6</v>
      </c>
      <c r="AQ384" s="9">
        <f t="shared" si="199"/>
        <v>-1.1069382866910558E-5</v>
      </c>
      <c r="AR384" s="9">
        <f t="shared" si="200"/>
        <v>-4.6456250355656176E-6</v>
      </c>
      <c r="AS384" s="9">
        <f t="shared" si="201"/>
        <v>1.6468515506455078E-6</v>
      </c>
      <c r="AT384" s="9">
        <f t="shared" si="202"/>
        <v>2.3719577550896479E-5</v>
      </c>
    </row>
    <row r="385" spans="7:46">
      <c r="G385" s="14">
        <f t="shared" si="192"/>
        <v>159.16666666666654</v>
      </c>
      <c r="H385" s="9">
        <f t="shared" si="203"/>
        <v>10</v>
      </c>
      <c r="I385" s="9">
        <f t="shared" si="204"/>
        <v>0.22721420886049973</v>
      </c>
      <c r="J385" s="9">
        <f t="shared" si="205"/>
        <v>8.607573761360904E-7</v>
      </c>
      <c r="K385" s="9">
        <f t="shared" si="206"/>
        <v>8.2269314269171445E-5</v>
      </c>
      <c r="L385" s="9">
        <f t="shared" si="207"/>
        <v>1.2268882275512195E-4</v>
      </c>
      <c r="M385" s="9">
        <f t="shared" si="208"/>
        <v>5.2179809207371395E-5</v>
      </c>
      <c r="N385" s="9">
        <f t="shared" si="209"/>
        <v>0.35092563605046184</v>
      </c>
      <c r="O385" s="9">
        <f t="shared" si="210"/>
        <v>89.422602156385324</v>
      </c>
      <c r="P385" s="9">
        <f t="shared" si="178"/>
        <v>2.6100000000000002E-2</v>
      </c>
      <c r="Q385" s="9">
        <f t="shared" si="211"/>
        <v>-1.1368683772161603E-13</v>
      </c>
      <c r="S385" s="9">
        <f t="shared" si="179"/>
        <v>8.6378183601703876E-9</v>
      </c>
      <c r="T385" s="9">
        <f t="shared" si="180"/>
        <v>4.1279192776880875E-7</v>
      </c>
      <c r="U385" s="9">
        <f t="shared" si="193"/>
        <v>5.2179809207371395E-5</v>
      </c>
      <c r="V385" s="9">
        <f t="shared" si="194"/>
        <v>0</v>
      </c>
      <c r="X385" s="9">
        <f t="shared" si="181"/>
        <v>1.3418556601720744E-3</v>
      </c>
      <c r="Y385" s="9">
        <f t="shared" si="195"/>
        <v>2.5799870360780088E-4</v>
      </c>
      <c r="AB385" s="9">
        <f t="shared" si="182"/>
        <v>1.2845012501424308E-9</v>
      </c>
      <c r="AC385" s="9">
        <f t="shared" si="183"/>
        <v>3.7500296783665473E-8</v>
      </c>
      <c r="AD385" s="9">
        <f t="shared" si="184"/>
        <v>1.1679296162474008E-7</v>
      </c>
      <c r="AE385" s="9">
        <f t="shared" si="185"/>
        <v>2.1588574378367885E-7</v>
      </c>
      <c r="AF385" s="9">
        <f t="shared" si="186"/>
        <v>3.3023281446721356E-6</v>
      </c>
      <c r="AG385" s="9">
        <f t="shared" si="187"/>
        <v>1.5879447007163828E-6</v>
      </c>
      <c r="AH385" s="9">
        <f t="shared" si="188"/>
        <v>1.8936662274993992E-8</v>
      </c>
      <c r="AI385" s="9">
        <f t="shared" si="189"/>
        <v>8.9731237847428542E-6</v>
      </c>
      <c r="AJ385" s="9">
        <f t="shared" si="190"/>
        <v>7.5840844308400919E-6</v>
      </c>
      <c r="AK385" s="9">
        <f t="shared" si="191"/>
        <v>6.1954190695382348E-6</v>
      </c>
      <c r="AM385" s="9">
        <v>0</v>
      </c>
      <c r="AN385" s="9">
        <f t="shared" si="196"/>
        <v>-3.8784798033807905E-8</v>
      </c>
      <c r="AO385" s="9">
        <f t="shared" si="197"/>
        <v>-9.6944825865926162E-8</v>
      </c>
      <c r="AP385" s="9">
        <f t="shared" si="198"/>
        <v>-9.0722165669017939E-6</v>
      </c>
      <c r="AQ385" s="9">
        <f t="shared" si="199"/>
        <v>-1.0670526831728549E-5</v>
      </c>
      <c r="AR385" s="9">
        <f t="shared" si="200"/>
        <v>-4.4810356255824824E-6</v>
      </c>
      <c r="AS385" s="9">
        <f t="shared" si="201"/>
        <v>1.5879447007163828E-6</v>
      </c>
      <c r="AT385" s="9">
        <f t="shared" si="202"/>
        <v>2.2771563947396173E-5</v>
      </c>
    </row>
    <row r="386" spans="7:46">
      <c r="G386" s="14">
        <f t="shared" si="192"/>
        <v>159.5833333333332</v>
      </c>
      <c r="H386" s="9">
        <f t="shared" si="203"/>
        <v>10</v>
      </c>
      <c r="I386" s="9">
        <f t="shared" si="204"/>
        <v>0.22721419270016721</v>
      </c>
      <c r="J386" s="9">
        <f t="shared" si="205"/>
        <v>8.2036369869195544E-7</v>
      </c>
      <c r="K386" s="9">
        <f t="shared" si="206"/>
        <v>7.8489224032962456E-5</v>
      </c>
      <c r="L386" s="9">
        <f t="shared" si="207"/>
        <v>1.182427699085685E-4</v>
      </c>
      <c r="M386" s="9">
        <f t="shared" si="208"/>
        <v>5.0312711030045404E-5</v>
      </c>
      <c r="N386" s="9">
        <f t="shared" si="209"/>
        <v>0.35092629769408712</v>
      </c>
      <c r="O386" s="9">
        <f t="shared" si="210"/>
        <v>89.422611644536971</v>
      </c>
      <c r="P386" s="9">
        <f t="shared" si="178"/>
        <v>2.6100000000000002E-2</v>
      </c>
      <c r="Q386" s="9">
        <f t="shared" si="211"/>
        <v>-1.1368683772161603E-13</v>
      </c>
      <c r="S386" s="9">
        <f t="shared" si="179"/>
        <v>8.2324616422162019E-9</v>
      </c>
      <c r="T386" s="9">
        <f t="shared" si="180"/>
        <v>3.9382503590112459E-7</v>
      </c>
      <c r="U386" s="9">
        <f t="shared" si="193"/>
        <v>5.0312711030045404E-5</v>
      </c>
      <c r="V386" s="9">
        <f t="shared" si="194"/>
        <v>0</v>
      </c>
      <c r="X386" s="9">
        <f t="shared" si="181"/>
        <v>1.3324996728520918E-3</v>
      </c>
      <c r="Y386" s="9">
        <f t="shared" si="195"/>
        <v>2.4786506867026831E-4</v>
      </c>
      <c r="AB386" s="9">
        <f t="shared" si="182"/>
        <v>1.2242219132357084E-9</v>
      </c>
      <c r="AC386" s="9">
        <f t="shared" si="183"/>
        <v>3.5777237109650595E-8</v>
      </c>
      <c r="AD386" s="9">
        <f t="shared" si="184"/>
        <v>1.1131209401859472E-7</v>
      </c>
      <c r="AE386" s="9">
        <f t="shared" si="185"/>
        <v>2.0596627867736516E-7</v>
      </c>
      <c r="AF386" s="9">
        <f t="shared" si="186"/>
        <v>3.1826568892295919E-6</v>
      </c>
      <c r="AG386" s="9">
        <f t="shared" si="187"/>
        <v>1.5311248560017498E-6</v>
      </c>
      <c r="AH386" s="9">
        <f t="shared" si="188"/>
        <v>1.8048001371223023E-8</v>
      </c>
      <c r="AI386" s="9">
        <f t="shared" si="189"/>
        <v>8.5608288980245452E-6</v>
      </c>
      <c r="AJ386" s="9">
        <f t="shared" si="190"/>
        <v>7.3092489616014665E-6</v>
      </c>
      <c r="AK386" s="9">
        <f t="shared" si="191"/>
        <v>5.973734555389582E-6</v>
      </c>
      <c r="AM386" s="9">
        <v>0</v>
      </c>
      <c r="AN386" s="9">
        <f t="shared" si="196"/>
        <v>-3.7001459022886306E-8</v>
      </c>
      <c r="AO386" s="9">
        <f t="shared" si="197"/>
        <v>-9.2358636366931433E-8</v>
      </c>
      <c r="AP386" s="9">
        <f t="shared" si="198"/>
        <v>-8.6554830826833148E-6</v>
      </c>
      <c r="AQ386" s="9">
        <f t="shared" si="199"/>
        <v>-1.0285939572153692E-5</v>
      </c>
      <c r="AR386" s="9">
        <f t="shared" si="200"/>
        <v>-4.3222025221617396E-6</v>
      </c>
      <c r="AS386" s="9">
        <f t="shared" si="201"/>
        <v>1.5311248560017498E-6</v>
      </c>
      <c r="AT386" s="9">
        <f t="shared" si="202"/>
        <v>2.1861860416386816E-5</v>
      </c>
    </row>
    <row r="387" spans="7:46">
      <c r="G387" s="14">
        <f t="shared" si="192"/>
        <v>159.99999999999986</v>
      </c>
      <c r="H387" s="9">
        <f t="shared" si="203"/>
        <v>10</v>
      </c>
      <c r="I387" s="9">
        <f t="shared" si="204"/>
        <v>0.22721417728289262</v>
      </c>
      <c r="J387" s="9">
        <f t="shared" si="205"/>
        <v>7.8188093353906824E-7</v>
      </c>
      <c r="K387" s="9">
        <f t="shared" si="206"/>
        <v>7.4882772748511154E-5</v>
      </c>
      <c r="L387" s="9">
        <f t="shared" si="207"/>
        <v>1.1395696175350456E-4</v>
      </c>
      <c r="M387" s="9">
        <f t="shared" si="208"/>
        <v>4.8511793312478057E-5</v>
      </c>
      <c r="N387" s="9">
        <f t="shared" si="209"/>
        <v>0.35092693566277711</v>
      </c>
      <c r="O387" s="9">
        <f t="shared" si="210"/>
        <v>89.422620753645475</v>
      </c>
      <c r="P387" s="9">
        <f t="shared" ref="P387:P450" si="212">+capIC*($H$3+$I$3)/1000000</f>
        <v>2.6100000000000002E-2</v>
      </c>
      <c r="Q387" s="9">
        <f t="shared" si="211"/>
        <v>-1.1368683772161603E-13</v>
      </c>
      <c r="S387" s="9">
        <f t="shared" ref="S387:S450" si="213">rfi_ps*J387/($H387+$I387+rfi_ps*$J387+rfi_s*$K387+$O387)</f>
        <v>7.8462812725231031E-9</v>
      </c>
      <c r="T387" s="9">
        <f t="shared" ref="T387:T450" si="214">rfi_s*K387/($H387+$I387+rfi_ps*$J387+rfi_s*$K387+$O387)</f>
        <v>3.7572939321578192E-7</v>
      </c>
      <c r="U387" s="9">
        <f t="shared" si="193"/>
        <v>4.8511793312478057E-5</v>
      </c>
      <c r="V387" s="9">
        <f t="shared" si="194"/>
        <v>0</v>
      </c>
      <c r="X387" s="9">
        <f t="shared" ref="X387:X450" si="215">+(AB387*(fs_ps*ts_ps+fr_ps*tr_ps)+AC387*(fsh_s*tsh_s+fr_s*tr_s))/(J387+K387+L387+M387)</f>
        <v>1.323186965969632E-3</v>
      </c>
      <c r="Y387" s="9">
        <f t="shared" si="195"/>
        <v>2.3813340874803284E-4</v>
      </c>
      <c r="AB387" s="9">
        <f t="shared" ref="AB387:AB450" si="216">+pi_ps*S387*ni_h*I387</f>
        <v>1.1667942393078892E-9</v>
      </c>
      <c r="AC387" s="9">
        <f t="shared" ref="AC387:AC450" si="217">+pi_s*T387*ni_h*I387</f>
        <v>3.4133326864970104E-8</v>
      </c>
      <c r="AD387" s="9">
        <f t="shared" ref="AD387:AD450" si="218">+fs_ps*J387/ts_ps</f>
        <v>1.0609051098216374E-7</v>
      </c>
      <c r="AE387" s="9">
        <f t="shared" ref="AE387:AE450" si="219">+fsh_s*K387/tsh_s</f>
        <v>1.9650246553050967E-7</v>
      </c>
      <c r="AF387" s="9">
        <f t="shared" ref="AF387:AF450" si="220">+fsc_sh*L387/tsc_sh</f>
        <v>3.0672988266505611E-6</v>
      </c>
      <c r="AG387" s="9">
        <f t="shared" ref="AG387:AG450" si="221">+fd_sc*U387/td_sc + V387/td_nc</f>
        <v>1.4763190261323427E-6</v>
      </c>
      <c r="AH387" s="9">
        <f t="shared" ref="AH387:AH450" si="222">+fr_ps*J387/tr_ps</f>
        <v>1.7201380537859504E-8</v>
      </c>
      <c r="AI387" s="9">
        <f t="shared" ref="AI387:AI450" si="223">+fr_s*K387/tr_s</f>
        <v>8.1674728321997311E-6</v>
      </c>
      <c r="AJ387" s="9">
        <f t="shared" ref="AJ387:AJ450" si="224">+fr_sh*L387/tr_sh</f>
        <v>7.0443191157322681E-6</v>
      </c>
      <c r="AK387" s="9">
        <f t="shared" ref="AK387:AK450" si="225">+fr_sc*U387/tr_sc</f>
        <v>5.7599077871516131E-6</v>
      </c>
      <c r="AM387" s="9">
        <v>0</v>
      </c>
      <c r="AN387" s="9">
        <f t="shared" si="196"/>
        <v>-3.5300121104277995E-8</v>
      </c>
      <c r="AO387" s="9">
        <f t="shared" si="197"/>
        <v>-8.7991770415745248E-8</v>
      </c>
      <c r="AP387" s="9">
        <f t="shared" si="198"/>
        <v>-8.2578847867480765E-6</v>
      </c>
      <c r="AQ387" s="9">
        <f t="shared" si="199"/>
        <v>-9.9151154768523192E-6</v>
      </c>
      <c r="AR387" s="9">
        <f t="shared" si="200"/>
        <v>-4.1689279866333948E-6</v>
      </c>
      <c r="AS387" s="9">
        <f t="shared" si="201"/>
        <v>1.4763190261323427E-6</v>
      </c>
      <c r="AT387" s="9">
        <f t="shared" si="202"/>
        <v>2.0988901115621472E-5</v>
      </c>
    </row>
    <row r="388" spans="7:46">
      <c r="G388" s="14">
        <f t="shared" ref="G388:G451" si="226">G387+tFinal/876</f>
        <v>160.41666666666652</v>
      </c>
      <c r="H388" s="9">
        <f t="shared" si="203"/>
        <v>10</v>
      </c>
      <c r="I388" s="9">
        <f t="shared" si="204"/>
        <v>0.22721416257450883</v>
      </c>
      <c r="J388" s="9">
        <f t="shared" si="205"/>
        <v>7.4521769586584185E-7</v>
      </c>
      <c r="K388" s="9">
        <f t="shared" si="206"/>
        <v>7.1441987420699536E-5</v>
      </c>
      <c r="L388" s="9">
        <f t="shared" si="207"/>
        <v>1.0982566363814952E-4</v>
      </c>
      <c r="M388" s="9">
        <f t="shared" si="208"/>
        <v>4.677473998471418E-5</v>
      </c>
      <c r="N388" s="9">
        <f t="shared" si="209"/>
        <v>0.35092755079570465</v>
      </c>
      <c r="O388" s="9">
        <f t="shared" si="210"/>
        <v>89.422629499020942</v>
      </c>
      <c r="P388" s="9">
        <f t="shared" si="212"/>
        <v>2.6100000000000002E-2</v>
      </c>
      <c r="Q388" s="9">
        <f t="shared" si="211"/>
        <v>-1.1368683772161603E-13</v>
      </c>
      <c r="S388" s="9">
        <f t="shared" si="213"/>
        <v>7.4783601837759986E-9</v>
      </c>
      <c r="T388" s="9">
        <f t="shared" si="214"/>
        <v>3.5846499428333967E-7</v>
      </c>
      <c r="U388" s="9">
        <f t="shared" ref="U388:U451" si="227">+IF(M388&gt;=P388,P388,M388)</f>
        <v>4.677473998471418E-5</v>
      </c>
      <c r="V388" s="9">
        <f t="shared" ref="V388:V451" si="228">+M388-U388</f>
        <v>0</v>
      </c>
      <c r="X388" s="9">
        <f t="shared" si="215"/>
        <v>1.3139176397550434E-3</v>
      </c>
      <c r="Y388" s="9">
        <f t="shared" ref="Y388:Y451" si="229">+SUM(J388:M388)</f>
        <v>2.2878760873942908E-4</v>
      </c>
      <c r="AB388" s="9">
        <f t="shared" si="216"/>
        <v>1.1120818530441573E-9</v>
      </c>
      <c r="AC388" s="9">
        <f t="shared" si="217"/>
        <v>3.2564931699239603E-8</v>
      </c>
      <c r="AD388" s="9">
        <f t="shared" si="218"/>
        <v>1.0111581285081618E-7</v>
      </c>
      <c r="AE388" s="9">
        <f t="shared" si="219"/>
        <v>1.8747338213175651E-7</v>
      </c>
      <c r="AF388" s="9">
        <f t="shared" si="220"/>
        <v>2.9560996013747745E-6</v>
      </c>
      <c r="AG388" s="9">
        <f t="shared" si="221"/>
        <v>1.4234567280790423E-6</v>
      </c>
      <c r="AH388" s="9">
        <f t="shared" si="222"/>
        <v>1.6394789309048525E-8</v>
      </c>
      <c r="AI388" s="9">
        <f t="shared" si="223"/>
        <v>7.7921859717530281E-6</v>
      </c>
      <c r="AJ388" s="9">
        <f t="shared" si="224"/>
        <v>6.7889404022339752E-6</v>
      </c>
      <c r="AK388" s="9">
        <f t="shared" si="225"/>
        <v>5.5536637729417475E-6</v>
      </c>
      <c r="AM388" s="9">
        <v>0</v>
      </c>
      <c r="AN388" s="9">
        <f t="shared" ref="AN388:AN451" si="230">-AB388-AC388</f>
        <v>-3.3677013552283758E-8</v>
      </c>
      <c r="AO388" s="9">
        <f t="shared" ref="AO388:AO451" si="231">+(AB388+AC388)-AH388-AD388</f>
        <v>-8.3833588607580938E-8</v>
      </c>
      <c r="AP388" s="9">
        <f t="shared" ref="AP388:AP451" si="232">+AD388-AI388-AE388</f>
        <v>-7.8785435410339672E-6</v>
      </c>
      <c r="AQ388" s="9">
        <f t="shared" ref="AQ388:AQ451" si="233">+AE388-AF388-AJ388</f>
        <v>-9.5575666214769928E-6</v>
      </c>
      <c r="AR388" s="9">
        <f t="shared" ref="AR388:AR451" si="234">+AF388-AG388-AK388</f>
        <v>-4.0210208996460149E-6</v>
      </c>
      <c r="AS388" s="9">
        <f t="shared" ref="AS388:AS451" si="235">+AG388</f>
        <v>1.4234567280790423E-6</v>
      </c>
      <c r="AT388" s="9">
        <f t="shared" ref="AT388:AT451" si="236">+SUM(AH388:AK388)</f>
        <v>2.0151184936237799E-5</v>
      </c>
    </row>
    <row r="389" spans="7:46">
      <c r="G389" s="14">
        <f t="shared" si="226"/>
        <v>160.83333333333317</v>
      </c>
      <c r="H389" s="9">
        <f t="shared" ref="H389:H452" si="237">+H388+AM388*($G389-$G388)</f>
        <v>10</v>
      </c>
      <c r="I389" s="9">
        <f t="shared" ref="I389:I452" si="238">+I388+AN388*($G389-$G388)</f>
        <v>0.22721414854241984</v>
      </c>
      <c r="J389" s="9">
        <f t="shared" ref="J389:J452" si="239">+J388+AO388*($G389-$G388)</f>
        <v>7.102870339460173E-7</v>
      </c>
      <c r="K389" s="9">
        <f t="shared" ref="K389:K452" si="240">+K388+AP388*($G389-$G388)</f>
        <v>6.8159260945268793E-5</v>
      </c>
      <c r="L389" s="9">
        <f t="shared" ref="L389:L452" si="241">+L388+AQ388*($G389-$G388)</f>
        <v>1.0584334421253419E-4</v>
      </c>
      <c r="M389" s="9">
        <f t="shared" ref="M389:M452" si="242">+M388+AR388*($G389-$G388)</f>
        <v>4.5099314609861711E-5</v>
      </c>
      <c r="N389" s="9">
        <f t="shared" ref="N389:N452" si="243">+N388+AS388*($G389-$G388)</f>
        <v>0.35092814390267468</v>
      </c>
      <c r="O389" s="9">
        <f t="shared" ref="O389:O452" si="244">+O388+AT388*($G389-$G388)</f>
        <v>89.422637895348004</v>
      </c>
      <c r="P389" s="9">
        <f t="shared" si="212"/>
        <v>2.6100000000000002E-2</v>
      </c>
      <c r="Q389" s="9">
        <f t="shared" ref="Q389:Q452" si="245">+SUM(H389:O389)-SUM($H$3:$O$3)</f>
        <v>-1.1368683772161603E-13</v>
      </c>
      <c r="S389" s="9">
        <f t="shared" si="213"/>
        <v>7.1278257960353276E-9</v>
      </c>
      <c r="T389" s="9">
        <f t="shared" si="214"/>
        <v>3.419936695911259E-7</v>
      </c>
      <c r="U389" s="9">
        <f t="shared" si="227"/>
        <v>4.5099314609861711E-5</v>
      </c>
      <c r="V389" s="9">
        <f t="shared" si="228"/>
        <v>0</v>
      </c>
      <c r="X389" s="9">
        <f t="shared" si="215"/>
        <v>1.3046917900381102E-3</v>
      </c>
      <c r="Y389" s="9">
        <f t="shared" si="229"/>
        <v>2.1981220680161072E-4</v>
      </c>
      <c r="AB389" s="9">
        <f t="shared" si="216"/>
        <v>1.0599549948257359E-9</v>
      </c>
      <c r="AC389" s="9">
        <f t="shared" si="217"/>
        <v>3.10685840504009E-8</v>
      </c>
      <c r="AD389" s="9">
        <f t="shared" si="218"/>
        <v>9.6376201468753701E-8</v>
      </c>
      <c r="AE389" s="9">
        <f t="shared" si="219"/>
        <v>1.788590664165676E-7</v>
      </c>
      <c r="AF389" s="9">
        <f t="shared" si="220"/>
        <v>2.8489103299728275E-6</v>
      </c>
      <c r="AG389" s="9">
        <f t="shared" si="221"/>
        <v>1.3724699022194553E-6</v>
      </c>
      <c r="AH389" s="9">
        <f t="shared" si="222"/>
        <v>1.5626314746812384E-8</v>
      </c>
      <c r="AI389" s="9">
        <f t="shared" si="223"/>
        <v>7.4341386089280914E-6</v>
      </c>
      <c r="AJ389" s="9">
        <f t="shared" si="224"/>
        <v>6.542770897333576E-6</v>
      </c>
      <c r="AK389" s="9">
        <f t="shared" si="225"/>
        <v>5.3547369758793529E-6</v>
      </c>
      <c r="AM389" s="9">
        <v>0</v>
      </c>
      <c r="AN389" s="9">
        <f t="shared" si="230"/>
        <v>-3.2128539045226634E-8</v>
      </c>
      <c r="AO389" s="9">
        <f t="shared" si="231"/>
        <v>-7.9873977170339451E-8</v>
      </c>
      <c r="AP389" s="9">
        <f t="shared" si="232"/>
        <v>-7.5166214738759054E-6</v>
      </c>
      <c r="AQ389" s="9">
        <f t="shared" si="233"/>
        <v>-9.2128221608898369E-6</v>
      </c>
      <c r="AR389" s="9">
        <f t="shared" si="234"/>
        <v>-3.8782965481259804E-6</v>
      </c>
      <c r="AS389" s="9">
        <f t="shared" si="235"/>
        <v>1.3724699022194553E-6</v>
      </c>
      <c r="AT389" s="9">
        <f t="shared" si="236"/>
        <v>1.9347272796887835E-5</v>
      </c>
    </row>
    <row r="390" spans="7:46">
      <c r="G390" s="14">
        <f t="shared" si="226"/>
        <v>161.24999999999983</v>
      </c>
      <c r="H390" s="9">
        <f t="shared" si="237"/>
        <v>10</v>
      </c>
      <c r="I390" s="9">
        <f t="shared" si="238"/>
        <v>0.22721413515552857</v>
      </c>
      <c r="J390" s="9">
        <f t="shared" si="239"/>
        <v>6.7700621012504325E-7</v>
      </c>
      <c r="K390" s="9">
        <f t="shared" si="240"/>
        <v>6.5027335331153903E-5</v>
      </c>
      <c r="L390" s="9">
        <f t="shared" si="241"/>
        <v>1.0200466831216351E-4</v>
      </c>
      <c r="M390" s="9">
        <f t="shared" si="242"/>
        <v>4.3483357714809254E-5</v>
      </c>
      <c r="N390" s="9">
        <f t="shared" si="243"/>
        <v>0.35092871576513396</v>
      </c>
      <c r="O390" s="9">
        <f t="shared" si="244"/>
        <v>89.422645956711662</v>
      </c>
      <c r="P390" s="9">
        <f t="shared" si="212"/>
        <v>2.6100000000000002E-2</v>
      </c>
      <c r="Q390" s="9">
        <f t="shared" si="245"/>
        <v>-1.1368683772161603E-13</v>
      </c>
      <c r="S390" s="9">
        <f t="shared" si="213"/>
        <v>6.7938478188381225E-9</v>
      </c>
      <c r="T390" s="9">
        <f t="shared" si="214"/>
        <v>3.2627900135717893E-7</v>
      </c>
      <c r="U390" s="9">
        <f t="shared" si="227"/>
        <v>4.3483357714809254E-5</v>
      </c>
      <c r="V390" s="9">
        <f t="shared" si="228"/>
        <v>0</v>
      </c>
      <c r="X390" s="9">
        <f t="shared" si="215"/>
        <v>1.2955095082625113E-3</v>
      </c>
      <c r="Y390" s="9">
        <f t="shared" si="229"/>
        <v>2.1119236756825171E-4</v>
      </c>
      <c r="AB390" s="9">
        <f t="shared" si="216"/>
        <v>1.0102901938756289E-9</v>
      </c>
      <c r="AC390" s="9">
        <f t="shared" si="217"/>
        <v>2.9640975496468906E-8</v>
      </c>
      <c r="AD390" s="9">
        <f t="shared" si="218"/>
        <v>9.1860450471868603E-8</v>
      </c>
      <c r="AE390" s="9">
        <f t="shared" si="219"/>
        <v>1.7064047244037205E-7</v>
      </c>
      <c r="AF390" s="9">
        <f t="shared" si="220"/>
        <v>2.7455874096007721E-6</v>
      </c>
      <c r="AG390" s="9">
        <f t="shared" si="221"/>
        <v>1.3232928311058614E-6</v>
      </c>
      <c r="AH390" s="9">
        <f t="shared" si="222"/>
        <v>1.4894136622750954E-8</v>
      </c>
      <c r="AI390" s="9">
        <f t="shared" si="223"/>
        <v>7.0925391137857003E-6</v>
      </c>
      <c r="AJ390" s="9">
        <f t="shared" si="224"/>
        <v>6.3054808045828326E-6</v>
      </c>
      <c r="AK390" s="9">
        <f t="shared" si="225"/>
        <v>5.1628709971561987E-6</v>
      </c>
      <c r="AM390" s="9">
        <v>0</v>
      </c>
      <c r="AN390" s="9">
        <f t="shared" si="230"/>
        <v>-3.0651265690344534E-8</v>
      </c>
      <c r="AO390" s="9">
        <f t="shared" si="231"/>
        <v>-7.6103321404275025E-8</v>
      </c>
      <c r="AP390" s="9">
        <f t="shared" si="232"/>
        <v>-7.171319135754204E-6</v>
      </c>
      <c r="AQ390" s="9">
        <f t="shared" si="233"/>
        <v>-8.8804277417432327E-6</v>
      </c>
      <c r="AR390" s="9">
        <f t="shared" si="234"/>
        <v>-3.740576418661288E-6</v>
      </c>
      <c r="AS390" s="9">
        <f t="shared" si="235"/>
        <v>1.3232928311058614E-6</v>
      </c>
      <c r="AT390" s="9">
        <f t="shared" si="236"/>
        <v>1.857578505214748E-5</v>
      </c>
    </row>
    <row r="391" spans="7:46">
      <c r="G391" s="14">
        <f t="shared" si="226"/>
        <v>161.66666666666649</v>
      </c>
      <c r="H391" s="9">
        <f t="shared" si="237"/>
        <v>10</v>
      </c>
      <c r="I391" s="9">
        <f t="shared" si="238"/>
        <v>0.22721412238416788</v>
      </c>
      <c r="J391" s="9">
        <f t="shared" si="239"/>
        <v>6.4529649287326267E-7</v>
      </c>
      <c r="K391" s="9">
        <f t="shared" si="240"/>
        <v>6.2039285691256385E-5</v>
      </c>
      <c r="L391" s="9">
        <f t="shared" si="241"/>
        <v>9.8304490086437252E-5</v>
      </c>
      <c r="M391" s="9">
        <f t="shared" si="242"/>
        <v>4.1924784207033756E-5</v>
      </c>
      <c r="N391" s="9">
        <f t="shared" si="243"/>
        <v>0.35092926713714689</v>
      </c>
      <c r="O391" s="9">
        <f t="shared" si="244"/>
        <v>89.422653696622106</v>
      </c>
      <c r="P391" s="9">
        <f t="shared" si="212"/>
        <v>2.6100000000000002E-2</v>
      </c>
      <c r="Q391" s="9">
        <f t="shared" si="245"/>
        <v>0</v>
      </c>
      <c r="S391" s="9">
        <f t="shared" si="213"/>
        <v>6.4756361643618616E-9</v>
      </c>
      <c r="T391" s="9">
        <f t="shared" si="214"/>
        <v>3.1128624320013187E-7</v>
      </c>
      <c r="U391" s="9">
        <f t="shared" si="227"/>
        <v>4.1924784207033756E-5</v>
      </c>
      <c r="V391" s="9">
        <f t="shared" si="228"/>
        <v>0</v>
      </c>
      <c r="X391" s="9">
        <f t="shared" si="215"/>
        <v>1.2863708815015191E-3</v>
      </c>
      <c r="Y391" s="9">
        <f t="shared" si="229"/>
        <v>2.0291385647760069E-4</v>
      </c>
      <c r="AB391" s="9">
        <f t="shared" si="216"/>
        <v>9.6296995792126768E-10</v>
      </c>
      <c r="AC391" s="9">
        <f t="shared" si="217"/>
        <v>2.8278949457603529E-8</v>
      </c>
      <c r="AD391" s="9">
        <f t="shared" si="218"/>
        <v>8.7557877072215236E-8</v>
      </c>
      <c r="AE391" s="9">
        <f t="shared" si="219"/>
        <v>1.6279942836820143E-7</v>
      </c>
      <c r="AF391" s="9">
        <f t="shared" si="220"/>
        <v>2.6459923330426775E-6</v>
      </c>
      <c r="AG391" s="9">
        <f t="shared" si="221"/>
        <v>1.2758620608530756E-6</v>
      </c>
      <c r="AH391" s="9">
        <f t="shared" si="222"/>
        <v>1.4196522843211783E-8</v>
      </c>
      <c r="AI391" s="9">
        <f t="shared" si="223"/>
        <v>6.7666321880754419E-6</v>
      </c>
      <c r="AJ391" s="9">
        <f t="shared" si="224"/>
        <v>6.0767520300874196E-6</v>
      </c>
      <c r="AK391" s="9">
        <f t="shared" si="225"/>
        <v>4.9778182693285676E-6</v>
      </c>
      <c r="AM391" s="9">
        <v>0</v>
      </c>
      <c r="AN391" s="9">
        <f t="shared" si="230"/>
        <v>-2.9241919415524796E-8</v>
      </c>
      <c r="AO391" s="9">
        <f t="shared" si="231"/>
        <v>-7.2512480499902224E-8</v>
      </c>
      <c r="AP391" s="9">
        <f t="shared" si="232"/>
        <v>-6.8418737393714284E-6</v>
      </c>
      <c r="AQ391" s="9">
        <f t="shared" si="233"/>
        <v>-8.5599449347618957E-6</v>
      </c>
      <c r="AR391" s="9">
        <f t="shared" si="234"/>
        <v>-3.6076879971389657E-6</v>
      </c>
      <c r="AS391" s="9">
        <f t="shared" si="235"/>
        <v>1.2758620608530756E-6</v>
      </c>
      <c r="AT391" s="9">
        <f t="shared" si="236"/>
        <v>1.7835399010334641E-5</v>
      </c>
    </row>
    <row r="392" spans="7:46">
      <c r="G392" s="14">
        <f t="shared" si="226"/>
        <v>162.08333333333314</v>
      </c>
      <c r="H392" s="9">
        <f t="shared" si="237"/>
        <v>10</v>
      </c>
      <c r="I392" s="9">
        <f t="shared" si="238"/>
        <v>0.22721411020003479</v>
      </c>
      <c r="J392" s="9">
        <f t="shared" si="239"/>
        <v>6.1508295933163739E-7</v>
      </c>
      <c r="K392" s="9">
        <f t="shared" si="240"/>
        <v>5.9188504966518358E-5</v>
      </c>
      <c r="L392" s="9">
        <f t="shared" si="241"/>
        <v>9.4737846363619879E-5</v>
      </c>
      <c r="M392" s="9">
        <f t="shared" si="242"/>
        <v>4.0421580874892557E-5</v>
      </c>
      <c r="N392" s="9">
        <f t="shared" si="243"/>
        <v>0.35092979874633889</v>
      </c>
      <c r="O392" s="9">
        <f t="shared" si="244"/>
        <v>89.422661128038357</v>
      </c>
      <c r="P392" s="9">
        <f t="shared" si="212"/>
        <v>2.6100000000000002E-2</v>
      </c>
      <c r="Q392" s="9">
        <f t="shared" si="245"/>
        <v>-1.1368683772161603E-13</v>
      </c>
      <c r="S392" s="9">
        <f t="shared" si="213"/>
        <v>6.1724389658877771E-9</v>
      </c>
      <c r="T392" s="9">
        <f t="shared" si="214"/>
        <v>2.9698224348871883E-7</v>
      </c>
      <c r="U392" s="9">
        <f t="shared" si="227"/>
        <v>4.0421580874892557E-5</v>
      </c>
      <c r="V392" s="9">
        <f t="shared" si="228"/>
        <v>0</v>
      </c>
      <c r="X392" s="9">
        <f t="shared" si="215"/>
        <v>1.2772759924749213E-3</v>
      </c>
      <c r="Y392" s="9">
        <f t="shared" si="229"/>
        <v>1.9496301516436242E-4</v>
      </c>
      <c r="AB392" s="9">
        <f t="shared" si="216"/>
        <v>9.1788247851691068E-10</v>
      </c>
      <c r="AC392" s="9">
        <f t="shared" si="217"/>
        <v>2.6979494232485952E-8</v>
      </c>
      <c r="AD392" s="9">
        <f t="shared" si="218"/>
        <v>8.3458315266175097E-8</v>
      </c>
      <c r="AE392" s="9">
        <f t="shared" si="219"/>
        <v>1.5531859638860554E-7</v>
      </c>
      <c r="AF392" s="9">
        <f t="shared" si="220"/>
        <v>2.54999151012023E-6</v>
      </c>
      <c r="AG392" s="9">
        <f t="shared" si="221"/>
        <v>1.2301163250669121E-6</v>
      </c>
      <c r="AH392" s="9">
        <f t="shared" si="222"/>
        <v>1.3531825105296024E-8</v>
      </c>
      <c r="AI392" s="9">
        <f t="shared" si="223"/>
        <v>6.4556971990886797E-6</v>
      </c>
      <c r="AJ392" s="9">
        <f t="shared" si="224"/>
        <v>5.8562777723584809E-6</v>
      </c>
      <c r="AK392" s="9">
        <f t="shared" si="225"/>
        <v>4.7993397595216485E-6</v>
      </c>
      <c r="AM392" s="9">
        <v>0</v>
      </c>
      <c r="AN392" s="9">
        <f t="shared" si="230"/>
        <v>-2.7897376711002863E-8</v>
      </c>
      <c r="AO392" s="9">
        <f t="shared" si="231"/>
        <v>-6.9092763660468259E-8</v>
      </c>
      <c r="AP392" s="9">
        <f t="shared" si="232"/>
        <v>-6.5275574802111102E-6</v>
      </c>
      <c r="AQ392" s="9">
        <f t="shared" si="233"/>
        <v>-8.2509506860901052E-6</v>
      </c>
      <c r="AR392" s="9">
        <f t="shared" si="234"/>
        <v>-3.4794645744683304E-6</v>
      </c>
      <c r="AS392" s="9">
        <f t="shared" si="235"/>
        <v>1.2301163250669121E-6</v>
      </c>
      <c r="AT392" s="9">
        <f t="shared" si="236"/>
        <v>1.7124846556074103E-5</v>
      </c>
    </row>
    <row r="393" spans="7:46">
      <c r="G393" s="14">
        <f t="shared" si="226"/>
        <v>162.4999999999998</v>
      </c>
      <c r="H393" s="9">
        <f t="shared" si="237"/>
        <v>10</v>
      </c>
      <c r="I393" s="9">
        <f t="shared" si="238"/>
        <v>0.22721409857612782</v>
      </c>
      <c r="J393" s="9">
        <f t="shared" si="239"/>
        <v>5.8629430780644291E-7</v>
      </c>
      <c r="K393" s="9">
        <f t="shared" si="240"/>
        <v>5.646868934976379E-5</v>
      </c>
      <c r="L393" s="9">
        <f t="shared" si="241"/>
        <v>9.1299950244415741E-5</v>
      </c>
      <c r="M393" s="9">
        <f t="shared" si="242"/>
        <v>3.8971803968864122E-5</v>
      </c>
      <c r="N393" s="9">
        <f t="shared" si="243"/>
        <v>0.35093031129480767</v>
      </c>
      <c r="O393" s="9">
        <f t="shared" si="244"/>
        <v>89.422668263391088</v>
      </c>
      <c r="P393" s="9">
        <f t="shared" si="212"/>
        <v>2.6100000000000002E-2</v>
      </c>
      <c r="Q393" s="9">
        <f t="shared" si="245"/>
        <v>-1.1368683772161603E-13</v>
      </c>
      <c r="S393" s="9">
        <f t="shared" si="213"/>
        <v>5.8835406961083178E-9</v>
      </c>
      <c r="T393" s="9">
        <f t="shared" si="214"/>
        <v>2.8333537220262144E-7</v>
      </c>
      <c r="U393" s="9">
        <f t="shared" si="227"/>
        <v>3.8971803968864122E-5</v>
      </c>
      <c r="V393" s="9">
        <f t="shared" si="228"/>
        <v>0</v>
      </c>
      <c r="X393" s="9">
        <f t="shared" si="215"/>
        <v>1.2682249195671098E-3</v>
      </c>
      <c r="Y393" s="9">
        <f t="shared" si="229"/>
        <v>1.8732673787085009E-4</v>
      </c>
      <c r="AB393" s="9">
        <f t="shared" si="216"/>
        <v>8.7492135121446113E-10</v>
      </c>
      <c r="AC393" s="9">
        <f t="shared" si="217"/>
        <v>2.5739736353709063E-8</v>
      </c>
      <c r="AD393" s="9">
        <f t="shared" si="218"/>
        <v>7.9552090392560469E-8</v>
      </c>
      <c r="AE393" s="9">
        <f t="shared" si="219"/>
        <v>1.4818143446385185E-7</v>
      </c>
      <c r="AF393" s="9">
        <f t="shared" si="220"/>
        <v>2.4574560952555294E-6</v>
      </c>
      <c r="AG393" s="9">
        <f t="shared" si="221"/>
        <v>1.1859964712361009E-6</v>
      </c>
      <c r="AH393" s="9">
        <f t="shared" si="222"/>
        <v>1.2898474771741747E-8</v>
      </c>
      <c r="AI393" s="9">
        <f t="shared" si="223"/>
        <v>6.1590465898352034E-6</v>
      </c>
      <c r="AJ393" s="9">
        <f t="shared" si="224"/>
        <v>5.6437621262955782E-6</v>
      </c>
      <c r="AK393" s="9">
        <f t="shared" si="225"/>
        <v>4.6272046822451332E-6</v>
      </c>
      <c r="AM393" s="9">
        <v>0</v>
      </c>
      <c r="AN393" s="9">
        <f t="shared" si="230"/>
        <v>-2.6614657704923523E-8</v>
      </c>
      <c r="AO393" s="9">
        <f t="shared" si="231"/>
        <v>-6.5835907459378699E-8</v>
      </c>
      <c r="AP393" s="9">
        <f t="shared" si="232"/>
        <v>-6.227675933906495E-6</v>
      </c>
      <c r="AQ393" s="9">
        <f t="shared" si="233"/>
        <v>-7.953036787087255E-6</v>
      </c>
      <c r="AR393" s="9">
        <f t="shared" si="234"/>
        <v>-3.3557450582257047E-6</v>
      </c>
      <c r="AS393" s="9">
        <f t="shared" si="235"/>
        <v>1.1859964712361009E-6</v>
      </c>
      <c r="AT393" s="9">
        <f t="shared" si="236"/>
        <v>1.6442911873147656E-5</v>
      </c>
    </row>
    <row r="394" spans="7:46">
      <c r="G394" s="14">
        <f t="shared" si="226"/>
        <v>162.91666666666646</v>
      </c>
      <c r="H394" s="9">
        <f t="shared" si="237"/>
        <v>10</v>
      </c>
      <c r="I394" s="9">
        <f t="shared" si="238"/>
        <v>0.22721408748668712</v>
      </c>
      <c r="J394" s="9">
        <f t="shared" si="239"/>
        <v>5.5886267969836913E-7</v>
      </c>
      <c r="K394" s="9">
        <f t="shared" si="240"/>
        <v>5.3873824377302808E-5</v>
      </c>
      <c r="L394" s="9">
        <f t="shared" si="241"/>
        <v>8.7986184916462792E-5</v>
      </c>
      <c r="M394" s="9">
        <f t="shared" si="242"/>
        <v>3.7573576861270111E-5</v>
      </c>
      <c r="N394" s="9">
        <f t="shared" si="243"/>
        <v>0.35093080546000405</v>
      </c>
      <c r="O394" s="9">
        <f t="shared" si="244"/>
        <v>89.422675114604374</v>
      </c>
      <c r="P394" s="9">
        <f t="shared" si="212"/>
        <v>2.6100000000000002E-2</v>
      </c>
      <c r="Q394" s="9">
        <f t="shared" si="245"/>
        <v>0</v>
      </c>
      <c r="S394" s="9">
        <f t="shared" si="213"/>
        <v>5.6082603801146731E-9</v>
      </c>
      <c r="T394" s="9">
        <f t="shared" si="214"/>
        <v>2.7031545114405777E-7</v>
      </c>
      <c r="U394" s="9">
        <f t="shared" si="227"/>
        <v>3.7573576861270111E-5</v>
      </c>
      <c r="V394" s="9">
        <f t="shared" si="228"/>
        <v>0</v>
      </c>
      <c r="X394" s="9">
        <f t="shared" si="215"/>
        <v>1.2592177368463344E-3</v>
      </c>
      <c r="Y394" s="9">
        <f t="shared" si="229"/>
        <v>1.799924488347341E-4</v>
      </c>
      <c r="AB394" s="9">
        <f t="shared" si="216"/>
        <v>8.3398530981468251E-10</v>
      </c>
      <c r="AC394" s="9">
        <f t="shared" si="217"/>
        <v>2.4556934247590366E-8</v>
      </c>
      <c r="AD394" s="9">
        <f t="shared" si="218"/>
        <v>7.5829994970837522E-8</v>
      </c>
      <c r="AE394" s="9">
        <f t="shared" si="219"/>
        <v>1.4137215983242496E-7</v>
      </c>
      <c r="AF394" s="9">
        <f t="shared" si="220"/>
        <v>2.3682618209801991E-6</v>
      </c>
      <c r="AG394" s="9">
        <f t="shared" si="221"/>
        <v>1.1434453895125546E-6</v>
      </c>
      <c r="AH394" s="9">
        <f t="shared" si="222"/>
        <v>1.2294978953364123E-8</v>
      </c>
      <c r="AI394" s="9">
        <f t="shared" si="223"/>
        <v>5.8760243620528703E-6</v>
      </c>
      <c r="AJ394" s="9">
        <f t="shared" si="224"/>
        <v>5.4389197008258432E-6</v>
      </c>
      <c r="AK394" s="9">
        <f t="shared" si="225"/>
        <v>4.4611902215270694E-6</v>
      </c>
      <c r="AM394" s="9">
        <v>0</v>
      </c>
      <c r="AN394" s="9">
        <f t="shared" si="230"/>
        <v>-2.5390919557405049E-8</v>
      </c>
      <c r="AO394" s="9">
        <f t="shared" si="231"/>
        <v>-6.2734054366796602E-8</v>
      </c>
      <c r="AP394" s="9">
        <f t="shared" si="232"/>
        <v>-5.9415665269144575E-6</v>
      </c>
      <c r="AQ394" s="9">
        <f t="shared" si="233"/>
        <v>-7.6658093619736177E-6</v>
      </c>
      <c r="AR394" s="9">
        <f t="shared" si="234"/>
        <v>-3.2363737900594249E-6</v>
      </c>
      <c r="AS394" s="9">
        <f t="shared" si="235"/>
        <v>1.1434453895125546E-6</v>
      </c>
      <c r="AT394" s="9">
        <f t="shared" si="236"/>
        <v>1.5788429263359147E-5</v>
      </c>
    </row>
    <row r="395" spans="7:46">
      <c r="G395" s="14">
        <f t="shared" si="226"/>
        <v>163.33333333333312</v>
      </c>
      <c r="H395" s="9">
        <f t="shared" si="237"/>
        <v>10</v>
      </c>
      <c r="I395" s="9">
        <f t="shared" si="238"/>
        <v>0.2272140769071373</v>
      </c>
      <c r="J395" s="9">
        <f t="shared" si="239"/>
        <v>5.3272349037887114E-7</v>
      </c>
      <c r="K395" s="9">
        <f t="shared" si="240"/>
        <v>5.1398171657755174E-5</v>
      </c>
      <c r="L395" s="9">
        <f t="shared" si="241"/>
        <v>8.4792097682307187E-5</v>
      </c>
      <c r="M395" s="9">
        <f t="shared" si="242"/>
        <v>3.6225087782078711E-5</v>
      </c>
      <c r="N395" s="9">
        <f t="shared" si="243"/>
        <v>0.35093128189558304</v>
      </c>
      <c r="O395" s="9">
        <f t="shared" si="244"/>
        <v>89.422681693116573</v>
      </c>
      <c r="P395" s="9">
        <f t="shared" si="212"/>
        <v>2.6100000000000002E-2</v>
      </c>
      <c r="Q395" s="9">
        <f t="shared" si="245"/>
        <v>0</v>
      </c>
      <c r="S395" s="9">
        <f t="shared" si="213"/>
        <v>5.3459498981752521E-9</v>
      </c>
      <c r="T395" s="9">
        <f t="shared" si="214"/>
        <v>2.5789368734683868E-7</v>
      </c>
      <c r="U395" s="9">
        <f t="shared" si="227"/>
        <v>3.6225087782078711E-5</v>
      </c>
      <c r="V395" s="9">
        <f t="shared" si="228"/>
        <v>0</v>
      </c>
      <c r="X395" s="9">
        <f t="shared" si="215"/>
        <v>1.2502545140850624E-3</v>
      </c>
      <c r="Y395" s="9">
        <f t="shared" si="229"/>
        <v>1.7294808061251994E-4</v>
      </c>
      <c r="AB395" s="9">
        <f t="shared" si="216"/>
        <v>7.9497797397168882E-10</v>
      </c>
      <c r="AC395" s="9">
        <f t="shared" si="217"/>
        <v>2.3428472184480829E-8</v>
      </c>
      <c r="AD395" s="9">
        <f t="shared" si="218"/>
        <v>7.2283265753368383E-8</v>
      </c>
      <c r="AE395" s="9">
        <f t="shared" si="219"/>
        <v>1.3487571418367469E-7</v>
      </c>
      <c r="AF395" s="9">
        <f t="shared" si="220"/>
        <v>2.2822888371906089E-6</v>
      </c>
      <c r="AG395" s="9">
        <f t="shared" si="221"/>
        <v>1.1024079438069581E-6</v>
      </c>
      <c r="AH395" s="9">
        <f t="shared" si="222"/>
        <v>1.1719916788335167E-8</v>
      </c>
      <c r="AI395" s="9">
        <f t="shared" si="223"/>
        <v>5.6060046287188282E-6</v>
      </c>
      <c r="AJ395" s="9">
        <f t="shared" si="224"/>
        <v>5.2414752497395818E-6</v>
      </c>
      <c r="AK395" s="9">
        <f t="shared" si="225"/>
        <v>4.3010812620810045E-6</v>
      </c>
      <c r="AM395" s="9">
        <v>0</v>
      </c>
      <c r="AN395" s="9">
        <f t="shared" si="230"/>
        <v>-2.4223450158452517E-8</v>
      </c>
      <c r="AO395" s="9">
        <f t="shared" si="231"/>
        <v>-5.9779732383251033E-8</v>
      </c>
      <c r="AP395" s="9">
        <f t="shared" si="232"/>
        <v>-5.6685970771491342E-6</v>
      </c>
      <c r="AQ395" s="9">
        <f t="shared" si="233"/>
        <v>-7.3888883727465158E-6</v>
      </c>
      <c r="AR395" s="9">
        <f t="shared" si="234"/>
        <v>-3.1212003686973537E-6</v>
      </c>
      <c r="AS395" s="9">
        <f t="shared" si="235"/>
        <v>1.1024079438069581E-6</v>
      </c>
      <c r="AT395" s="9">
        <f t="shared" si="236"/>
        <v>1.516028105732775E-5</v>
      </c>
    </row>
    <row r="396" spans="7:46">
      <c r="G396" s="14">
        <f t="shared" si="226"/>
        <v>163.74999999999977</v>
      </c>
      <c r="H396" s="9">
        <f t="shared" si="237"/>
        <v>10</v>
      </c>
      <c r="I396" s="9">
        <f t="shared" si="238"/>
        <v>0.22721406681403306</v>
      </c>
      <c r="J396" s="9">
        <f t="shared" si="239"/>
        <v>5.0781526855251709E-7</v>
      </c>
      <c r="K396" s="9">
        <f t="shared" si="240"/>
        <v>4.9036256208943089E-5</v>
      </c>
      <c r="L396" s="9">
        <f t="shared" si="241"/>
        <v>8.1713394193662868E-5</v>
      </c>
      <c r="M396" s="9">
        <f t="shared" si="242"/>
        <v>3.492458762845484E-5</v>
      </c>
      <c r="N396" s="9">
        <f t="shared" si="243"/>
        <v>0.35093174123222631</v>
      </c>
      <c r="O396" s="9">
        <f t="shared" si="244"/>
        <v>89.422688009900341</v>
      </c>
      <c r="P396" s="9">
        <f t="shared" si="212"/>
        <v>2.6100000000000002E-2</v>
      </c>
      <c r="Q396" s="9">
        <f t="shared" si="245"/>
        <v>0</v>
      </c>
      <c r="S396" s="9">
        <f t="shared" si="213"/>
        <v>5.0959923736760389E-9</v>
      </c>
      <c r="T396" s="9">
        <f t="shared" si="214"/>
        <v>2.460426095366168E-7</v>
      </c>
      <c r="U396" s="9">
        <f t="shared" si="227"/>
        <v>3.492458762845484E-5</v>
      </c>
      <c r="V396" s="9">
        <f t="shared" si="228"/>
        <v>0</v>
      </c>
      <c r="X396" s="9">
        <f t="shared" si="215"/>
        <v>1.2413353167814269E-3</v>
      </c>
      <c r="Y396" s="9">
        <f t="shared" si="229"/>
        <v>1.6618205329961333E-4</v>
      </c>
      <c r="AB396" s="9">
        <f t="shared" si="216"/>
        <v>7.578076094622656E-10</v>
      </c>
      <c r="AC396" s="9">
        <f t="shared" si="217"/>
        <v>2.2351854506279527E-8</v>
      </c>
      <c r="AD396" s="9">
        <f t="shared" si="218"/>
        <v>6.8903561929086619E-8</v>
      </c>
      <c r="AE396" s="9">
        <f t="shared" si="219"/>
        <v>1.2867773042811987E-7</v>
      </c>
      <c r="AF396" s="9">
        <f t="shared" si="220"/>
        <v>2.1994215559555218E-6</v>
      </c>
      <c r="AG396" s="9">
        <f t="shared" si="221"/>
        <v>1.0628309051286308E-6</v>
      </c>
      <c r="AH396" s="9">
        <f t="shared" si="222"/>
        <v>1.1171935908155377E-8</v>
      </c>
      <c r="AI396" s="9">
        <f t="shared" si="223"/>
        <v>5.3483902328829171E-6</v>
      </c>
      <c r="AJ396" s="9">
        <f t="shared" si="224"/>
        <v>5.0511633152775185E-6</v>
      </c>
      <c r="AK396" s="9">
        <f t="shared" si="225"/>
        <v>4.1466701292292469E-6</v>
      </c>
      <c r="AM396" s="9">
        <v>0</v>
      </c>
      <c r="AN396" s="9">
        <f t="shared" si="230"/>
        <v>-2.3109662115741793E-8</v>
      </c>
      <c r="AO396" s="9">
        <f t="shared" si="231"/>
        <v>-5.6965835721500202E-8</v>
      </c>
      <c r="AP396" s="9">
        <f t="shared" si="232"/>
        <v>-5.4081644013819501E-6</v>
      </c>
      <c r="AQ396" s="9">
        <f t="shared" si="233"/>
        <v>-7.1219071408049206E-6</v>
      </c>
      <c r="AR396" s="9">
        <f t="shared" si="234"/>
        <v>-3.010079478402356E-6</v>
      </c>
      <c r="AS396" s="9">
        <f t="shared" si="235"/>
        <v>1.0628309051286308E-6</v>
      </c>
      <c r="AT396" s="9">
        <f t="shared" si="236"/>
        <v>1.4557395613297838E-5</v>
      </c>
    </row>
    <row r="397" spans="7:46">
      <c r="G397" s="14">
        <f t="shared" si="226"/>
        <v>164.16666666666643</v>
      </c>
      <c r="H397" s="9">
        <f t="shared" si="237"/>
        <v>10</v>
      </c>
      <c r="I397" s="9">
        <f t="shared" si="238"/>
        <v>0.22721405718500717</v>
      </c>
      <c r="J397" s="9">
        <f t="shared" si="239"/>
        <v>4.8407950366855922E-7</v>
      </c>
      <c r="K397" s="9">
        <f t="shared" si="240"/>
        <v>4.6782854375033991E-5</v>
      </c>
      <c r="L397" s="9">
        <f t="shared" si="241"/>
        <v>7.8745932884994221E-5</v>
      </c>
      <c r="M397" s="9">
        <f t="shared" si="242"/>
        <v>3.3670387845787219E-5</v>
      </c>
      <c r="N397" s="9">
        <f t="shared" si="243"/>
        <v>0.35093218407843679</v>
      </c>
      <c r="O397" s="9">
        <f t="shared" si="244"/>
        <v>89.422694075481843</v>
      </c>
      <c r="P397" s="9">
        <f t="shared" si="212"/>
        <v>2.6100000000000002E-2</v>
      </c>
      <c r="Q397" s="9">
        <f t="shared" si="245"/>
        <v>-1.1368683772161603E-13</v>
      </c>
      <c r="S397" s="9">
        <f t="shared" si="213"/>
        <v>4.8578006418394122E-9</v>
      </c>
      <c r="T397" s="9">
        <f t="shared" si="214"/>
        <v>2.3473600750272837E-7</v>
      </c>
      <c r="U397" s="9">
        <f t="shared" si="227"/>
        <v>3.3670387845787219E-5</v>
      </c>
      <c r="V397" s="9">
        <f t="shared" si="228"/>
        <v>0</v>
      </c>
      <c r="X397" s="9">
        <f t="shared" si="215"/>
        <v>1.2324602061817298E-3</v>
      </c>
      <c r="Y397" s="9">
        <f t="shared" si="229"/>
        <v>1.59683254609484E-4</v>
      </c>
      <c r="AB397" s="9">
        <f t="shared" si="216"/>
        <v>7.2238690046811244E-10</v>
      </c>
      <c r="AC397" s="9">
        <f t="shared" si="217"/>
        <v>2.1324700118470344E-8</v>
      </c>
      <c r="AD397" s="9">
        <f t="shared" si="218"/>
        <v>6.5682944419341755E-8</v>
      </c>
      <c r="AE397" s="9">
        <f t="shared" si="219"/>
        <v>1.2276450099040634E-7</v>
      </c>
      <c r="AF397" s="9">
        <f t="shared" si="220"/>
        <v>2.1195485016887838E-6</v>
      </c>
      <c r="AG397" s="9">
        <f t="shared" si="221"/>
        <v>1.0246628871005899E-6</v>
      </c>
      <c r="AH397" s="9">
        <f t="shared" si="222"/>
        <v>1.0649749080708304E-8</v>
      </c>
      <c r="AI397" s="9">
        <f t="shared" si="223"/>
        <v>5.102611429789017E-6</v>
      </c>
      <c r="AJ397" s="9">
        <f t="shared" si="224"/>
        <v>4.8677278840393082E-6</v>
      </c>
      <c r="AK397" s="9">
        <f t="shared" si="225"/>
        <v>3.9977563373127377E-6</v>
      </c>
      <c r="AM397" s="9">
        <v>0</v>
      </c>
      <c r="AN397" s="9">
        <f t="shared" si="230"/>
        <v>-2.2047087018938456E-8</v>
      </c>
      <c r="AO397" s="9">
        <f t="shared" si="231"/>
        <v>-5.4285606481111604E-8</v>
      </c>
      <c r="AP397" s="9">
        <f t="shared" si="232"/>
        <v>-5.1596929863600818E-6</v>
      </c>
      <c r="AQ397" s="9">
        <f t="shared" si="233"/>
        <v>-6.8645118847376857E-6</v>
      </c>
      <c r="AR397" s="9">
        <f t="shared" si="234"/>
        <v>-2.9028707227245436E-6</v>
      </c>
      <c r="AS397" s="9">
        <f t="shared" si="235"/>
        <v>1.0246628871005899E-6</v>
      </c>
      <c r="AT397" s="9">
        <f t="shared" si="236"/>
        <v>1.3978745400221772E-5</v>
      </c>
    </row>
    <row r="398" spans="7:46">
      <c r="G398" s="14">
        <f t="shared" si="226"/>
        <v>164.58333333333309</v>
      </c>
      <c r="H398" s="9">
        <f t="shared" si="237"/>
        <v>10</v>
      </c>
      <c r="I398" s="9">
        <f t="shared" si="238"/>
        <v>0.22721404799872091</v>
      </c>
      <c r="J398" s="9">
        <f t="shared" si="239"/>
        <v>4.6146050096809658E-7</v>
      </c>
      <c r="K398" s="9">
        <f t="shared" si="240"/>
        <v>4.4632982297384006E-5</v>
      </c>
      <c r="L398" s="9">
        <f t="shared" si="241"/>
        <v>7.5885719599686922E-5</v>
      </c>
      <c r="M398" s="9">
        <f t="shared" si="242"/>
        <v>3.2460858377985354E-5</v>
      </c>
      <c r="N398" s="9">
        <f t="shared" si="243"/>
        <v>0.35093261102130641</v>
      </c>
      <c r="O398" s="9">
        <f t="shared" si="244"/>
        <v>89.422699899959099</v>
      </c>
      <c r="P398" s="9">
        <f t="shared" si="212"/>
        <v>2.6100000000000002E-2</v>
      </c>
      <c r="Q398" s="9">
        <f t="shared" si="245"/>
        <v>0</v>
      </c>
      <c r="S398" s="9">
        <f t="shared" si="213"/>
        <v>4.63081579507029E-9</v>
      </c>
      <c r="T398" s="9">
        <f t="shared" si="214"/>
        <v>2.2394887424840288E-7</v>
      </c>
      <c r="U398" s="9">
        <f t="shared" si="227"/>
        <v>3.2460858377985354E-5</v>
      </c>
      <c r="V398" s="9">
        <f t="shared" si="228"/>
        <v>0</v>
      </c>
      <c r="X398" s="9">
        <f t="shared" si="215"/>
        <v>1.2236292393039683E-3</v>
      </c>
      <c r="Y398" s="9">
        <f t="shared" si="229"/>
        <v>1.5344102077602438E-4</v>
      </c>
      <c r="AB398" s="9">
        <f t="shared" si="216"/>
        <v>6.8863273325364834E-10</v>
      </c>
      <c r="AC398" s="9">
        <f t="shared" si="217"/>
        <v>2.0344737234576246E-8</v>
      </c>
      <c r="AD398" s="9">
        <f t="shared" si="218"/>
        <v>6.261385620978878E-8</v>
      </c>
      <c r="AE398" s="9">
        <f t="shared" si="219"/>
        <v>1.1712294755524963E-7</v>
      </c>
      <c r="AF398" s="9">
        <f t="shared" si="220"/>
        <v>2.0425621665057675E-6</v>
      </c>
      <c r="AG398" s="9">
        <f t="shared" si="221"/>
        <v>9.8785428358264238E-7</v>
      </c>
      <c r="AH398" s="9">
        <f t="shared" si="222"/>
        <v>1.0152131021298127E-8</v>
      </c>
      <c r="AI398" s="9">
        <f t="shared" si="223"/>
        <v>4.8681246293885843E-6</v>
      </c>
      <c r="AJ398" s="9">
        <f t="shared" si="224"/>
        <v>4.6909220547970063E-6</v>
      </c>
      <c r="AK398" s="9">
        <f t="shared" si="225"/>
        <v>3.8541463463254668E-6</v>
      </c>
      <c r="AM398" s="9">
        <v>0</v>
      </c>
      <c r="AN398" s="9">
        <f t="shared" si="230"/>
        <v>-2.1033369967829893E-8</v>
      </c>
      <c r="AO398" s="9">
        <f t="shared" si="231"/>
        <v>-5.1732617263257011E-8</v>
      </c>
      <c r="AP398" s="9">
        <f t="shared" si="232"/>
        <v>-4.922633720734046E-6</v>
      </c>
      <c r="AQ398" s="9">
        <f t="shared" si="233"/>
        <v>-6.6163612737475247E-6</v>
      </c>
      <c r="AR398" s="9">
        <f t="shared" si="234"/>
        <v>-2.7994384634023416E-6</v>
      </c>
      <c r="AS398" s="9">
        <f t="shared" si="235"/>
        <v>9.8785428358264238E-7</v>
      </c>
      <c r="AT398" s="9">
        <f t="shared" si="236"/>
        <v>1.3423345161532355E-5</v>
      </c>
    </row>
    <row r="399" spans="7:46">
      <c r="G399" s="14">
        <f t="shared" si="226"/>
        <v>164.99999999999974</v>
      </c>
      <c r="H399" s="9">
        <f t="shared" si="237"/>
        <v>10</v>
      </c>
      <c r="I399" s="9">
        <f t="shared" si="238"/>
        <v>0.22721403923481676</v>
      </c>
      <c r="J399" s="9">
        <f t="shared" si="239"/>
        <v>4.3990524377507329E-7</v>
      </c>
      <c r="K399" s="9">
        <f t="shared" si="240"/>
        <v>4.2581884913744865E-5</v>
      </c>
      <c r="L399" s="9">
        <f t="shared" si="241"/>
        <v>7.3128902402292182E-5</v>
      </c>
      <c r="M399" s="9">
        <f t="shared" si="242"/>
        <v>3.1294425684901075E-5</v>
      </c>
      <c r="N399" s="9">
        <f t="shared" si="243"/>
        <v>0.3509330226272579</v>
      </c>
      <c r="O399" s="9">
        <f t="shared" si="244"/>
        <v>89.422705493019578</v>
      </c>
      <c r="P399" s="9">
        <f t="shared" si="212"/>
        <v>2.6100000000000002E-2</v>
      </c>
      <c r="Q399" s="9">
        <f t="shared" si="245"/>
        <v>-1.1368683772161603E-13</v>
      </c>
      <c r="S399" s="9">
        <f t="shared" si="213"/>
        <v>4.4145058009979915E-9</v>
      </c>
      <c r="T399" s="9">
        <f t="shared" si="214"/>
        <v>2.1365735079219703E-7</v>
      </c>
      <c r="U399" s="9">
        <f t="shared" si="227"/>
        <v>3.1294425684901075E-5</v>
      </c>
      <c r="V399" s="9">
        <f t="shared" si="228"/>
        <v>0</v>
      </c>
      <c r="X399" s="9">
        <f t="shared" si="215"/>
        <v>1.2148424689623519E-3</v>
      </c>
      <c r="Y399" s="9">
        <f t="shared" si="229"/>
        <v>1.4744511824471321E-4</v>
      </c>
      <c r="AB399" s="9">
        <f t="shared" si="216"/>
        <v>6.5646599065466985E-10</v>
      </c>
      <c r="AC399" s="9">
        <f t="shared" si="217"/>
        <v>1.9409798361479408E-8</v>
      </c>
      <c r="AD399" s="9">
        <f t="shared" si="218"/>
        <v>5.9689103665166797E-8</v>
      </c>
      <c r="AE399" s="9">
        <f t="shared" si="219"/>
        <v>1.1174059219987476E-7</v>
      </c>
      <c r="AF399" s="9">
        <f t="shared" si="220"/>
        <v>1.968358870588229E-6</v>
      </c>
      <c r="AG399" s="9">
        <f t="shared" si="221"/>
        <v>9.5235720833722634E-7</v>
      </c>
      <c r="AH399" s="9">
        <f t="shared" si="222"/>
        <v>9.6779153630516124E-9</v>
      </c>
      <c r="AI399" s="9">
        <f t="shared" si="223"/>
        <v>4.6444111964828599E-6</v>
      </c>
      <c r="AJ399" s="9">
        <f t="shared" si="224"/>
        <v>4.5205077178107894E-6</v>
      </c>
      <c r="AK399" s="9">
        <f t="shared" si="225"/>
        <v>3.7156533265187498E-6</v>
      </c>
      <c r="AM399" s="9">
        <v>0</v>
      </c>
      <c r="AN399" s="9">
        <f t="shared" si="230"/>
        <v>-2.006626435213408E-8</v>
      </c>
      <c r="AO399" s="9">
        <f t="shared" si="231"/>
        <v>-4.9300754676084328E-8</v>
      </c>
      <c r="AP399" s="9">
        <f t="shared" si="232"/>
        <v>-4.6964626850175674E-6</v>
      </c>
      <c r="AQ399" s="9">
        <f t="shared" si="233"/>
        <v>-6.3771259961991436E-6</v>
      </c>
      <c r="AR399" s="9">
        <f t="shared" si="234"/>
        <v>-2.6996516642677473E-6</v>
      </c>
      <c r="AS399" s="9">
        <f t="shared" si="235"/>
        <v>9.5235720833722634E-7</v>
      </c>
      <c r="AT399" s="9">
        <f t="shared" si="236"/>
        <v>1.2890250156175451E-5</v>
      </c>
    </row>
    <row r="400" spans="7:46">
      <c r="G400" s="14">
        <f t="shared" si="226"/>
        <v>165.4166666666664</v>
      </c>
      <c r="H400" s="9">
        <f t="shared" si="237"/>
        <v>10</v>
      </c>
      <c r="I400" s="9">
        <f t="shared" si="238"/>
        <v>0.22721403087387326</v>
      </c>
      <c r="J400" s="9">
        <f t="shared" si="239"/>
        <v>4.1936326266003861E-7</v>
      </c>
      <c r="K400" s="9">
        <f t="shared" si="240"/>
        <v>4.0625025461654254E-5</v>
      </c>
      <c r="L400" s="9">
        <f t="shared" si="241"/>
        <v>7.0471766570542595E-5</v>
      </c>
      <c r="M400" s="9">
        <f t="shared" si="242"/>
        <v>3.0169570824789538E-5</v>
      </c>
      <c r="N400" s="9">
        <f t="shared" si="243"/>
        <v>0.35093341944276135</v>
      </c>
      <c r="O400" s="9">
        <f t="shared" si="244"/>
        <v>89.42271086395715</v>
      </c>
      <c r="P400" s="9">
        <f t="shared" si="212"/>
        <v>2.6100000000000002E-2</v>
      </c>
      <c r="Q400" s="9">
        <f t="shared" si="245"/>
        <v>0</v>
      </c>
      <c r="S400" s="9">
        <f t="shared" si="213"/>
        <v>4.2083641894897908E-9</v>
      </c>
      <c r="T400" s="9">
        <f t="shared" si="214"/>
        <v>2.0383867349931802E-7</v>
      </c>
      <c r="U400" s="9">
        <f t="shared" si="227"/>
        <v>3.0169570824789538E-5</v>
      </c>
      <c r="V400" s="9">
        <f t="shared" si="228"/>
        <v>0</v>
      </c>
      <c r="X400" s="9">
        <f t="shared" si="215"/>
        <v>1.2060999437927839E-3</v>
      </c>
      <c r="Y400" s="9">
        <f t="shared" si="229"/>
        <v>1.4168572611964644E-4</v>
      </c>
      <c r="AB400" s="9">
        <f t="shared" si="216"/>
        <v>6.2581135682402659E-10</v>
      </c>
      <c r="AC400" s="9">
        <f t="shared" si="217"/>
        <v>1.8517815514583131E-8</v>
      </c>
      <c r="AD400" s="9">
        <f t="shared" si="218"/>
        <v>5.6901838776616998E-8</v>
      </c>
      <c r="AE400" s="9">
        <f t="shared" si="219"/>
        <v>1.0660552984950081E-7</v>
      </c>
      <c r="AF400" s="9">
        <f t="shared" si="220"/>
        <v>1.8968386273879396E-6</v>
      </c>
      <c r="AG400" s="9">
        <f t="shared" si="221"/>
        <v>9.1812543667454177E-7</v>
      </c>
      <c r="AH400" s="9">
        <f t="shared" si="222"/>
        <v>9.2259917785208509E-9</v>
      </c>
      <c r="AI400" s="9">
        <f t="shared" si="223"/>
        <v>4.4309763058564167E-6</v>
      </c>
      <c r="AJ400" s="9">
        <f t="shared" si="224"/>
        <v>4.3562552452573501E-6</v>
      </c>
      <c r="AK400" s="9">
        <f t="shared" si="225"/>
        <v>3.5820969307277653E-6</v>
      </c>
      <c r="AM400" s="9">
        <v>0</v>
      </c>
      <c r="AN400" s="9">
        <f t="shared" si="230"/>
        <v>-1.9143626871407157E-8</v>
      </c>
      <c r="AO400" s="9">
        <f t="shared" si="231"/>
        <v>-4.6984203683730694E-8</v>
      </c>
      <c r="AP400" s="9">
        <f t="shared" si="232"/>
        <v>-4.480679996929301E-6</v>
      </c>
      <c r="AQ400" s="9">
        <f t="shared" si="233"/>
        <v>-6.1464883427957889E-6</v>
      </c>
      <c r="AR400" s="9">
        <f t="shared" si="234"/>
        <v>-2.6033837400143676E-6</v>
      </c>
      <c r="AS400" s="9">
        <f t="shared" si="235"/>
        <v>9.1812543667454177E-7</v>
      </c>
      <c r="AT400" s="9">
        <f t="shared" si="236"/>
        <v>1.2378554473620053E-5</v>
      </c>
    </row>
    <row r="401" spans="7:46">
      <c r="G401" s="14">
        <f t="shared" si="226"/>
        <v>165.83333333333306</v>
      </c>
      <c r="H401" s="9">
        <f t="shared" si="237"/>
        <v>10</v>
      </c>
      <c r="I401" s="9">
        <f t="shared" si="238"/>
        <v>0.22721402289736206</v>
      </c>
      <c r="J401" s="9">
        <f t="shared" si="239"/>
        <v>3.9978651112515129E-7</v>
      </c>
      <c r="K401" s="9">
        <f t="shared" si="240"/>
        <v>3.8758075462933757E-5</v>
      </c>
      <c r="L401" s="9">
        <f t="shared" si="241"/>
        <v>6.7910729761044405E-5</v>
      </c>
      <c r="M401" s="9">
        <f t="shared" si="242"/>
        <v>2.9084827599783576E-5</v>
      </c>
      <c r="N401" s="9">
        <f t="shared" si="243"/>
        <v>0.35093380199502661</v>
      </c>
      <c r="O401" s="9">
        <f t="shared" si="244"/>
        <v>89.422716021688174</v>
      </c>
      <c r="P401" s="9">
        <f t="shared" si="212"/>
        <v>2.6100000000000002E-2</v>
      </c>
      <c r="Q401" s="9">
        <f t="shared" si="245"/>
        <v>0</v>
      </c>
      <c r="S401" s="9">
        <f t="shared" si="213"/>
        <v>4.011908805108433E-9</v>
      </c>
      <c r="T401" s="9">
        <f t="shared" si="214"/>
        <v>1.9447112382704233E-7</v>
      </c>
      <c r="U401" s="9">
        <f t="shared" si="227"/>
        <v>2.9084827599783576E-5</v>
      </c>
      <c r="V401" s="9">
        <f t="shared" si="228"/>
        <v>0</v>
      </c>
      <c r="X401" s="9">
        <f t="shared" si="215"/>
        <v>1.1974017082792749E-3</v>
      </c>
      <c r="Y401" s="9">
        <f t="shared" si="229"/>
        <v>1.3615341933488688E-4</v>
      </c>
      <c r="AB401" s="9">
        <f t="shared" si="216"/>
        <v>5.9659713170967347E-10</v>
      </c>
      <c r="AC401" s="9">
        <f t="shared" si="217"/>
        <v>1.7666815652295023E-8</v>
      </c>
      <c r="AD401" s="9">
        <f t="shared" si="218"/>
        <v>5.4245542293844042E-8</v>
      </c>
      <c r="AE401" s="9">
        <f t="shared" si="219"/>
        <v>1.0170640199531685E-7</v>
      </c>
      <c r="AF401" s="9">
        <f t="shared" si="220"/>
        <v>1.8279050135050557E-6</v>
      </c>
      <c r="AG401" s="9">
        <f t="shared" si="221"/>
        <v>8.8511434901531591E-7</v>
      </c>
      <c r="AH401" s="9">
        <f t="shared" si="222"/>
        <v>8.7953032447533293E-9</v>
      </c>
      <c r="AI401" s="9">
        <f t="shared" si="223"/>
        <v>4.227347849885171E-6</v>
      </c>
      <c r="AJ401" s="9">
        <f t="shared" si="224"/>
        <v>4.1979431923942236E-6</v>
      </c>
      <c r="AK401" s="9">
        <f t="shared" si="225"/>
        <v>3.4533030741798009E-6</v>
      </c>
      <c r="AM401" s="9">
        <v>0</v>
      </c>
      <c r="AN401" s="9">
        <f t="shared" si="230"/>
        <v>-1.8263412784004695E-8</v>
      </c>
      <c r="AO401" s="9">
        <f t="shared" si="231"/>
        <v>-4.4777432754592678E-8</v>
      </c>
      <c r="AP401" s="9">
        <f t="shared" si="232"/>
        <v>-4.2748087095866443E-6</v>
      </c>
      <c r="AQ401" s="9">
        <f t="shared" si="233"/>
        <v>-5.9241418039039627E-6</v>
      </c>
      <c r="AR401" s="9">
        <f t="shared" si="234"/>
        <v>-2.5105124096900612E-6</v>
      </c>
      <c r="AS401" s="9">
        <f t="shared" si="235"/>
        <v>8.8511434901531591E-7</v>
      </c>
      <c r="AT401" s="9">
        <f t="shared" si="236"/>
        <v>1.1887389419703948E-5</v>
      </c>
    </row>
    <row r="402" spans="7:46">
      <c r="G402" s="14">
        <f t="shared" si="226"/>
        <v>166.24999999999972</v>
      </c>
      <c r="H402" s="9">
        <f t="shared" si="237"/>
        <v>10</v>
      </c>
      <c r="I402" s="9">
        <f t="shared" si="238"/>
        <v>0.22721401528760674</v>
      </c>
      <c r="J402" s="9">
        <f t="shared" si="239"/>
        <v>3.8112924747740476E-7</v>
      </c>
      <c r="K402" s="9">
        <f t="shared" si="240"/>
        <v>3.6976905167272699E-5</v>
      </c>
      <c r="L402" s="9">
        <f t="shared" si="241"/>
        <v>6.5442337342751147E-5</v>
      </c>
      <c r="M402" s="9">
        <f t="shared" si="242"/>
        <v>2.8038780762412742E-5</v>
      </c>
      <c r="N402" s="9">
        <f t="shared" si="243"/>
        <v>0.35093417079267203</v>
      </c>
      <c r="O402" s="9">
        <f t="shared" si="244"/>
        <v>89.422720974767103</v>
      </c>
      <c r="P402" s="9">
        <f t="shared" si="212"/>
        <v>2.6100000000000002E-2</v>
      </c>
      <c r="Q402" s="9">
        <f t="shared" si="245"/>
        <v>0</v>
      </c>
      <c r="S402" s="9">
        <f t="shared" si="213"/>
        <v>3.8246806216714375E-9</v>
      </c>
      <c r="T402" s="9">
        <f t="shared" si="214"/>
        <v>1.8553398037372442E-7</v>
      </c>
      <c r="U402" s="9">
        <f t="shared" si="227"/>
        <v>2.8038780762412742E-5</v>
      </c>
      <c r="V402" s="9">
        <f t="shared" si="228"/>
        <v>0</v>
      </c>
      <c r="X402" s="9">
        <f t="shared" si="215"/>
        <v>1.1887478027812568E-3</v>
      </c>
      <c r="Y402" s="9">
        <f t="shared" si="229"/>
        <v>1.3083915251991399E-4</v>
      </c>
      <c r="AB402" s="9">
        <f t="shared" si="216"/>
        <v>5.6875505476805629E-10</v>
      </c>
      <c r="AC402" s="9">
        <f t="shared" si="217"/>
        <v>1.6854916319791503E-8</v>
      </c>
      <c r="AD402" s="9">
        <f t="shared" si="218"/>
        <v>5.1714007696934131E-8</v>
      </c>
      <c r="AE402" s="9">
        <f t="shared" si="219"/>
        <v>9.7032371617160687E-8</v>
      </c>
      <c r="AF402" s="9">
        <f t="shared" si="220"/>
        <v>1.761465043082527E-6</v>
      </c>
      <c r="AG402" s="9">
        <f t="shared" si="221"/>
        <v>8.5328087631128972E-7</v>
      </c>
      <c r="AH402" s="9">
        <f t="shared" si="222"/>
        <v>8.3848434445029059E-9</v>
      </c>
      <c r="AI402" s="9">
        <f t="shared" si="223"/>
        <v>4.0330753962169528E-6</v>
      </c>
      <c r="AJ402" s="9">
        <f t="shared" si="224"/>
        <v>4.0453580090956087E-6</v>
      </c>
      <c r="AK402" s="9">
        <f t="shared" si="225"/>
        <v>3.3291037215504718E-6</v>
      </c>
      <c r="AM402" s="9">
        <v>0</v>
      </c>
      <c r="AN402" s="9">
        <f t="shared" si="230"/>
        <v>-1.742367137455956E-8</v>
      </c>
      <c r="AO402" s="9">
        <f t="shared" si="231"/>
        <v>-4.2675179766877476E-8</v>
      </c>
      <c r="AP402" s="9">
        <f t="shared" si="232"/>
        <v>-4.0783937601371795E-6</v>
      </c>
      <c r="AQ402" s="9">
        <f t="shared" si="233"/>
        <v>-5.7097906805609747E-6</v>
      </c>
      <c r="AR402" s="9">
        <f t="shared" si="234"/>
        <v>-2.4209195547792343E-6</v>
      </c>
      <c r="AS402" s="9">
        <f t="shared" si="235"/>
        <v>8.5328087631128972E-7</v>
      </c>
      <c r="AT402" s="9">
        <f t="shared" si="236"/>
        <v>1.1415921970307535E-5</v>
      </c>
    </row>
    <row r="403" spans="7:46">
      <c r="G403" s="14">
        <f t="shared" si="226"/>
        <v>166.66666666666637</v>
      </c>
      <c r="H403" s="9">
        <f t="shared" si="237"/>
        <v>10</v>
      </c>
      <c r="I403" s="9">
        <f t="shared" si="238"/>
        <v>0.22721400802774366</v>
      </c>
      <c r="J403" s="9">
        <f t="shared" si="239"/>
        <v>3.6334792257453955E-7</v>
      </c>
      <c r="K403" s="9">
        <f t="shared" si="240"/>
        <v>3.5277574433882244E-5</v>
      </c>
      <c r="L403" s="9">
        <f t="shared" si="241"/>
        <v>6.3063257892517457E-5</v>
      </c>
      <c r="M403" s="9">
        <f t="shared" si="242"/>
        <v>2.7030064281254751E-5</v>
      </c>
      <c r="N403" s="9">
        <f t="shared" si="243"/>
        <v>0.35093452632637051</v>
      </c>
      <c r="O403" s="9">
        <f t="shared" si="244"/>
        <v>89.422725731401258</v>
      </c>
      <c r="P403" s="9">
        <f t="shared" si="212"/>
        <v>2.6100000000000002E-2</v>
      </c>
      <c r="Q403" s="9">
        <f t="shared" si="245"/>
        <v>0</v>
      </c>
      <c r="S403" s="9">
        <f t="shared" si="213"/>
        <v>3.6462426157456022E-9</v>
      </c>
      <c r="T403" s="9">
        <f t="shared" si="214"/>
        <v>1.7700747312594153E-7</v>
      </c>
      <c r="U403" s="9">
        <f t="shared" si="227"/>
        <v>2.7030064281254751E-5</v>
      </c>
      <c r="V403" s="9">
        <f t="shared" si="228"/>
        <v>0</v>
      </c>
      <c r="X403" s="9">
        <f t="shared" si="215"/>
        <v>1.1801382635617723E-3</v>
      </c>
      <c r="Y403" s="9">
        <f t="shared" si="229"/>
        <v>1.25734244530229E-4</v>
      </c>
      <c r="AB403" s="9">
        <f t="shared" si="216"/>
        <v>5.4222013744190334E-10</v>
      </c>
      <c r="AC403" s="9">
        <f t="shared" si="217"/>
        <v>1.6080321492482656E-8</v>
      </c>
      <c r="AD403" s="9">
        <f t="shared" si="218"/>
        <v>4.9301325965015948E-8</v>
      </c>
      <c r="AE403" s="9">
        <f t="shared" si="219"/>
        <v>9.2573099255753214E-8</v>
      </c>
      <c r="AF403" s="9">
        <f t="shared" si="220"/>
        <v>1.6974290465631144E-6</v>
      </c>
      <c r="AG403" s="9">
        <f t="shared" si="221"/>
        <v>8.2258344726523212E-7</v>
      </c>
      <c r="AH403" s="9">
        <f t="shared" si="222"/>
        <v>7.9936542966398709E-9</v>
      </c>
      <c r="AI403" s="9">
        <f t="shared" si="223"/>
        <v>3.8477291932324419E-6</v>
      </c>
      <c r="AJ403" s="9">
        <f t="shared" si="224"/>
        <v>3.8982937614072773E-6</v>
      </c>
      <c r="AK403" s="9">
        <f t="shared" si="225"/>
        <v>3.2093366810408472E-6</v>
      </c>
      <c r="AM403" s="9">
        <v>0</v>
      </c>
      <c r="AN403" s="9">
        <f t="shared" si="230"/>
        <v>-1.6622541629924558E-8</v>
      </c>
      <c r="AO403" s="9">
        <f t="shared" si="231"/>
        <v>-4.0672438631731263E-8</v>
      </c>
      <c r="AP403" s="9">
        <f t="shared" si="232"/>
        <v>-3.8910009665231792E-6</v>
      </c>
      <c r="AQ403" s="9">
        <f t="shared" si="233"/>
        <v>-5.5031497087146385E-6</v>
      </c>
      <c r="AR403" s="9">
        <f t="shared" si="234"/>
        <v>-2.3344910817429648E-6</v>
      </c>
      <c r="AS403" s="9">
        <f t="shared" si="235"/>
        <v>8.2258344726523212E-7</v>
      </c>
      <c r="AT403" s="9">
        <f t="shared" si="236"/>
        <v>1.0963353289977207E-5</v>
      </c>
    </row>
    <row r="404" spans="7:46">
      <c r="G404" s="14">
        <f t="shared" si="226"/>
        <v>167.08333333333303</v>
      </c>
      <c r="H404" s="9">
        <f t="shared" si="237"/>
        <v>10</v>
      </c>
      <c r="I404" s="9">
        <f t="shared" si="238"/>
        <v>0.22721400110168466</v>
      </c>
      <c r="J404" s="9">
        <f t="shared" si="239"/>
        <v>3.464010731446519E-7</v>
      </c>
      <c r="K404" s="9">
        <f t="shared" si="240"/>
        <v>3.3656324031164291E-5</v>
      </c>
      <c r="L404" s="9">
        <f t="shared" si="241"/>
        <v>6.0770278847219745E-5</v>
      </c>
      <c r="M404" s="9">
        <f t="shared" si="242"/>
        <v>2.6057359663861873E-5</v>
      </c>
      <c r="N404" s="9">
        <f t="shared" si="243"/>
        <v>0.35093486906947352</v>
      </c>
      <c r="O404" s="9">
        <f t="shared" si="244"/>
        <v>89.42273029946513</v>
      </c>
      <c r="P404" s="9">
        <f t="shared" si="212"/>
        <v>2.6100000000000002E-2</v>
      </c>
      <c r="Q404" s="9">
        <f t="shared" si="245"/>
        <v>0</v>
      </c>
      <c r="S404" s="9">
        <f t="shared" si="213"/>
        <v>3.4761786960761127E-9</v>
      </c>
      <c r="T404" s="9">
        <f t="shared" si="214"/>
        <v>1.6887273980313609E-7</v>
      </c>
      <c r="U404" s="9">
        <f t="shared" si="227"/>
        <v>2.6057359663861873E-5</v>
      </c>
      <c r="V404" s="9">
        <f t="shared" si="228"/>
        <v>0</v>
      </c>
      <c r="X404" s="9">
        <f t="shared" si="215"/>
        <v>1.1715731228165106E-3</v>
      </c>
      <c r="Y404" s="9">
        <f t="shared" si="229"/>
        <v>1.2083036361539056E-4</v>
      </c>
      <c r="AB404" s="9">
        <f t="shared" si="216"/>
        <v>5.1693050395618024E-10</v>
      </c>
      <c r="AC404" s="9">
        <f t="shared" si="217"/>
        <v>1.5341317610033982E-8</v>
      </c>
      <c r="AD404" s="9">
        <f t="shared" si="218"/>
        <v>4.7001871101195895E-8</v>
      </c>
      <c r="AE404" s="9">
        <f t="shared" si="219"/>
        <v>8.8318720181859431E-8</v>
      </c>
      <c r="AF404" s="9">
        <f t="shared" si="220"/>
        <v>1.6357105536605979E-6</v>
      </c>
      <c r="AG404" s="9">
        <f t="shared" si="221"/>
        <v>7.929819372939543E-7</v>
      </c>
      <c r="AH404" s="9">
        <f t="shared" si="222"/>
        <v>7.6208236091823426E-9</v>
      </c>
      <c r="AI404" s="9">
        <f t="shared" si="223"/>
        <v>3.6708992210990308E-6</v>
      </c>
      <c r="AJ404" s="9">
        <f t="shared" si="224"/>
        <v>3.7565518627797682E-6</v>
      </c>
      <c r="AK404" s="9">
        <f t="shared" si="225"/>
        <v>3.0938454052549558E-6</v>
      </c>
      <c r="AM404" s="9">
        <v>0</v>
      </c>
      <c r="AN404" s="9">
        <f t="shared" si="230"/>
        <v>-1.5858248113990162E-8</v>
      </c>
      <c r="AO404" s="9">
        <f t="shared" si="231"/>
        <v>-3.8764446596388075E-8</v>
      </c>
      <c r="AP404" s="9">
        <f t="shared" si="232"/>
        <v>-3.7122160701796945E-6</v>
      </c>
      <c r="AQ404" s="9">
        <f t="shared" si="233"/>
        <v>-5.3039436962585071E-6</v>
      </c>
      <c r="AR404" s="9">
        <f t="shared" si="234"/>
        <v>-2.2511167888883121E-6</v>
      </c>
      <c r="AS404" s="9">
        <f t="shared" si="235"/>
        <v>7.929819372939543E-7</v>
      </c>
      <c r="AT404" s="9">
        <f t="shared" si="236"/>
        <v>1.0528917312742936E-5</v>
      </c>
    </row>
    <row r="405" spans="7:46">
      <c r="G405" s="14">
        <f t="shared" si="226"/>
        <v>167.49999999999969</v>
      </c>
      <c r="H405" s="9">
        <f t="shared" si="237"/>
        <v>10</v>
      </c>
      <c r="I405" s="9">
        <f t="shared" si="238"/>
        <v>0.22721399449408128</v>
      </c>
      <c r="J405" s="9">
        <f t="shared" si="239"/>
        <v>3.3024922039615722E-7</v>
      </c>
      <c r="K405" s="9">
        <f t="shared" si="240"/>
        <v>3.210956733525612E-5</v>
      </c>
      <c r="L405" s="9">
        <f t="shared" si="241"/>
        <v>5.8560302307112084E-5</v>
      </c>
      <c r="M405" s="9">
        <f t="shared" si="242"/>
        <v>2.5119394335158431E-5</v>
      </c>
      <c r="N405" s="9">
        <f t="shared" si="243"/>
        <v>0.35093519947861407</v>
      </c>
      <c r="O405" s="9">
        <f t="shared" si="244"/>
        <v>89.422734686514005</v>
      </c>
      <c r="P405" s="9">
        <f t="shared" si="212"/>
        <v>2.6100000000000002E-2</v>
      </c>
      <c r="Q405" s="9">
        <f t="shared" si="245"/>
        <v>-1.1368683772161603E-13</v>
      </c>
      <c r="S405" s="9">
        <f t="shared" si="213"/>
        <v>3.3140926861067267E-9</v>
      </c>
      <c r="T405" s="9">
        <f t="shared" si="214"/>
        <v>1.6111178420371828E-7</v>
      </c>
      <c r="U405" s="9">
        <f t="shared" si="227"/>
        <v>2.5119394335158431E-5</v>
      </c>
      <c r="V405" s="9">
        <f t="shared" si="228"/>
        <v>0</v>
      </c>
      <c r="X405" s="9">
        <f t="shared" si="215"/>
        <v>1.1630524087036544E-3</v>
      </c>
      <c r="Y405" s="9">
        <f t="shared" si="229"/>
        <v>1.1611951319792279E-4</v>
      </c>
      <c r="AB405" s="9">
        <f t="shared" si="216"/>
        <v>4.9282724000932817E-10</v>
      </c>
      <c r="AC405" s="9">
        <f t="shared" si="217"/>
        <v>1.4636269792219739E-8</v>
      </c>
      <c r="AD405" s="9">
        <f t="shared" si="218"/>
        <v>4.4810286375321716E-8</v>
      </c>
      <c r="AE405" s="9">
        <f t="shared" si="219"/>
        <v>8.4259822612153402E-8</v>
      </c>
      <c r="AF405" s="9">
        <f t="shared" si="220"/>
        <v>1.576226180401682E-6</v>
      </c>
      <c r="AG405" s="9">
        <f t="shared" si="221"/>
        <v>7.6443761917943125E-7</v>
      </c>
      <c r="AH405" s="9">
        <f t="shared" si="222"/>
        <v>7.2654828487154597E-9</v>
      </c>
      <c r="AI405" s="9">
        <f t="shared" si="223"/>
        <v>3.5021942863301166E-6</v>
      </c>
      <c r="AJ405" s="9">
        <f t="shared" si="224"/>
        <v>3.6199408146502628E-6</v>
      </c>
      <c r="AK405" s="9">
        <f t="shared" si="225"/>
        <v>2.9824787986634913E-6</v>
      </c>
      <c r="AM405" s="9">
        <v>0</v>
      </c>
      <c r="AN405" s="9">
        <f t="shared" si="230"/>
        <v>-1.5129097032229068E-8</v>
      </c>
      <c r="AO405" s="9">
        <f t="shared" si="231"/>
        <v>-3.6946672191808104E-8</v>
      </c>
      <c r="AP405" s="9">
        <f t="shared" si="232"/>
        <v>-3.5416438225669484E-6</v>
      </c>
      <c r="AQ405" s="9">
        <f t="shared" si="233"/>
        <v>-5.1119071724397917E-6</v>
      </c>
      <c r="AR405" s="9">
        <f t="shared" si="234"/>
        <v>-2.1706902374412405E-6</v>
      </c>
      <c r="AS405" s="9">
        <f t="shared" si="235"/>
        <v>7.6443761917943125E-7</v>
      </c>
      <c r="AT405" s="9">
        <f t="shared" si="236"/>
        <v>1.0111879382492587E-5</v>
      </c>
    </row>
    <row r="406" spans="7:46">
      <c r="G406" s="14">
        <f t="shared" si="226"/>
        <v>167.91666666666634</v>
      </c>
      <c r="H406" s="9">
        <f t="shared" si="237"/>
        <v>10</v>
      </c>
      <c r="I406" s="9">
        <f t="shared" si="238"/>
        <v>0.22721398819029084</v>
      </c>
      <c r="J406" s="9">
        <f t="shared" si="239"/>
        <v>3.1485477364957087E-7</v>
      </c>
      <c r="K406" s="9">
        <f t="shared" si="240"/>
        <v>3.0633882409186589E-5</v>
      </c>
      <c r="L406" s="9">
        <f t="shared" si="241"/>
        <v>5.6430340985262223E-5</v>
      </c>
      <c r="M406" s="9">
        <f t="shared" si="242"/>
        <v>2.4214940069557936E-5</v>
      </c>
      <c r="N406" s="9">
        <f t="shared" si="243"/>
        <v>0.35093551799428874</v>
      </c>
      <c r="O406" s="9">
        <f t="shared" si="244"/>
        <v>89.422738899797082</v>
      </c>
      <c r="P406" s="9">
        <f t="shared" si="212"/>
        <v>2.6100000000000002E-2</v>
      </c>
      <c r="Q406" s="9">
        <f t="shared" si="245"/>
        <v>-1.1368683772161603E-13</v>
      </c>
      <c r="S406" s="9">
        <f t="shared" si="213"/>
        <v>3.1596073568960861E-9</v>
      </c>
      <c r="T406" s="9">
        <f t="shared" si="214"/>
        <v>1.5370743646098038E-7</v>
      </c>
      <c r="U406" s="9">
        <f t="shared" si="227"/>
        <v>2.4214940069557936E-5</v>
      </c>
      <c r="V406" s="9">
        <f t="shared" si="228"/>
        <v>0</v>
      </c>
      <c r="X406" s="9">
        <f t="shared" si="215"/>
        <v>1.1545761453745182E-3</v>
      </c>
      <c r="Y406" s="9">
        <f t="shared" si="229"/>
        <v>1.1159401823765631E-4</v>
      </c>
      <c r="AB406" s="9">
        <f t="shared" si="216"/>
        <v>4.6985424895900147E-10</v>
      </c>
      <c r="AC406" s="9">
        <f t="shared" si="217"/>
        <v>1.396361822828122E-8</v>
      </c>
      <c r="AD406" s="9">
        <f t="shared" si="218"/>
        <v>4.2721471248137842E-8</v>
      </c>
      <c r="AE406" s="9">
        <f t="shared" si="219"/>
        <v>8.0387426923858902E-8</v>
      </c>
      <c r="AF406" s="9">
        <f t="shared" si="220"/>
        <v>1.5188955200998313E-6</v>
      </c>
      <c r="AG406" s="9">
        <f t="shared" si="221"/>
        <v>7.3691311535472694E-7</v>
      </c>
      <c r="AH406" s="9">
        <f t="shared" si="222"/>
        <v>6.9268050202905606E-9</v>
      </c>
      <c r="AI406" s="9">
        <f t="shared" si="223"/>
        <v>3.3412411578577305E-6</v>
      </c>
      <c r="AJ406" s="9">
        <f t="shared" si="224"/>
        <v>3.4882759560545046E-6</v>
      </c>
      <c r="AK406" s="9">
        <f t="shared" si="225"/>
        <v>2.8750910314457663E-6</v>
      </c>
      <c r="AM406" s="9">
        <v>0</v>
      </c>
      <c r="AN406" s="9">
        <f t="shared" si="230"/>
        <v>-1.4433472477240221E-8</v>
      </c>
      <c r="AO406" s="9">
        <f t="shared" si="231"/>
        <v>-3.5214803791188186E-8</v>
      </c>
      <c r="AP406" s="9">
        <f t="shared" si="232"/>
        <v>-3.3789071135334514E-6</v>
      </c>
      <c r="AQ406" s="9">
        <f t="shared" si="233"/>
        <v>-4.9267840492304769E-6</v>
      </c>
      <c r="AR406" s="9">
        <f t="shared" si="234"/>
        <v>-2.0931086267006619E-6</v>
      </c>
      <c r="AS406" s="9">
        <f t="shared" si="235"/>
        <v>7.3691311535472694E-7</v>
      </c>
      <c r="AT406" s="9">
        <f t="shared" si="236"/>
        <v>9.7115349503782917E-6</v>
      </c>
    </row>
    <row r="407" spans="7:46">
      <c r="G407" s="14">
        <f t="shared" si="226"/>
        <v>168.333333333333</v>
      </c>
      <c r="H407" s="9">
        <f t="shared" si="237"/>
        <v>10</v>
      </c>
      <c r="I407" s="9">
        <f t="shared" si="238"/>
        <v>0.22721398217634398</v>
      </c>
      <c r="J407" s="9">
        <f t="shared" si="239"/>
        <v>3.0018193873657611E-7</v>
      </c>
      <c r="K407" s="9">
        <f t="shared" si="240"/>
        <v>2.9226004445214349E-5</v>
      </c>
      <c r="L407" s="9">
        <f t="shared" si="241"/>
        <v>5.4377514298082906E-5</v>
      </c>
      <c r="M407" s="9">
        <f t="shared" si="242"/>
        <v>2.3342811475099347E-5</v>
      </c>
      <c r="N407" s="9">
        <f t="shared" si="243"/>
        <v>0.35093582504142012</v>
      </c>
      <c r="O407" s="9">
        <f t="shared" si="244"/>
        <v>89.422742946269977</v>
      </c>
      <c r="P407" s="9">
        <f t="shared" si="212"/>
        <v>2.6100000000000002E-2</v>
      </c>
      <c r="Q407" s="9">
        <f t="shared" si="245"/>
        <v>-1.1368683772161603E-13</v>
      </c>
      <c r="S407" s="9">
        <f t="shared" si="213"/>
        <v>3.012363507875774E-9</v>
      </c>
      <c r="T407" s="9">
        <f t="shared" si="214"/>
        <v>1.4664331512136304E-7</v>
      </c>
      <c r="U407" s="9">
        <f t="shared" si="227"/>
        <v>2.3342811475099347E-5</v>
      </c>
      <c r="V407" s="9">
        <f t="shared" si="228"/>
        <v>0</v>
      </c>
      <c r="X407" s="9">
        <f t="shared" si="215"/>
        <v>1.146144353004943E-3</v>
      </c>
      <c r="Y407" s="9">
        <f t="shared" si="229"/>
        <v>1.0724651215713317E-4</v>
      </c>
      <c r="AB407" s="9">
        <f t="shared" si="216"/>
        <v>4.4795811512242604E-10</v>
      </c>
      <c r="AC407" s="9">
        <f t="shared" si="217"/>
        <v>1.3321874731844086E-8</v>
      </c>
      <c r="AD407" s="9">
        <f t="shared" si="218"/>
        <v>4.0730568942296199E-8</v>
      </c>
      <c r="AE407" s="9">
        <f t="shared" si="219"/>
        <v>7.6692965822428615E-8</v>
      </c>
      <c r="AF407" s="9">
        <f t="shared" si="220"/>
        <v>1.4636410381268733E-6</v>
      </c>
      <c r="AG407" s="9">
        <f t="shared" si="221"/>
        <v>7.1037235177297546E-7</v>
      </c>
      <c r="AH407" s="9">
        <f t="shared" si="222"/>
        <v>6.6040026522046753E-9</v>
      </c>
      <c r="AI407" s="9">
        <f t="shared" si="223"/>
        <v>3.1876837427174836E-6</v>
      </c>
      <c r="AJ407" s="9">
        <f t="shared" si="224"/>
        <v>3.3613792219606104E-6</v>
      </c>
      <c r="AK407" s="9">
        <f t="shared" si="225"/>
        <v>2.7715413595080049E-6</v>
      </c>
      <c r="AM407" s="9">
        <v>0</v>
      </c>
      <c r="AN407" s="9">
        <f t="shared" si="230"/>
        <v>-1.3769832846966513E-8</v>
      </c>
      <c r="AO407" s="9">
        <f t="shared" si="231"/>
        <v>-3.3564738747534362E-8</v>
      </c>
      <c r="AP407" s="9">
        <f t="shared" si="232"/>
        <v>-3.2236461395976162E-6</v>
      </c>
      <c r="AQ407" s="9">
        <f t="shared" si="233"/>
        <v>-4.7483272942650553E-6</v>
      </c>
      <c r="AR407" s="9">
        <f t="shared" si="234"/>
        <v>-2.0182726731541072E-6</v>
      </c>
      <c r="AS407" s="9">
        <f t="shared" si="235"/>
        <v>7.1037235177297546E-7</v>
      </c>
      <c r="AT407" s="9">
        <f t="shared" si="236"/>
        <v>9.3272083268383044E-6</v>
      </c>
    </row>
    <row r="408" spans="7:46">
      <c r="G408" s="14">
        <f t="shared" si="226"/>
        <v>168.74999999999966</v>
      </c>
      <c r="H408" s="9">
        <f t="shared" si="237"/>
        <v>10</v>
      </c>
      <c r="I408" s="9">
        <f t="shared" si="238"/>
        <v>0.22721397643891361</v>
      </c>
      <c r="J408" s="9">
        <f t="shared" si="239"/>
        <v>2.8619663092510378E-7</v>
      </c>
      <c r="K408" s="9">
        <f t="shared" si="240"/>
        <v>2.7882818553715374E-5</v>
      </c>
      <c r="L408" s="9">
        <f t="shared" si="241"/>
        <v>5.2399044592139176E-5</v>
      </c>
      <c r="M408" s="9">
        <f t="shared" si="242"/>
        <v>2.2501864527951821E-5</v>
      </c>
      <c r="N408" s="9">
        <f t="shared" si="243"/>
        <v>0.35093612102990002</v>
      </c>
      <c r="O408" s="9">
        <f t="shared" si="244"/>
        <v>89.422746832606776</v>
      </c>
      <c r="P408" s="9">
        <f t="shared" si="212"/>
        <v>2.6100000000000002E-2</v>
      </c>
      <c r="Q408" s="9">
        <f t="shared" si="245"/>
        <v>-1.1368683772161603E-13</v>
      </c>
      <c r="S408" s="9">
        <f t="shared" si="213"/>
        <v>2.8720190930287707E-9</v>
      </c>
      <c r="T408" s="9">
        <f t="shared" si="214"/>
        <v>1.3990379096161328E-7</v>
      </c>
      <c r="U408" s="9">
        <f t="shared" si="227"/>
        <v>2.2501864527951821E-5</v>
      </c>
      <c r="V408" s="9">
        <f t="shared" si="228"/>
        <v>0</v>
      </c>
      <c r="X408" s="9">
        <f t="shared" si="215"/>
        <v>1.1377570478274285E-3</v>
      </c>
      <c r="Y408" s="9">
        <f t="shared" si="229"/>
        <v>1.0306992430473148E-4</v>
      </c>
      <c r="AB408" s="9">
        <f t="shared" si="216"/>
        <v>4.2708797383128783E-10</v>
      </c>
      <c r="AC408" s="9">
        <f t="shared" si="217"/>
        <v>1.27096194538121E-8</v>
      </c>
      <c r="AD408" s="9">
        <f t="shared" si="218"/>
        <v>3.8832954627484661E-8</v>
      </c>
      <c r="AE408" s="9">
        <f t="shared" si="219"/>
        <v>7.3168265418615216E-8</v>
      </c>
      <c r="AF408" s="9">
        <f t="shared" si="220"/>
        <v>1.4103879703526417E-6</v>
      </c>
      <c r="AG408" s="9">
        <f t="shared" si="221"/>
        <v>6.8478051330918347E-7</v>
      </c>
      <c r="AH408" s="9">
        <f t="shared" si="222"/>
        <v>6.2963258803522844E-9</v>
      </c>
      <c r="AI408" s="9">
        <f t="shared" si="223"/>
        <v>3.0411822995316742E-6</v>
      </c>
      <c r="AJ408" s="9">
        <f t="shared" si="224"/>
        <v>3.2390789100268552E-6</v>
      </c>
      <c r="AK408" s="9">
        <f t="shared" si="225"/>
        <v>2.6716939504819914E-6</v>
      </c>
      <c r="AM408" s="9">
        <v>0</v>
      </c>
      <c r="AN408" s="9">
        <f t="shared" si="230"/>
        <v>-1.3136707427643387E-8</v>
      </c>
      <c r="AO408" s="9">
        <f t="shared" si="231"/>
        <v>-3.1992573080193559E-8</v>
      </c>
      <c r="AP408" s="9">
        <f t="shared" si="232"/>
        <v>-3.0755176103228044E-6</v>
      </c>
      <c r="AQ408" s="9">
        <f t="shared" si="233"/>
        <v>-4.5762986149608818E-6</v>
      </c>
      <c r="AR408" s="9">
        <f t="shared" si="234"/>
        <v>-1.9460864934385334E-6</v>
      </c>
      <c r="AS408" s="9">
        <f t="shared" si="235"/>
        <v>6.8478051330918347E-7</v>
      </c>
      <c r="AT408" s="9">
        <f t="shared" si="236"/>
        <v>8.9582514859208734E-6</v>
      </c>
    </row>
    <row r="409" spans="7:46">
      <c r="G409" s="14">
        <f t="shared" si="226"/>
        <v>169.16666666666632</v>
      </c>
      <c r="H409" s="9">
        <f t="shared" si="237"/>
        <v>10</v>
      </c>
      <c r="I409" s="9">
        <f t="shared" si="238"/>
        <v>0.22721397096528551</v>
      </c>
      <c r="J409" s="9">
        <f t="shared" si="239"/>
        <v>2.7286639214169011E-7</v>
      </c>
      <c r="K409" s="9">
        <f t="shared" si="240"/>
        <v>2.6601352882747567E-5</v>
      </c>
      <c r="L409" s="9">
        <f t="shared" si="241"/>
        <v>5.0492253502572182E-5</v>
      </c>
      <c r="M409" s="9">
        <f t="shared" si="242"/>
        <v>2.1690995155685783E-5</v>
      </c>
      <c r="N409" s="9">
        <f t="shared" si="243"/>
        <v>0.35093640635511392</v>
      </c>
      <c r="O409" s="9">
        <f t="shared" si="244"/>
        <v>89.422750565211558</v>
      </c>
      <c r="P409" s="9">
        <f t="shared" si="212"/>
        <v>2.6100000000000002E-2</v>
      </c>
      <c r="Q409" s="9">
        <f t="shared" si="245"/>
        <v>-1.1368683772161603E-13</v>
      </c>
      <c r="S409" s="9">
        <f t="shared" si="213"/>
        <v>2.7382483901928243E-9</v>
      </c>
      <c r="T409" s="9">
        <f t="shared" si="214"/>
        <v>1.3347395246518833E-7</v>
      </c>
      <c r="U409" s="9">
        <f t="shared" si="227"/>
        <v>2.1690995155685783E-5</v>
      </c>
      <c r="V409" s="9">
        <f t="shared" si="228"/>
        <v>0</v>
      </c>
      <c r="X409" s="9">
        <f t="shared" si="215"/>
        <v>1.1294142421639625E-3</v>
      </c>
      <c r="Y409" s="9">
        <f t="shared" si="229"/>
        <v>9.9057467933147224E-5</v>
      </c>
      <c r="AB409" s="9">
        <f t="shared" si="216"/>
        <v>4.0719538789977559E-10</v>
      </c>
      <c r="AC409" s="9">
        <f t="shared" si="217"/>
        <v>1.2125497746001258E-8</v>
      </c>
      <c r="AD409" s="9">
        <f t="shared" si="218"/>
        <v>3.7024224188637162E-8</v>
      </c>
      <c r="AE409" s="9">
        <f t="shared" si="219"/>
        <v>6.9805527173283752E-8</v>
      </c>
      <c r="AF409" s="9">
        <f t="shared" si="220"/>
        <v>1.3590642251272499E-6</v>
      </c>
      <c r="AG409" s="9">
        <f t="shared" si="221"/>
        <v>6.6010400064609814E-7</v>
      </c>
      <c r="AH409" s="9">
        <f t="shared" si="222"/>
        <v>6.0030606271171836E-9</v>
      </c>
      <c r="AI409" s="9">
        <f t="shared" si="223"/>
        <v>2.9014126880593983E-6</v>
      </c>
      <c r="AJ409" s="9">
        <f t="shared" si="224"/>
        <v>3.121209455495424E-6</v>
      </c>
      <c r="AK409" s="9">
        <f t="shared" si="225"/>
        <v>2.5754177155138529E-6</v>
      </c>
      <c r="AM409" s="9">
        <v>0</v>
      </c>
      <c r="AN409" s="9">
        <f t="shared" si="230"/>
        <v>-1.2532693133901035E-8</v>
      </c>
      <c r="AO409" s="9">
        <f t="shared" si="231"/>
        <v>-3.0494591681853312E-8</v>
      </c>
      <c r="AP409" s="9">
        <f t="shared" si="232"/>
        <v>-2.934193991044045E-6</v>
      </c>
      <c r="AQ409" s="9">
        <f t="shared" si="233"/>
        <v>-4.4104681534493903E-6</v>
      </c>
      <c r="AR409" s="9">
        <f t="shared" si="234"/>
        <v>-1.8764574910327012E-6</v>
      </c>
      <c r="AS409" s="9">
        <f t="shared" si="235"/>
        <v>6.6010400064609814E-7</v>
      </c>
      <c r="AT409" s="9">
        <f t="shared" si="236"/>
        <v>8.6040429196957915E-6</v>
      </c>
    </row>
    <row r="410" spans="7:46">
      <c r="G410" s="14">
        <f t="shared" si="226"/>
        <v>169.58333333333297</v>
      </c>
      <c r="H410" s="9">
        <f t="shared" si="237"/>
        <v>10</v>
      </c>
      <c r="I410" s="9">
        <f t="shared" si="238"/>
        <v>0.22721396574333003</v>
      </c>
      <c r="J410" s="9">
        <f t="shared" si="239"/>
        <v>2.6016031227425152E-7</v>
      </c>
      <c r="K410" s="9">
        <f t="shared" si="240"/>
        <v>2.5378772053145908E-5</v>
      </c>
      <c r="L410" s="9">
        <f t="shared" si="241"/>
        <v>4.865455843863498E-5</v>
      </c>
      <c r="M410" s="9">
        <f t="shared" si="242"/>
        <v>2.0909137867755507E-5</v>
      </c>
      <c r="N410" s="9">
        <f t="shared" si="243"/>
        <v>0.35093668139844753</v>
      </c>
      <c r="O410" s="9">
        <f t="shared" si="244"/>
        <v>89.422754150229437</v>
      </c>
      <c r="P410" s="9">
        <f t="shared" si="212"/>
        <v>2.6100000000000002E-2</v>
      </c>
      <c r="Q410" s="9">
        <f t="shared" si="245"/>
        <v>-1.1368683772161603E-13</v>
      </c>
      <c r="S410" s="9">
        <f t="shared" si="213"/>
        <v>2.6107412113124042E-9</v>
      </c>
      <c r="T410" s="9">
        <f t="shared" si="214"/>
        <v>1.2733957288190329E-7</v>
      </c>
      <c r="U410" s="9">
        <f t="shared" si="227"/>
        <v>2.0909137867755507E-5</v>
      </c>
      <c r="V410" s="9">
        <f t="shared" si="228"/>
        <v>0</v>
      </c>
      <c r="X410" s="9">
        <f t="shared" si="215"/>
        <v>1.1211159444595351E-3</v>
      </c>
      <c r="Y410" s="9">
        <f t="shared" si="229"/>
        <v>9.5202628671810642E-5</v>
      </c>
      <c r="AB410" s="9">
        <f t="shared" si="216"/>
        <v>3.8823423018212665E-10</v>
      </c>
      <c r="AC410" s="9">
        <f t="shared" si="217"/>
        <v>1.156821716860943E-8</v>
      </c>
      <c r="AD410" s="9">
        <f t="shared" si="218"/>
        <v>3.5300183547800394E-8</v>
      </c>
      <c r="AE410" s="9">
        <f t="shared" si="219"/>
        <v>6.6597310670218456E-8</v>
      </c>
      <c r="AF410" s="9">
        <f t="shared" si="220"/>
        <v>1.3096002886847468E-6</v>
      </c>
      <c r="AG410" s="9">
        <f t="shared" si="221"/>
        <v>6.3631038859682359E-7</v>
      </c>
      <c r="AH410" s="9">
        <f t="shared" si="222"/>
        <v>5.7235268700335338E-9</v>
      </c>
      <c r="AI410" s="9">
        <f t="shared" si="223"/>
        <v>2.7680656531615974E-6</v>
      </c>
      <c r="AJ410" s="9">
        <f t="shared" si="224"/>
        <v>3.0076112139436605E-6</v>
      </c>
      <c r="AK410" s="9">
        <f t="shared" si="225"/>
        <v>2.4825861466583586E-6</v>
      </c>
      <c r="AM410" s="9">
        <v>0</v>
      </c>
      <c r="AN410" s="9">
        <f t="shared" si="230"/>
        <v>-1.1956451398791557E-8</v>
      </c>
      <c r="AO410" s="9">
        <f t="shared" si="231"/>
        <v>-2.9067259019042371E-8</v>
      </c>
      <c r="AP410" s="9">
        <f t="shared" si="232"/>
        <v>-2.7993627802840151E-6</v>
      </c>
      <c r="AQ410" s="9">
        <f t="shared" si="233"/>
        <v>-4.250614191958189E-6</v>
      </c>
      <c r="AR410" s="9">
        <f t="shared" si="234"/>
        <v>-1.8092962465704353E-6</v>
      </c>
      <c r="AS410" s="9">
        <f t="shared" si="235"/>
        <v>6.3631038859682359E-7</v>
      </c>
      <c r="AT410" s="9">
        <f t="shared" si="236"/>
        <v>8.26398654063365E-6</v>
      </c>
    </row>
    <row r="411" spans="7:46">
      <c r="G411" s="14">
        <f t="shared" si="226"/>
        <v>169.99999999999963</v>
      </c>
      <c r="H411" s="9">
        <f t="shared" si="237"/>
        <v>10</v>
      </c>
      <c r="I411" s="9">
        <f t="shared" si="238"/>
        <v>0.22721396076147526</v>
      </c>
      <c r="J411" s="9">
        <f t="shared" si="239"/>
        <v>2.4804895434965082E-7</v>
      </c>
      <c r="K411" s="9">
        <f t="shared" si="240"/>
        <v>2.4212370894694261E-5</v>
      </c>
      <c r="L411" s="9">
        <f t="shared" si="241"/>
        <v>4.6883469191985779E-5</v>
      </c>
      <c r="M411" s="9">
        <f t="shared" si="242"/>
        <v>2.0155264431684509E-5</v>
      </c>
      <c r="N411" s="9">
        <f t="shared" si="243"/>
        <v>0.35093694652777613</v>
      </c>
      <c r="O411" s="9">
        <f t="shared" si="244"/>
        <v>89.422757593557165</v>
      </c>
      <c r="P411" s="9">
        <f t="shared" si="212"/>
        <v>2.6100000000000002E-2</v>
      </c>
      <c r="Q411" s="9">
        <f t="shared" si="245"/>
        <v>-1.1368683772161603E-13</v>
      </c>
      <c r="S411" s="9">
        <f t="shared" si="213"/>
        <v>2.4892021515756669E-9</v>
      </c>
      <c r="T411" s="9">
        <f t="shared" si="214"/>
        <v>1.2148707879829419E-7</v>
      </c>
      <c r="U411" s="9">
        <f t="shared" si="227"/>
        <v>2.0155264431684509E-5</v>
      </c>
      <c r="V411" s="9">
        <f t="shared" si="228"/>
        <v>0</v>
      </c>
      <c r="X411" s="9">
        <f t="shared" si="215"/>
        <v>1.1128621593162994E-3</v>
      </c>
      <c r="Y411" s="9">
        <f t="shared" si="229"/>
        <v>9.1499153472714205E-5</v>
      </c>
      <c r="AB411" s="9">
        <f t="shared" si="216"/>
        <v>3.7016057191279142E-10</v>
      </c>
      <c r="AC411" s="9">
        <f t="shared" si="217"/>
        <v>1.1036544634932104E-8</v>
      </c>
      <c r="AD411" s="9">
        <f t="shared" si="218"/>
        <v>3.3656838511756537E-8</v>
      </c>
      <c r="AE411" s="9">
        <f t="shared" si="219"/>
        <v>6.3536517178995217E-8</v>
      </c>
      <c r="AF411" s="9">
        <f t="shared" si="220"/>
        <v>1.2619291338509488E-6</v>
      </c>
      <c r="AG411" s="9">
        <f t="shared" si="221"/>
        <v>6.1336838581827227E-7</v>
      </c>
      <c r="AH411" s="9">
        <f t="shared" si="222"/>
        <v>5.457076995692319E-9</v>
      </c>
      <c r="AI411" s="9">
        <f t="shared" si="223"/>
        <v>2.6408461416045882E-6</v>
      </c>
      <c r="AJ411" s="9">
        <f t="shared" si="224"/>
        <v>2.8981302516236458E-6</v>
      </c>
      <c r="AK411" s="9">
        <f t="shared" si="225"/>
        <v>2.3930771596996101E-6</v>
      </c>
      <c r="AM411" s="9">
        <v>0</v>
      </c>
      <c r="AN411" s="9">
        <f t="shared" si="230"/>
        <v>-1.1406705206844896E-8</v>
      </c>
      <c r="AO411" s="9">
        <f t="shared" si="231"/>
        <v>-2.7707210300603961E-8</v>
      </c>
      <c r="AP411" s="9">
        <f t="shared" si="232"/>
        <v>-2.6707258202718266E-6</v>
      </c>
      <c r="AQ411" s="9">
        <f t="shared" si="233"/>
        <v>-4.0965228682955993E-6</v>
      </c>
      <c r="AR411" s="9">
        <f t="shared" si="234"/>
        <v>-1.7445164116669335E-6</v>
      </c>
      <c r="AS411" s="9">
        <f t="shared" si="235"/>
        <v>6.1336838581827227E-7</v>
      </c>
      <c r="AT411" s="9">
        <f t="shared" si="236"/>
        <v>7.9375106299235363E-6</v>
      </c>
    </row>
    <row r="412" spans="7:46">
      <c r="G412" s="14">
        <f t="shared" si="226"/>
        <v>170.41666666666629</v>
      </c>
      <c r="H412" s="9">
        <f t="shared" si="237"/>
        <v>10</v>
      </c>
      <c r="I412" s="9">
        <f t="shared" si="238"/>
        <v>0.22721395600868144</v>
      </c>
      <c r="J412" s="9">
        <f t="shared" si="239"/>
        <v>2.3650428339106612E-7</v>
      </c>
      <c r="K412" s="9">
        <f t="shared" si="240"/>
        <v>2.3099568469581026E-5</v>
      </c>
      <c r="L412" s="9">
        <f t="shared" si="241"/>
        <v>4.5176584663529317E-5</v>
      </c>
      <c r="M412" s="9">
        <f t="shared" si="242"/>
        <v>1.9428382593489968E-5</v>
      </c>
      <c r="N412" s="9">
        <f t="shared" si="243"/>
        <v>0.35093720209793688</v>
      </c>
      <c r="O412" s="9">
        <f t="shared" si="244"/>
        <v>89.422760900853262</v>
      </c>
      <c r="P412" s="9">
        <f t="shared" si="212"/>
        <v>2.6100000000000002E-2</v>
      </c>
      <c r="Q412" s="9">
        <f t="shared" si="245"/>
        <v>-1.1368683772161603E-13</v>
      </c>
      <c r="S412" s="9">
        <f t="shared" si="213"/>
        <v>2.373349875479612E-9</v>
      </c>
      <c r="T412" s="9">
        <f t="shared" si="214"/>
        <v>1.1590352014948714E-7</v>
      </c>
      <c r="U412" s="9">
        <f t="shared" si="227"/>
        <v>1.9428382593489968E-5</v>
      </c>
      <c r="V412" s="9">
        <f t="shared" si="228"/>
        <v>0</v>
      </c>
      <c r="X412" s="9">
        <f t="shared" si="215"/>
        <v>1.1046528875283599E-3</v>
      </c>
      <c r="Y412" s="9">
        <f t="shared" si="229"/>
        <v>8.7941040009991377E-5</v>
      </c>
      <c r="AB412" s="9">
        <f t="shared" si="216"/>
        <v>3.5293257653820949E-10</v>
      </c>
      <c r="AC412" s="9">
        <f t="shared" si="217"/>
        <v>1.0529303687036553E-8</v>
      </c>
      <c r="AD412" s="9">
        <f t="shared" si="218"/>
        <v>3.2090385118944653E-8</v>
      </c>
      <c r="AE412" s="9">
        <f t="shared" si="219"/>
        <v>6.0616373971725589E-8</v>
      </c>
      <c r="AF412" s="9">
        <f t="shared" si="220"/>
        <v>1.2159861319421472E-6</v>
      </c>
      <c r="AG412" s="9">
        <f t="shared" si="221"/>
        <v>5.9124779587090721E-7</v>
      </c>
      <c r="AH412" s="9">
        <f t="shared" si="222"/>
        <v>5.2030942346034554E-9</v>
      </c>
      <c r="AI412" s="9">
        <f t="shared" si="223"/>
        <v>2.5194726501976609E-6</v>
      </c>
      <c r="AJ412" s="9">
        <f t="shared" si="224"/>
        <v>2.7926181431298989E-6</v>
      </c>
      <c r="AK412" s="9">
        <f t="shared" si="225"/>
        <v>2.3067729422243328E-6</v>
      </c>
      <c r="AM412" s="9">
        <v>0</v>
      </c>
      <c r="AN412" s="9">
        <f t="shared" si="230"/>
        <v>-1.0882236263574763E-8</v>
      </c>
      <c r="AO412" s="9">
        <f t="shared" si="231"/>
        <v>-2.6411243089973347E-8</v>
      </c>
      <c r="AP412" s="9">
        <f t="shared" si="232"/>
        <v>-2.5479986390504415E-6</v>
      </c>
      <c r="AQ412" s="9">
        <f t="shared" si="233"/>
        <v>-3.9479879011003202E-6</v>
      </c>
      <c r="AR412" s="9">
        <f t="shared" si="234"/>
        <v>-1.6820346061530929E-6</v>
      </c>
      <c r="AS412" s="9">
        <f t="shared" si="235"/>
        <v>5.9124779587090721E-7</v>
      </c>
      <c r="AT412" s="9">
        <f t="shared" si="236"/>
        <v>7.6240668297864966E-6</v>
      </c>
    </row>
    <row r="413" spans="7:46">
      <c r="G413" s="14">
        <f t="shared" si="226"/>
        <v>170.83333333333294</v>
      </c>
      <c r="H413" s="9">
        <f t="shared" si="237"/>
        <v>10</v>
      </c>
      <c r="I413" s="9">
        <f t="shared" si="238"/>
        <v>0.22721395147441634</v>
      </c>
      <c r="J413" s="9">
        <f t="shared" si="239"/>
        <v>2.2549959877024414E-7</v>
      </c>
      <c r="K413" s="9">
        <f t="shared" si="240"/>
        <v>2.20379023699767E-5</v>
      </c>
      <c r="L413" s="9">
        <f t="shared" si="241"/>
        <v>4.3531589704737556E-5</v>
      </c>
      <c r="M413" s="9">
        <f t="shared" si="242"/>
        <v>1.8727534840926195E-5</v>
      </c>
      <c r="N413" s="9">
        <f t="shared" si="243"/>
        <v>0.35093744845118519</v>
      </c>
      <c r="O413" s="9">
        <f t="shared" si="244"/>
        <v>89.422764077547768</v>
      </c>
      <c r="P413" s="9">
        <f t="shared" si="212"/>
        <v>2.6100000000000002E-2</v>
      </c>
      <c r="Q413" s="9">
        <f t="shared" si="245"/>
        <v>-1.1368683772161603E-13</v>
      </c>
      <c r="S413" s="9">
        <f t="shared" si="213"/>
        <v>2.2629164379676716E-9</v>
      </c>
      <c r="T413" s="9">
        <f t="shared" si="214"/>
        <v>1.1057654160652898E-7</v>
      </c>
      <c r="U413" s="9">
        <f t="shared" si="227"/>
        <v>1.8727534840926195E-5</v>
      </c>
      <c r="V413" s="9">
        <f t="shared" si="228"/>
        <v>0</v>
      </c>
      <c r="X413" s="9">
        <f t="shared" si="215"/>
        <v>1.09648812611716E-3</v>
      </c>
      <c r="Y413" s="9">
        <f t="shared" si="229"/>
        <v>8.4522526514410699E-5</v>
      </c>
      <c r="AB413" s="9">
        <f t="shared" si="216"/>
        <v>3.3651039876422094E-10</v>
      </c>
      <c r="AC413" s="9">
        <f t="shared" si="217"/>
        <v>1.0045371896394147E-8</v>
      </c>
      <c r="AD413" s="9">
        <f t="shared" si="218"/>
        <v>3.0597200460589984E-8</v>
      </c>
      <c r="AE413" s="9">
        <f t="shared" si="219"/>
        <v>5.7830419359133361E-8</v>
      </c>
      <c r="AF413" s="9">
        <f t="shared" si="220"/>
        <v>1.1717089677451744E-6</v>
      </c>
      <c r="AG413" s="9">
        <f t="shared" si="221"/>
        <v>5.6991947958155967E-7</v>
      </c>
      <c r="AH413" s="9">
        <f t="shared" si="222"/>
        <v>4.9609911729453725E-9</v>
      </c>
      <c r="AI413" s="9">
        <f t="shared" si="223"/>
        <v>2.4036766038291964E-6</v>
      </c>
      <c r="AJ413" s="9">
        <f t="shared" si="224"/>
        <v>2.6909317761436919E-6</v>
      </c>
      <c r="AK413" s="9">
        <f t="shared" si="225"/>
        <v>2.2235598067791537E-6</v>
      </c>
      <c r="AM413" s="9">
        <v>0</v>
      </c>
      <c r="AN413" s="9">
        <f t="shared" si="230"/>
        <v>-1.0381882295158368E-8</v>
      </c>
      <c r="AO413" s="9">
        <f t="shared" si="231"/>
        <v>-2.5176309338376989E-8</v>
      </c>
      <c r="AP413" s="9">
        <f t="shared" si="232"/>
        <v>-2.4309098227277399E-6</v>
      </c>
      <c r="AQ413" s="9">
        <f t="shared" si="233"/>
        <v>-3.8048103245297329E-6</v>
      </c>
      <c r="AR413" s="9">
        <f t="shared" si="234"/>
        <v>-1.6217703186155388E-6</v>
      </c>
      <c r="AS413" s="9">
        <f t="shared" si="235"/>
        <v>5.6991947958155967E-7</v>
      </c>
      <c r="AT413" s="9">
        <f t="shared" si="236"/>
        <v>7.3231291779249876E-6</v>
      </c>
    </row>
    <row r="414" spans="7:46">
      <c r="G414" s="14">
        <f t="shared" si="226"/>
        <v>171.2499999999996</v>
      </c>
      <c r="H414" s="9">
        <f t="shared" si="237"/>
        <v>10</v>
      </c>
      <c r="I414" s="9">
        <f t="shared" si="238"/>
        <v>0.22721394714863205</v>
      </c>
      <c r="J414" s="9">
        <f t="shared" si="239"/>
        <v>2.1500946987925397E-7</v>
      </c>
      <c r="K414" s="9">
        <f t="shared" si="240"/>
        <v>2.1025023277173499E-5</v>
      </c>
      <c r="L414" s="9">
        <f t="shared" si="241"/>
        <v>4.1946252069516872E-5</v>
      </c>
      <c r="M414" s="9">
        <f t="shared" si="242"/>
        <v>1.8051797208169735E-5</v>
      </c>
      <c r="N414" s="9">
        <f t="shared" si="243"/>
        <v>0.35093768591763502</v>
      </c>
      <c r="O414" s="9">
        <f t="shared" si="244"/>
        <v>89.422767128851589</v>
      </c>
      <c r="P414" s="9">
        <f t="shared" si="212"/>
        <v>2.6100000000000002E-2</v>
      </c>
      <c r="Q414" s="9">
        <f t="shared" si="245"/>
        <v>-1.1368683772161603E-13</v>
      </c>
      <c r="S414" s="9">
        <f t="shared" si="213"/>
        <v>2.1576466388796651E-9</v>
      </c>
      <c r="T414" s="9">
        <f t="shared" si="214"/>
        <v>1.0549435527615637E-7</v>
      </c>
      <c r="U414" s="9">
        <f t="shared" si="227"/>
        <v>1.8051797208169735E-5</v>
      </c>
      <c r="V414" s="9">
        <f t="shared" si="228"/>
        <v>0</v>
      </c>
      <c r="X414" s="9">
        <f t="shared" si="215"/>
        <v>1.0883678683674405E-3</v>
      </c>
      <c r="Y414" s="9">
        <f t="shared" si="229"/>
        <v>8.123808202473936E-5</v>
      </c>
      <c r="AB414" s="9">
        <f t="shared" si="216"/>
        <v>3.2085608855736607E-10</v>
      </c>
      <c r="AC414" s="9">
        <f t="shared" si="217"/>
        <v>9.5836783837451102E-9</v>
      </c>
      <c r="AD414" s="9">
        <f t="shared" si="218"/>
        <v>2.9173833952243869E-8</v>
      </c>
      <c r="AE414" s="9">
        <f t="shared" si="219"/>
        <v>5.5172488413005406E-8</v>
      </c>
      <c r="AF414" s="9">
        <f t="shared" si="220"/>
        <v>1.1290375574729729E-6</v>
      </c>
      <c r="AG414" s="9">
        <f t="shared" si="221"/>
        <v>5.4935531866740532E-7</v>
      </c>
      <c r="AH414" s="9">
        <f t="shared" si="222"/>
        <v>4.7302083373435876E-9</v>
      </c>
      <c r="AI414" s="9">
        <f t="shared" si="223"/>
        <v>2.2932017620313849E-6</v>
      </c>
      <c r="AJ414" s="9">
        <f t="shared" si="224"/>
        <v>2.592933163010858E-6</v>
      </c>
      <c r="AK414" s="9">
        <f t="shared" si="225"/>
        <v>2.1433280489483376E-6</v>
      </c>
      <c r="AM414" s="9">
        <v>0</v>
      </c>
      <c r="AN414" s="9">
        <f t="shared" si="230"/>
        <v>-9.9045344723024764E-9</v>
      </c>
      <c r="AO414" s="9">
        <f t="shared" si="231"/>
        <v>-2.399950781728498E-8</v>
      </c>
      <c r="AP414" s="9">
        <f t="shared" si="232"/>
        <v>-2.3192004164921465E-6</v>
      </c>
      <c r="AQ414" s="9">
        <f t="shared" si="233"/>
        <v>-3.6667982320708252E-6</v>
      </c>
      <c r="AR414" s="9">
        <f t="shared" si="234"/>
        <v>-1.56364581014277E-6</v>
      </c>
      <c r="AS414" s="9">
        <f t="shared" si="235"/>
        <v>5.4935531866740532E-7</v>
      </c>
      <c r="AT414" s="9">
        <f t="shared" si="236"/>
        <v>7.0341931823279241E-6</v>
      </c>
    </row>
    <row r="415" spans="7:46">
      <c r="G415" s="14">
        <f t="shared" si="226"/>
        <v>171.66666666666626</v>
      </c>
      <c r="H415" s="9">
        <f t="shared" si="237"/>
        <v>10</v>
      </c>
      <c r="I415" s="9">
        <f t="shared" si="238"/>
        <v>0.22721394302174269</v>
      </c>
      <c r="J415" s="9">
        <f t="shared" si="239"/>
        <v>2.0500967495538544E-7</v>
      </c>
      <c r="K415" s="9">
        <f t="shared" si="240"/>
        <v>2.0058689770301793E-5</v>
      </c>
      <c r="L415" s="9">
        <f t="shared" si="241"/>
        <v>4.0418419472820728E-5</v>
      </c>
      <c r="M415" s="9">
        <f t="shared" si="242"/>
        <v>1.7400278120610261E-5</v>
      </c>
      <c r="N415" s="9">
        <f t="shared" si="243"/>
        <v>0.35093791481568448</v>
      </c>
      <c r="O415" s="9">
        <f t="shared" si="244"/>
        <v>89.422770059765412</v>
      </c>
      <c r="P415" s="9">
        <f t="shared" si="212"/>
        <v>2.6100000000000002E-2</v>
      </c>
      <c r="Q415" s="9">
        <f t="shared" si="245"/>
        <v>-1.2789769243681803E-13</v>
      </c>
      <c r="S415" s="9">
        <f t="shared" si="213"/>
        <v>2.057297409044645E-9</v>
      </c>
      <c r="T415" s="9">
        <f t="shared" si="214"/>
        <v>1.006457146528639E-7</v>
      </c>
      <c r="U415" s="9">
        <f t="shared" si="227"/>
        <v>1.7400278120610261E-5</v>
      </c>
      <c r="V415" s="9">
        <f t="shared" si="228"/>
        <v>0</v>
      </c>
      <c r="X415" s="9">
        <f t="shared" si="215"/>
        <v>1.0802921038637512E-3</v>
      </c>
      <c r="Y415" s="9">
        <f t="shared" si="229"/>
        <v>7.808239703868817E-5</v>
      </c>
      <c r="AB415" s="9">
        <f t="shared" si="216"/>
        <v>3.0593349985180069E-10</v>
      </c>
      <c r="AC415" s="9">
        <f t="shared" si="217"/>
        <v>9.1432014527320734E-9</v>
      </c>
      <c r="AD415" s="9">
        <f t="shared" si="218"/>
        <v>2.7816999033162097E-8</v>
      </c>
      <c r="AE415" s="9">
        <f t="shared" si="219"/>
        <v>5.2636699343565408E-8</v>
      </c>
      <c r="AF415" s="9">
        <f t="shared" si="220"/>
        <v>1.0879139695933544E-6</v>
      </c>
      <c r="AG415" s="9">
        <f t="shared" si="221"/>
        <v>5.2952818058044798E-7</v>
      </c>
      <c r="AH415" s="9">
        <f t="shared" si="222"/>
        <v>4.5102128490184803E-9</v>
      </c>
      <c r="AI415" s="9">
        <f t="shared" si="223"/>
        <v>2.1878036527663151E-6</v>
      </c>
      <c r="AJ415" s="9">
        <f t="shared" si="224"/>
        <v>2.4984892589181402E-6</v>
      </c>
      <c r="AK415" s="9">
        <f t="shared" si="225"/>
        <v>2.0659718101933694E-6</v>
      </c>
      <c r="AM415" s="9">
        <v>0</v>
      </c>
      <c r="AN415" s="9">
        <f t="shared" si="230"/>
        <v>-9.449134952583874E-9</v>
      </c>
      <c r="AO415" s="9">
        <f t="shared" si="231"/>
        <v>-2.2878076929596702E-8</v>
      </c>
      <c r="AP415" s="9">
        <f t="shared" si="232"/>
        <v>-2.2126233530767184E-6</v>
      </c>
      <c r="AQ415" s="9">
        <f t="shared" si="233"/>
        <v>-3.5337665291679293E-6</v>
      </c>
      <c r="AR415" s="9">
        <f t="shared" si="234"/>
        <v>-1.5075860211804631E-6</v>
      </c>
      <c r="AS415" s="9">
        <f t="shared" si="235"/>
        <v>5.2952818058044798E-7</v>
      </c>
      <c r="AT415" s="9">
        <f t="shared" si="236"/>
        <v>6.7567749347268425E-6</v>
      </c>
    </row>
    <row r="416" spans="7:46">
      <c r="G416" s="14">
        <f t="shared" si="226"/>
        <v>172.08333333333292</v>
      </c>
      <c r="H416" s="9">
        <f t="shared" si="237"/>
        <v>10</v>
      </c>
      <c r="I416" s="9">
        <f t="shared" si="238"/>
        <v>0.22721393908460313</v>
      </c>
      <c r="J416" s="9">
        <f t="shared" si="239"/>
        <v>1.9547714290138703E-7</v>
      </c>
      <c r="K416" s="9">
        <f t="shared" si="240"/>
        <v>1.9136763373186513E-5</v>
      </c>
      <c r="L416" s="9">
        <f t="shared" si="241"/>
        <v>3.8946016752334122E-5</v>
      </c>
      <c r="M416" s="9">
        <f t="shared" si="242"/>
        <v>1.6772117278451749E-5</v>
      </c>
      <c r="N416" s="9">
        <f t="shared" si="243"/>
        <v>0.35093813545242641</v>
      </c>
      <c r="O416" s="9">
        <f t="shared" si="244"/>
        <v>89.422772875088299</v>
      </c>
      <c r="P416" s="9">
        <f t="shared" si="212"/>
        <v>2.6100000000000002E-2</v>
      </c>
      <c r="Q416" s="9">
        <f t="shared" si="245"/>
        <v>-1.2789769243681803E-13</v>
      </c>
      <c r="S416" s="9">
        <f t="shared" si="213"/>
        <v>1.9616372264329893E-9</v>
      </c>
      <c r="T416" s="9">
        <f t="shared" si="214"/>
        <v>9.6019889765883316E-8</v>
      </c>
      <c r="U416" s="9">
        <f t="shared" si="227"/>
        <v>1.6772117278451749E-5</v>
      </c>
      <c r="V416" s="9">
        <f t="shared" si="228"/>
        <v>0</v>
      </c>
      <c r="X416" s="9">
        <f t="shared" si="215"/>
        <v>1.0722608185274821E-3</v>
      </c>
      <c r="Y416" s="9">
        <f t="shared" si="229"/>
        <v>7.5050374546873776E-5</v>
      </c>
      <c r="AB416" s="9">
        <f t="shared" si="216"/>
        <v>2.9170820372631927E-10</v>
      </c>
      <c r="AC416" s="9">
        <f t="shared" si="217"/>
        <v>8.7229663320886394E-9</v>
      </c>
      <c r="AD416" s="9">
        <f t="shared" si="218"/>
        <v>2.6523565272109765E-8</v>
      </c>
      <c r="AE416" s="9">
        <f t="shared" si="219"/>
        <v>5.0217440501759045E-8</v>
      </c>
      <c r="AF416" s="9">
        <f t="shared" si="220"/>
        <v>1.0482823484320718E-6</v>
      </c>
      <c r="AG416" s="9">
        <f t="shared" si="221"/>
        <v>5.1041188453308276E-7</v>
      </c>
      <c r="AH416" s="9">
        <f t="shared" si="222"/>
        <v>4.3004971438305157E-9</v>
      </c>
      <c r="AI416" s="9">
        <f t="shared" si="223"/>
        <v>2.0872490321860221E-6</v>
      </c>
      <c r="AJ416" s="9">
        <f t="shared" si="224"/>
        <v>2.4074717864409829E-6</v>
      </c>
      <c r="AK416" s="9">
        <f t="shared" si="225"/>
        <v>1.9913889453005583E-6</v>
      </c>
      <c r="AM416" s="9">
        <v>0</v>
      </c>
      <c r="AN416" s="9">
        <f t="shared" si="230"/>
        <v>-9.0146745358149589E-9</v>
      </c>
      <c r="AO416" s="9">
        <f t="shared" si="231"/>
        <v>-2.1809387880125321E-8</v>
      </c>
      <c r="AP416" s="9">
        <f t="shared" si="232"/>
        <v>-2.1109429074156716E-6</v>
      </c>
      <c r="AQ416" s="9">
        <f t="shared" si="233"/>
        <v>-3.4055366943712954E-6</v>
      </c>
      <c r="AR416" s="9">
        <f t="shared" si="234"/>
        <v>-1.4535184814015692E-6</v>
      </c>
      <c r="AS416" s="9">
        <f t="shared" si="235"/>
        <v>5.1041188453308276E-7</v>
      </c>
      <c r="AT416" s="9">
        <f t="shared" si="236"/>
        <v>6.4904102610713943E-6</v>
      </c>
    </row>
    <row r="417" spans="7:46">
      <c r="G417" s="14">
        <f t="shared" si="226"/>
        <v>172.49999999999957</v>
      </c>
      <c r="H417" s="9">
        <f t="shared" si="237"/>
        <v>10</v>
      </c>
      <c r="I417" s="9">
        <f t="shared" si="238"/>
        <v>0.22721393532848874</v>
      </c>
      <c r="J417" s="9">
        <f t="shared" si="239"/>
        <v>1.8638989795133504E-7</v>
      </c>
      <c r="K417" s="9">
        <f t="shared" si="240"/>
        <v>1.8257203828430003E-5</v>
      </c>
      <c r="L417" s="9">
        <f t="shared" si="241"/>
        <v>3.7527043129679449E-5</v>
      </c>
      <c r="M417" s="9">
        <f t="shared" si="242"/>
        <v>1.6166484577867776E-5</v>
      </c>
      <c r="N417" s="9">
        <f t="shared" si="243"/>
        <v>0.35093834812404495</v>
      </c>
      <c r="O417" s="9">
        <f t="shared" si="244"/>
        <v>89.422775579425902</v>
      </c>
      <c r="P417" s="9">
        <f t="shared" si="212"/>
        <v>2.6100000000000002E-2</v>
      </c>
      <c r="Q417" s="9">
        <f t="shared" si="245"/>
        <v>-1.4210854715202004E-13</v>
      </c>
      <c r="S417" s="9">
        <f t="shared" si="213"/>
        <v>1.8704455608653392E-9</v>
      </c>
      <c r="T417" s="9">
        <f t="shared" si="214"/>
        <v>9.1606643466312333E-8</v>
      </c>
      <c r="U417" s="9">
        <f t="shared" si="227"/>
        <v>1.6166484577867776E-5</v>
      </c>
      <c r="V417" s="9">
        <f t="shared" si="228"/>
        <v>0</v>
      </c>
      <c r="X417" s="9">
        <f t="shared" si="215"/>
        <v>1.0642739946543976E-3</v>
      </c>
      <c r="Y417" s="9">
        <f t="shared" si="229"/>
        <v>7.2137121433928563E-5</v>
      </c>
      <c r="AB417" s="9">
        <f t="shared" si="216"/>
        <v>2.7814740582805782E-10</v>
      </c>
      <c r="AC417" s="9">
        <f t="shared" si="217"/>
        <v>8.3220430214079294E-9</v>
      </c>
      <c r="AD417" s="9">
        <f t="shared" si="218"/>
        <v>2.5290550859279181E-8</v>
      </c>
      <c r="AE417" s="9">
        <f t="shared" si="219"/>
        <v>4.7909357977811863E-8</v>
      </c>
      <c r="AF417" s="9">
        <f t="shared" si="220"/>
        <v>1.0100888404546365E-6</v>
      </c>
      <c r="AG417" s="9">
        <f t="shared" si="221"/>
        <v>4.9198116866651317E-7</v>
      </c>
      <c r="AH417" s="9">
        <f t="shared" si="222"/>
        <v>4.1005777549293711E-9</v>
      </c>
      <c r="AI417" s="9">
        <f t="shared" si="223"/>
        <v>1.9913153691761469E-6</v>
      </c>
      <c r="AJ417" s="9">
        <f t="shared" si="224"/>
        <v>2.3197570662433053E-6</v>
      </c>
      <c r="AK417" s="9">
        <f t="shared" si="225"/>
        <v>1.9194808942875274E-6</v>
      </c>
      <c r="AM417" s="9">
        <v>0</v>
      </c>
      <c r="AN417" s="9">
        <f t="shared" si="230"/>
        <v>-8.6001904272359875E-9</v>
      </c>
      <c r="AO417" s="9">
        <f t="shared" si="231"/>
        <v>-2.0790938186972565E-8</v>
      </c>
      <c r="AP417" s="9">
        <f t="shared" si="232"/>
        <v>-2.0139341762946796E-6</v>
      </c>
      <c r="AQ417" s="9">
        <f t="shared" si="233"/>
        <v>-3.2819365487201299E-6</v>
      </c>
      <c r="AR417" s="9">
        <f t="shared" si="234"/>
        <v>-1.4013732224994042E-6</v>
      </c>
      <c r="AS417" s="9">
        <f t="shared" si="235"/>
        <v>4.9198116866651317E-7</v>
      </c>
      <c r="AT417" s="9">
        <f t="shared" si="236"/>
        <v>6.2346539074619086E-6</v>
      </c>
    </row>
    <row r="418" spans="7:46">
      <c r="G418" s="14">
        <f t="shared" si="226"/>
        <v>172.91666666666623</v>
      </c>
      <c r="H418" s="9">
        <f t="shared" si="237"/>
        <v>10</v>
      </c>
      <c r="I418" s="9">
        <f t="shared" si="238"/>
        <v>0.22721393174507606</v>
      </c>
      <c r="J418" s="9">
        <f t="shared" si="239"/>
        <v>1.7772700704009667E-7</v>
      </c>
      <c r="K418" s="9">
        <f t="shared" si="240"/>
        <v>1.7418064588307238E-5</v>
      </c>
      <c r="L418" s="9">
        <f t="shared" si="241"/>
        <v>3.6159569567712761E-5</v>
      </c>
      <c r="M418" s="9">
        <f t="shared" si="242"/>
        <v>1.5582579068493037E-5</v>
      </c>
      <c r="N418" s="9">
        <f t="shared" si="243"/>
        <v>0.35093855311619854</v>
      </c>
      <c r="O418" s="9">
        <f t="shared" si="244"/>
        <v>89.422778177198367</v>
      </c>
      <c r="P418" s="9">
        <f t="shared" si="212"/>
        <v>2.6100000000000002E-2</v>
      </c>
      <c r="Q418" s="9">
        <f t="shared" si="245"/>
        <v>-1.2789769243681803E-13</v>
      </c>
      <c r="S418" s="9">
        <f t="shared" si="213"/>
        <v>1.7835123458529708E-9</v>
      </c>
      <c r="T418" s="9">
        <f t="shared" si="214"/>
        <v>8.7396208802137221E-8</v>
      </c>
      <c r="U418" s="9">
        <f t="shared" si="227"/>
        <v>1.5582579068493037E-5</v>
      </c>
      <c r="V418" s="9">
        <f t="shared" si="228"/>
        <v>0</v>
      </c>
      <c r="X418" s="9">
        <f t="shared" si="215"/>
        <v>1.0563316109526402E-3</v>
      </c>
      <c r="Y418" s="9">
        <f t="shared" si="229"/>
        <v>6.9337940231553141E-5</v>
      </c>
      <c r="AB418" s="9">
        <f t="shared" si="216"/>
        <v>2.652198678309023E-10</v>
      </c>
      <c r="AC418" s="9">
        <f t="shared" si="217"/>
        <v>7.9395442357436296E-9</v>
      </c>
      <c r="AD418" s="9">
        <f t="shared" si="218"/>
        <v>2.411511546504841E-8</v>
      </c>
      <c r="AE418" s="9">
        <f t="shared" si="219"/>
        <v>4.5707343768731971E-8</v>
      </c>
      <c r="AF418" s="9">
        <f t="shared" si="220"/>
        <v>9.7328152313453346E-7</v>
      </c>
      <c r="AG418" s="9">
        <f t="shared" si="221"/>
        <v>4.7421165832495883E-7</v>
      </c>
      <c r="AH418" s="9">
        <f t="shared" si="222"/>
        <v>3.9099941548821272E-9</v>
      </c>
      <c r="AI418" s="9">
        <f t="shared" si="223"/>
        <v>1.8997903535473462E-6</v>
      </c>
      <c r="AJ418" s="9">
        <f t="shared" si="224"/>
        <v>2.2352258537171496E-6</v>
      </c>
      <c r="AK418" s="9">
        <f t="shared" si="225"/>
        <v>1.8501525586239761E-6</v>
      </c>
      <c r="AM418" s="9">
        <v>0</v>
      </c>
      <c r="AN418" s="9">
        <f t="shared" si="230"/>
        <v>-8.2047641035745326E-9</v>
      </c>
      <c r="AO418" s="9">
        <f t="shared" si="231"/>
        <v>-1.9820345516356005E-8</v>
      </c>
      <c r="AP418" s="9">
        <f t="shared" si="232"/>
        <v>-1.9213825818510298E-6</v>
      </c>
      <c r="AQ418" s="9">
        <f t="shared" si="233"/>
        <v>-3.1628000330829512E-6</v>
      </c>
      <c r="AR418" s="9">
        <f t="shared" si="234"/>
        <v>-1.3510826938144015E-6</v>
      </c>
      <c r="AS418" s="9">
        <f t="shared" si="235"/>
        <v>4.7421165832495883E-7</v>
      </c>
      <c r="AT418" s="9">
        <f t="shared" si="236"/>
        <v>5.9890787600433537E-6</v>
      </c>
    </row>
    <row r="419" spans="7:46">
      <c r="G419" s="14">
        <f t="shared" si="226"/>
        <v>173.33333333333289</v>
      </c>
      <c r="H419" s="9">
        <f t="shared" si="237"/>
        <v>10</v>
      </c>
      <c r="I419" s="9">
        <f t="shared" si="238"/>
        <v>0.22721392832642434</v>
      </c>
      <c r="J419" s="9">
        <f t="shared" si="239"/>
        <v>1.694685297416152E-7</v>
      </c>
      <c r="K419" s="9">
        <f t="shared" si="240"/>
        <v>1.6617488512535993E-5</v>
      </c>
      <c r="L419" s="9">
        <f t="shared" si="241"/>
        <v>3.4841736220594892E-5</v>
      </c>
      <c r="M419" s="9">
        <f t="shared" si="242"/>
        <v>1.5019627946070382E-5</v>
      </c>
      <c r="N419" s="9">
        <f t="shared" si="243"/>
        <v>0.35093875070438951</v>
      </c>
      <c r="O419" s="9">
        <f t="shared" si="244"/>
        <v>89.422780672647846</v>
      </c>
      <c r="P419" s="9">
        <f t="shared" si="212"/>
        <v>2.6100000000000002E-2</v>
      </c>
      <c r="Q419" s="9">
        <f t="shared" si="245"/>
        <v>-1.4210854715202004E-13</v>
      </c>
      <c r="S419" s="9">
        <f t="shared" si="213"/>
        <v>1.7006374762171029E-9</v>
      </c>
      <c r="T419" s="9">
        <f t="shared" si="214"/>
        <v>8.3379267431285854E-8</v>
      </c>
      <c r="U419" s="9">
        <f t="shared" si="227"/>
        <v>1.5019627946070382E-5</v>
      </c>
      <c r="V419" s="9">
        <f t="shared" si="228"/>
        <v>0</v>
      </c>
      <c r="X419" s="9">
        <f t="shared" si="215"/>
        <v>1.0484336425811949E-3</v>
      </c>
      <c r="Y419" s="9">
        <f t="shared" si="229"/>
        <v>6.6648321208942883E-5</v>
      </c>
      <c r="AB419" s="9">
        <f t="shared" si="216"/>
        <v>2.5289583272746781E-10</v>
      </c>
      <c r="AC419" s="9">
        <f t="shared" si="217"/>
        <v>7.5746234445135061E-9</v>
      </c>
      <c r="AD419" s="9">
        <f t="shared" si="218"/>
        <v>2.2994553447293666E-8</v>
      </c>
      <c r="AE419" s="9">
        <f t="shared" si="219"/>
        <v>4.3606524488680447E-8</v>
      </c>
      <c r="AF419" s="9">
        <f t="shared" si="220"/>
        <v>9.3781033631859223E-7</v>
      </c>
      <c r="AG419" s="9">
        <f t="shared" si="221"/>
        <v>4.5707983539972077E-7</v>
      </c>
      <c r="AH419" s="9">
        <f t="shared" si="222"/>
        <v>3.7283076543155353E-9</v>
      </c>
      <c r="AI419" s="9">
        <f t="shared" si="223"/>
        <v>1.8124714267905811E-6</v>
      </c>
      <c r="AJ419" s="9">
        <f t="shared" si="224"/>
        <v>2.1537631813572808E-6</v>
      </c>
      <c r="AK419" s="9">
        <f t="shared" si="225"/>
        <v>1.7833121816265348E-6</v>
      </c>
      <c r="AM419" s="9">
        <v>0</v>
      </c>
      <c r="AN419" s="9">
        <f t="shared" si="230"/>
        <v>-7.8275192772409738E-9</v>
      </c>
      <c r="AO419" s="9">
        <f t="shared" si="231"/>
        <v>-1.8895341824368229E-8</v>
      </c>
      <c r="AP419" s="9">
        <f t="shared" si="232"/>
        <v>-1.8330833978319679E-6</v>
      </c>
      <c r="AQ419" s="9">
        <f t="shared" si="233"/>
        <v>-3.0479669931871925E-6</v>
      </c>
      <c r="AR419" s="9">
        <f t="shared" si="234"/>
        <v>-1.3025816807076633E-6</v>
      </c>
      <c r="AS419" s="9">
        <f t="shared" si="235"/>
        <v>4.5707983539972077E-7</v>
      </c>
      <c r="AT419" s="9">
        <f t="shared" si="236"/>
        <v>5.7532750974287116E-6</v>
      </c>
    </row>
    <row r="420" spans="7:46">
      <c r="G420" s="14">
        <f t="shared" si="226"/>
        <v>173.74999999999955</v>
      </c>
      <c r="H420" s="9">
        <f t="shared" si="237"/>
        <v>10</v>
      </c>
      <c r="I420" s="9">
        <f t="shared" si="238"/>
        <v>0.22721392506495797</v>
      </c>
      <c r="J420" s="9">
        <f t="shared" si="239"/>
        <v>1.6159547064812862E-7</v>
      </c>
      <c r="K420" s="9">
        <f t="shared" si="240"/>
        <v>1.5853703763439356E-5</v>
      </c>
      <c r="L420" s="9">
        <f t="shared" si="241"/>
        <v>3.357174997343359E-5</v>
      </c>
      <c r="M420" s="9">
        <f t="shared" si="242"/>
        <v>1.4476885579108868E-5</v>
      </c>
      <c r="N420" s="9">
        <f t="shared" si="243"/>
        <v>0.35093894115432095</v>
      </c>
      <c r="O420" s="9">
        <f t="shared" si="244"/>
        <v>89.422783069845806</v>
      </c>
      <c r="P420" s="9">
        <f t="shared" si="212"/>
        <v>2.6100000000000002E-2</v>
      </c>
      <c r="Q420" s="9">
        <f t="shared" si="245"/>
        <v>-1.2789769243681803E-13</v>
      </c>
      <c r="S420" s="9">
        <f t="shared" si="213"/>
        <v>1.6216303302037221E-9</v>
      </c>
      <c r="T420" s="9">
        <f t="shared" si="214"/>
        <v>7.9546929025129454E-8</v>
      </c>
      <c r="U420" s="9">
        <f t="shared" si="227"/>
        <v>1.4476885579108868E-5</v>
      </c>
      <c r="V420" s="9">
        <f t="shared" si="228"/>
        <v>0</v>
      </c>
      <c r="X420" s="9">
        <f t="shared" si="215"/>
        <v>1.0405800611887708E-3</v>
      </c>
      <c r="Y420" s="9">
        <f t="shared" si="229"/>
        <v>6.4063934786629938E-5</v>
      </c>
      <c r="AB420" s="9">
        <f t="shared" si="216"/>
        <v>2.4114695376379018E-10</v>
      </c>
      <c r="AC420" s="9">
        <f t="shared" si="217"/>
        <v>7.2264730003825891E-9</v>
      </c>
      <c r="AD420" s="9">
        <f t="shared" si="218"/>
        <v>2.1926287389902937E-8</v>
      </c>
      <c r="AE420" s="9">
        <f t="shared" si="219"/>
        <v>4.16022505973257E-8</v>
      </c>
      <c r="AF420" s="9">
        <f t="shared" si="220"/>
        <v>9.0362701600327672E-7</v>
      </c>
      <c r="AG420" s="9">
        <f t="shared" si="221"/>
        <v>4.4056300870827611E-7</v>
      </c>
      <c r="AH420" s="9">
        <f t="shared" si="222"/>
        <v>3.5551003542588303E-9</v>
      </c>
      <c r="AI420" s="9">
        <f t="shared" si="223"/>
        <v>1.7291653343620085E-6</v>
      </c>
      <c r="AJ420" s="9">
        <f t="shared" si="224"/>
        <v>2.0752582066726577E-6</v>
      </c>
      <c r="AK420" s="9">
        <f t="shared" si="225"/>
        <v>1.718871232891815E-6</v>
      </c>
      <c r="AM420" s="9">
        <v>0</v>
      </c>
      <c r="AN420" s="9">
        <f t="shared" si="230"/>
        <v>-7.46761995414638E-9</v>
      </c>
      <c r="AO420" s="9">
        <f t="shared" si="231"/>
        <v>-1.8013767790015388E-8</v>
      </c>
      <c r="AP420" s="9">
        <f t="shared" si="232"/>
        <v>-1.7488412975694313E-6</v>
      </c>
      <c r="AQ420" s="9">
        <f t="shared" si="233"/>
        <v>-2.9372829720786088E-6</v>
      </c>
      <c r="AR420" s="9">
        <f t="shared" si="234"/>
        <v>-1.2558072255968143E-6</v>
      </c>
      <c r="AS420" s="9">
        <f t="shared" si="235"/>
        <v>4.4056300870827611E-7</v>
      </c>
      <c r="AT420" s="9">
        <f t="shared" si="236"/>
        <v>5.5268498742807402E-6</v>
      </c>
    </row>
    <row r="421" spans="7:46">
      <c r="G421" s="14">
        <f t="shared" si="226"/>
        <v>174.1666666666662</v>
      </c>
      <c r="H421" s="9">
        <f t="shared" si="237"/>
        <v>10</v>
      </c>
      <c r="I421" s="9">
        <f t="shared" si="238"/>
        <v>0.22721392195344967</v>
      </c>
      <c r="J421" s="9">
        <f t="shared" si="239"/>
        <v>1.5408973406895572E-7</v>
      </c>
      <c r="K421" s="9">
        <f t="shared" si="240"/>
        <v>1.5125019889452109E-5</v>
      </c>
      <c r="L421" s="9">
        <f t="shared" si="241"/>
        <v>3.2347882068400865E-5</v>
      </c>
      <c r="M421" s="9">
        <f t="shared" si="242"/>
        <v>1.395363256844354E-5</v>
      </c>
      <c r="N421" s="9">
        <f t="shared" si="243"/>
        <v>0.35093912472224126</v>
      </c>
      <c r="O421" s="9">
        <f t="shared" si="244"/>
        <v>89.42278537269992</v>
      </c>
      <c r="P421" s="9">
        <f t="shared" si="212"/>
        <v>2.6100000000000002E-2</v>
      </c>
      <c r="Q421" s="9">
        <f t="shared" si="245"/>
        <v>-1.2789769243681803E-13</v>
      </c>
      <c r="S421" s="9">
        <f t="shared" si="213"/>
        <v>1.546309314875964E-9</v>
      </c>
      <c r="T421" s="9">
        <f t="shared" si="214"/>
        <v>7.589071161703032E-8</v>
      </c>
      <c r="U421" s="9">
        <f t="shared" si="227"/>
        <v>1.395363256844354E-5</v>
      </c>
      <c r="V421" s="9">
        <f t="shared" si="228"/>
        <v>0</v>
      </c>
      <c r="X421" s="9">
        <f t="shared" si="215"/>
        <v>1.0327708349530996E-3</v>
      </c>
      <c r="Y421" s="9">
        <f t="shared" si="229"/>
        <v>6.1580624260365463E-5</v>
      </c>
      <c r="AB421" s="9">
        <f t="shared" si="216"/>
        <v>2.2994622683560364E-10</v>
      </c>
      <c r="AC421" s="9">
        <f t="shared" si="217"/>
        <v>6.8943223540012279E-9</v>
      </c>
      <c r="AD421" s="9">
        <f t="shared" si="218"/>
        <v>2.0907861956023009E-8</v>
      </c>
      <c r="AE421" s="9">
        <f t="shared" si="219"/>
        <v>3.9690086122437667E-8</v>
      </c>
      <c r="AF421" s="9">
        <f t="shared" si="220"/>
        <v>8.7068503043856665E-7</v>
      </c>
      <c r="AG421" s="9">
        <f t="shared" si="221"/>
        <v>4.2463928537464381E-7</v>
      </c>
      <c r="AH421" s="9">
        <f t="shared" si="222"/>
        <v>3.3899741495170263E-9</v>
      </c>
      <c r="AI421" s="9">
        <f t="shared" si="223"/>
        <v>1.6496876985105607E-6</v>
      </c>
      <c r="AJ421" s="9">
        <f t="shared" si="224"/>
        <v>1.9996040654434308E-6</v>
      </c>
      <c r="AK421" s="9">
        <f t="shared" si="225"/>
        <v>1.6567442966359556E-6</v>
      </c>
      <c r="AM421" s="9">
        <v>0</v>
      </c>
      <c r="AN421" s="9">
        <f t="shared" si="230"/>
        <v>-7.1242685808368319E-9</v>
      </c>
      <c r="AO421" s="9">
        <f t="shared" si="231"/>
        <v>-1.7173567524703205E-8</v>
      </c>
      <c r="AP421" s="9">
        <f t="shared" si="232"/>
        <v>-1.6684699226769754E-6</v>
      </c>
      <c r="AQ421" s="9">
        <f t="shared" si="233"/>
        <v>-2.8305990097595596E-6</v>
      </c>
      <c r="AR421" s="9">
        <f t="shared" si="234"/>
        <v>-1.2106985515720327E-6</v>
      </c>
      <c r="AS421" s="9">
        <f t="shared" si="235"/>
        <v>4.2463928537464381E-7</v>
      </c>
      <c r="AT421" s="9">
        <f t="shared" si="236"/>
        <v>5.3094260347394637E-6</v>
      </c>
    </row>
    <row r="422" spans="7:46">
      <c r="G422" s="14">
        <f t="shared" si="226"/>
        <v>174.58333333333286</v>
      </c>
      <c r="H422" s="9">
        <f t="shared" si="237"/>
        <v>10</v>
      </c>
      <c r="I422" s="9">
        <f t="shared" si="238"/>
        <v>0.22721391898500443</v>
      </c>
      <c r="J422" s="9">
        <f t="shared" si="239"/>
        <v>1.4693408093366288E-7</v>
      </c>
      <c r="K422" s="9">
        <f t="shared" si="240"/>
        <v>1.4429824088336718E-5</v>
      </c>
      <c r="L422" s="9">
        <f t="shared" si="241"/>
        <v>3.1168465814334408E-5</v>
      </c>
      <c r="M422" s="9">
        <f t="shared" si="242"/>
        <v>1.3449174838621872E-5</v>
      </c>
      <c r="N422" s="9">
        <f t="shared" si="243"/>
        <v>0.35093930165527681</v>
      </c>
      <c r="O422" s="9">
        <f t="shared" si="244"/>
        <v>89.422787584960773</v>
      </c>
      <c r="P422" s="9">
        <f t="shared" si="212"/>
        <v>2.6100000000000002E-2</v>
      </c>
      <c r="Q422" s="9">
        <f t="shared" si="245"/>
        <v>-1.2789769243681803E-13</v>
      </c>
      <c r="S422" s="9">
        <f t="shared" si="213"/>
        <v>1.4745014336280985E-9</v>
      </c>
      <c r="T422" s="9">
        <f t="shared" si="214"/>
        <v>7.2402522852610715E-8</v>
      </c>
      <c r="U422" s="9">
        <f t="shared" si="227"/>
        <v>1.3449174838621872E-5</v>
      </c>
      <c r="V422" s="9">
        <f t="shared" si="228"/>
        <v>0</v>
      </c>
      <c r="X422" s="9">
        <f t="shared" si="215"/>
        <v>1.0250059286206049E-3</v>
      </c>
      <c r="Y422" s="9">
        <f t="shared" si="229"/>
        <v>5.9194398822226664E-5</v>
      </c>
      <c r="AB422" s="9">
        <f t="shared" si="216"/>
        <v>2.1926792617430212E-10</v>
      </c>
      <c r="AC422" s="9">
        <f t="shared" si="217"/>
        <v>6.5774363506619803E-9</v>
      </c>
      <c r="AD422" s="9">
        <f t="shared" si="218"/>
        <v>1.9936938040410723E-8</v>
      </c>
      <c r="AE422" s="9">
        <f t="shared" si="219"/>
        <v>3.7865798854063934E-8</v>
      </c>
      <c r="AF422" s="9">
        <f t="shared" si="220"/>
        <v>8.3893951847892208E-7</v>
      </c>
      <c r="AG422" s="9">
        <f t="shared" si="221"/>
        <v>4.0928754317830453E-7</v>
      </c>
      <c r="AH422" s="9">
        <f t="shared" si="222"/>
        <v>3.2325497805405839E-9</v>
      </c>
      <c r="AI422" s="9">
        <f t="shared" si="223"/>
        <v>1.5738626107064746E-6</v>
      </c>
      <c r="AJ422" s="9">
        <f t="shared" si="224"/>
        <v>1.9266977301385569E-6</v>
      </c>
      <c r="AK422" s="9">
        <f t="shared" si="225"/>
        <v>1.5968489638130133E-6</v>
      </c>
      <c r="AM422" s="9">
        <v>0</v>
      </c>
      <c r="AN422" s="9">
        <f t="shared" si="230"/>
        <v>-6.7967042768362823E-9</v>
      </c>
      <c r="AO422" s="9">
        <f t="shared" si="231"/>
        <v>-1.6372783544115024E-8</v>
      </c>
      <c r="AP422" s="9">
        <f t="shared" si="232"/>
        <v>-1.5917914715201278E-6</v>
      </c>
      <c r="AQ422" s="9">
        <f t="shared" si="233"/>
        <v>-2.7277714497634152E-6</v>
      </c>
      <c r="AR422" s="9">
        <f t="shared" si="234"/>
        <v>-1.1671969885123957E-6</v>
      </c>
      <c r="AS422" s="9">
        <f t="shared" si="235"/>
        <v>4.0928754317830453E-7</v>
      </c>
      <c r="AT422" s="9">
        <f t="shared" si="236"/>
        <v>5.1006418544385855E-6</v>
      </c>
    </row>
    <row r="423" spans="7:46">
      <c r="G423" s="14">
        <f t="shared" si="226"/>
        <v>174.99999999999952</v>
      </c>
      <c r="H423" s="9">
        <f t="shared" si="237"/>
        <v>10</v>
      </c>
      <c r="I423" s="9">
        <f t="shared" si="238"/>
        <v>0.22721391615304432</v>
      </c>
      <c r="J423" s="9">
        <f t="shared" si="239"/>
        <v>1.4011208779028177E-7</v>
      </c>
      <c r="K423" s="9">
        <f t="shared" si="240"/>
        <v>1.3766577641870014E-5</v>
      </c>
      <c r="L423" s="9">
        <f t="shared" si="241"/>
        <v>3.0031894376933012E-5</v>
      </c>
      <c r="M423" s="9">
        <f t="shared" si="242"/>
        <v>1.2962842760075051E-5</v>
      </c>
      <c r="N423" s="9">
        <f t="shared" si="243"/>
        <v>0.35093947219175314</v>
      </c>
      <c r="O423" s="9">
        <f t="shared" si="244"/>
        <v>89.422789710228216</v>
      </c>
      <c r="P423" s="9">
        <f t="shared" si="212"/>
        <v>2.6100000000000002E-2</v>
      </c>
      <c r="Q423" s="9">
        <f t="shared" si="245"/>
        <v>-1.2789769243681803E-13</v>
      </c>
      <c r="S423" s="9">
        <f t="shared" si="213"/>
        <v>1.4060418747239547E-9</v>
      </c>
      <c r="T423" s="9">
        <f t="shared" si="214"/>
        <v>6.9074642100402561E-8</v>
      </c>
      <c r="U423" s="9">
        <f t="shared" si="227"/>
        <v>1.2962842760075051E-5</v>
      </c>
      <c r="V423" s="9">
        <f t="shared" si="228"/>
        <v>0</v>
      </c>
      <c r="X423" s="9">
        <f t="shared" si="215"/>
        <v>1.0172853035464423E-3</v>
      </c>
      <c r="Y423" s="9">
        <f t="shared" si="229"/>
        <v>5.6901426866668358E-5</v>
      </c>
      <c r="AB423" s="9">
        <f t="shared" si="216"/>
        <v>2.0908754315942292E-10</v>
      </c>
      <c r="AC423" s="9">
        <f t="shared" si="217"/>
        <v>6.2751136051196348E-9</v>
      </c>
      <c r="AD423" s="9">
        <f t="shared" si="218"/>
        <v>1.9011287206053916E-8</v>
      </c>
      <c r="AE423" s="9">
        <f t="shared" si="219"/>
        <v>3.6125350988668251E-8</v>
      </c>
      <c r="AF423" s="9">
        <f t="shared" si="220"/>
        <v>8.0834723010353789E-7</v>
      </c>
      <c r="AG423" s="9">
        <f t="shared" si="221"/>
        <v>3.9448740383997E-7</v>
      </c>
      <c r="AH423" s="9">
        <f t="shared" si="222"/>
        <v>3.0824659313861995E-9</v>
      </c>
      <c r="AI423" s="9">
        <f t="shared" si="223"/>
        <v>1.5015222427721484E-6</v>
      </c>
      <c r="AJ423" s="9">
        <f t="shared" si="224"/>
        <v>1.8564398733153803E-6</v>
      </c>
      <c r="AK423" s="9">
        <f t="shared" si="225"/>
        <v>1.539105727888504E-6</v>
      </c>
      <c r="AM423" s="9">
        <v>0</v>
      </c>
      <c r="AN423" s="9">
        <f t="shared" si="230"/>
        <v>-6.4842011482790581E-9</v>
      </c>
      <c r="AO423" s="9">
        <f t="shared" si="231"/>
        <v>-1.5609551989161057E-8</v>
      </c>
      <c r="AP423" s="9">
        <f t="shared" si="232"/>
        <v>-1.5186363065547627E-6</v>
      </c>
      <c r="AQ423" s="9">
        <f t="shared" si="233"/>
        <v>-2.6286617524302496E-6</v>
      </c>
      <c r="AR423" s="9">
        <f t="shared" si="234"/>
        <v>-1.125245901624936E-6</v>
      </c>
      <c r="AS423" s="9">
        <f t="shared" si="235"/>
        <v>3.9448740383997E-7</v>
      </c>
      <c r="AT423" s="9">
        <f t="shared" si="236"/>
        <v>4.9001503099074189E-6</v>
      </c>
    </row>
    <row r="424" spans="7:46">
      <c r="G424" s="14">
        <f t="shared" si="226"/>
        <v>175.41666666666617</v>
      </c>
      <c r="H424" s="9">
        <f t="shared" si="237"/>
        <v>10</v>
      </c>
      <c r="I424" s="9">
        <f t="shared" si="238"/>
        <v>0.22721391345129383</v>
      </c>
      <c r="J424" s="9">
        <f t="shared" si="239"/>
        <v>1.3360810779479815E-7</v>
      </c>
      <c r="K424" s="9">
        <f t="shared" si="240"/>
        <v>1.3133812514138878E-5</v>
      </c>
      <c r="L424" s="9">
        <f t="shared" si="241"/>
        <v>2.8936618646753768E-5</v>
      </c>
      <c r="M424" s="9">
        <f t="shared" si="242"/>
        <v>1.2493990301064671E-5</v>
      </c>
      <c r="N424" s="9">
        <f t="shared" si="243"/>
        <v>0.35093963656150473</v>
      </c>
      <c r="O424" s="9">
        <f t="shared" si="244"/>
        <v>89.422791751957504</v>
      </c>
      <c r="P424" s="9">
        <f t="shared" si="212"/>
        <v>2.6100000000000002E-2</v>
      </c>
      <c r="Q424" s="9">
        <f t="shared" si="245"/>
        <v>-1.2789769243681803E-13</v>
      </c>
      <c r="S424" s="9">
        <f t="shared" si="213"/>
        <v>1.3407736198183101E-9</v>
      </c>
      <c r="T424" s="9">
        <f t="shared" si="214"/>
        <v>6.5899703383429709E-8</v>
      </c>
      <c r="U424" s="9">
        <f t="shared" si="227"/>
        <v>1.2493990301064671E-5</v>
      </c>
      <c r="V424" s="9">
        <f t="shared" si="228"/>
        <v>0</v>
      </c>
      <c r="X424" s="9">
        <f t="shared" si="215"/>
        <v>1.0096089177348692E-3</v>
      </c>
      <c r="Y424" s="9">
        <f t="shared" si="229"/>
        <v>5.4698029569752114E-5</v>
      </c>
      <c r="AB424" s="9">
        <f t="shared" si="216"/>
        <v>1.993817281027744E-10</v>
      </c>
      <c r="AC424" s="9">
        <f t="shared" si="217"/>
        <v>5.9866849509905246E-9</v>
      </c>
      <c r="AD424" s="9">
        <f t="shared" si="218"/>
        <v>1.812878639098045E-8</v>
      </c>
      <c r="AE424" s="9">
        <f t="shared" si="219"/>
        <v>3.4464890202600887E-8</v>
      </c>
      <c r="AF424" s="9">
        <f t="shared" si="220"/>
        <v>7.7886646903073479E-7</v>
      </c>
      <c r="AG424" s="9">
        <f t="shared" si="221"/>
        <v>3.8021920721348257E-7</v>
      </c>
      <c r="AH424" s="9">
        <f t="shared" si="222"/>
        <v>2.9393783714855599E-9</v>
      </c>
      <c r="AI424" s="9">
        <f t="shared" si="223"/>
        <v>1.4325064758578522E-6</v>
      </c>
      <c r="AJ424" s="9">
        <f t="shared" si="224"/>
        <v>1.7887347358285782E-6</v>
      </c>
      <c r="AK424" s="9">
        <f t="shared" si="225"/>
        <v>1.4834378841482387E-6</v>
      </c>
      <c r="AM424" s="9">
        <v>0</v>
      </c>
      <c r="AN424" s="9">
        <f t="shared" si="230"/>
        <v>-6.1860666790932992E-9</v>
      </c>
      <c r="AO424" s="9">
        <f t="shared" si="231"/>
        <v>-1.4882098083372711E-8</v>
      </c>
      <c r="AP424" s="9">
        <f t="shared" si="232"/>
        <v>-1.4488425796694728E-6</v>
      </c>
      <c r="AQ424" s="9">
        <f t="shared" si="233"/>
        <v>-2.533136314656712E-6</v>
      </c>
      <c r="AR424" s="9">
        <f t="shared" si="234"/>
        <v>-1.0847906223309864E-6</v>
      </c>
      <c r="AS424" s="9">
        <f t="shared" si="235"/>
        <v>3.8021920721348257E-7</v>
      </c>
      <c r="AT424" s="9">
        <f t="shared" si="236"/>
        <v>4.7076184742061546E-6</v>
      </c>
    </row>
    <row r="425" spans="7:46">
      <c r="G425" s="14">
        <f t="shared" si="226"/>
        <v>175.83333333333283</v>
      </c>
      <c r="H425" s="9">
        <f t="shared" si="237"/>
        <v>10</v>
      </c>
      <c r="I425" s="9">
        <f t="shared" si="238"/>
        <v>0.22721391087376605</v>
      </c>
      <c r="J425" s="9">
        <f t="shared" si="239"/>
        <v>1.27407233593393E-7</v>
      </c>
      <c r="K425" s="9">
        <f t="shared" si="240"/>
        <v>1.2530128105943278E-5</v>
      </c>
      <c r="L425" s="9">
        <f t="shared" si="241"/>
        <v>2.7881145182313494E-5</v>
      </c>
      <c r="M425" s="9">
        <f t="shared" si="242"/>
        <v>1.2041994208426771E-5</v>
      </c>
      <c r="N425" s="9">
        <f t="shared" si="243"/>
        <v>0.35093979498617439</v>
      </c>
      <c r="O425" s="9">
        <f t="shared" si="244"/>
        <v>89.422793713465197</v>
      </c>
      <c r="P425" s="9">
        <f t="shared" si="212"/>
        <v>2.6100000000000002E-2</v>
      </c>
      <c r="Q425" s="9">
        <f t="shared" si="245"/>
        <v>-1.4210854715202004E-13</v>
      </c>
      <c r="S425" s="9">
        <f t="shared" si="213"/>
        <v>1.2785470714725671E-9</v>
      </c>
      <c r="T425" s="9">
        <f t="shared" si="214"/>
        <v>6.287067909408189E-8</v>
      </c>
      <c r="U425" s="9">
        <f t="shared" si="227"/>
        <v>1.2041994208426771E-5</v>
      </c>
      <c r="V425" s="9">
        <f t="shared" si="228"/>
        <v>0</v>
      </c>
      <c r="X425" s="9">
        <f t="shared" si="215"/>
        <v>1.0019767258799392E-3</v>
      </c>
      <c r="Y425" s="9">
        <f t="shared" si="229"/>
        <v>5.2580674730276935E-5</v>
      </c>
      <c r="AB425" s="9">
        <f t="shared" si="216"/>
        <v>1.9012823485717984E-10</v>
      </c>
      <c r="AC425" s="9">
        <f t="shared" si="217"/>
        <v>5.7115119613115105E-9</v>
      </c>
      <c r="AD425" s="9">
        <f t="shared" si="218"/>
        <v>1.7287412871887832E-8</v>
      </c>
      <c r="AE425" s="9">
        <f t="shared" si="219"/>
        <v>3.2880741135215829E-8</v>
      </c>
      <c r="AF425" s="9">
        <f t="shared" si="220"/>
        <v>7.5045703735387719E-7</v>
      </c>
      <c r="AG425" s="9">
        <f t="shared" si="221"/>
        <v>3.6646398635408028E-7</v>
      </c>
      <c r="AH425" s="9">
        <f t="shared" si="222"/>
        <v>2.8029591390546462E-9</v>
      </c>
      <c r="AI425" s="9">
        <f t="shared" si="223"/>
        <v>1.3666625464440852E-6</v>
      </c>
      <c r="AJ425" s="9">
        <f t="shared" si="224"/>
        <v>1.7234899996817223E-6</v>
      </c>
      <c r="AK425" s="9">
        <f t="shared" si="225"/>
        <v>1.4297714324263337E-6</v>
      </c>
      <c r="AM425" s="9">
        <v>0</v>
      </c>
      <c r="AN425" s="9">
        <f t="shared" si="230"/>
        <v>-5.9016401961686904E-9</v>
      </c>
      <c r="AO425" s="9">
        <f t="shared" si="231"/>
        <v>-1.4188731814773788E-8</v>
      </c>
      <c r="AP425" s="9">
        <f t="shared" si="232"/>
        <v>-1.3822558747074132E-6</v>
      </c>
      <c r="AQ425" s="9">
        <f t="shared" si="233"/>
        <v>-2.4410662959003838E-6</v>
      </c>
      <c r="AR425" s="9">
        <f t="shared" si="234"/>
        <v>-1.0457783814265368E-6</v>
      </c>
      <c r="AS425" s="9">
        <f t="shared" si="235"/>
        <v>3.6646398635408028E-7</v>
      </c>
      <c r="AT425" s="9">
        <f t="shared" si="236"/>
        <v>4.5227269376911964E-6</v>
      </c>
    </row>
    <row r="426" spans="7:46">
      <c r="G426" s="14">
        <f t="shared" si="226"/>
        <v>176.24999999999949</v>
      </c>
      <c r="H426" s="9">
        <f t="shared" si="237"/>
        <v>10</v>
      </c>
      <c r="I426" s="9">
        <f t="shared" si="238"/>
        <v>0.22721390841474931</v>
      </c>
      <c r="J426" s="9">
        <f t="shared" si="239"/>
        <v>1.2149526200390407E-7</v>
      </c>
      <c r="K426" s="9">
        <f t="shared" si="240"/>
        <v>1.1954188158148536E-5</v>
      </c>
      <c r="L426" s="9">
        <f t="shared" si="241"/>
        <v>2.6864034225688356E-5</v>
      </c>
      <c r="M426" s="9">
        <f t="shared" si="242"/>
        <v>1.1606253216165724E-5</v>
      </c>
      <c r="N426" s="9">
        <f t="shared" si="243"/>
        <v>0.35093994767950204</v>
      </c>
      <c r="O426" s="9">
        <f t="shared" si="244"/>
        <v>89.422795597934751</v>
      </c>
      <c r="P426" s="9">
        <f t="shared" si="212"/>
        <v>2.6100000000000002E-2</v>
      </c>
      <c r="Q426" s="9">
        <f t="shared" si="245"/>
        <v>-1.4210854715202004E-13</v>
      </c>
      <c r="S426" s="9">
        <f t="shared" si="213"/>
        <v>1.2192196987260936E-9</v>
      </c>
      <c r="T426" s="9">
        <f t="shared" si="214"/>
        <v>5.998086445636274E-8</v>
      </c>
      <c r="U426" s="9">
        <f t="shared" si="227"/>
        <v>1.1606253216165724E-5</v>
      </c>
      <c r="V426" s="9">
        <f t="shared" si="228"/>
        <v>0</v>
      </c>
      <c r="X426" s="9">
        <f t="shared" si="215"/>
        <v>9.9438867940648541E-4</v>
      </c>
      <c r="Y426" s="9">
        <f t="shared" si="229"/>
        <v>5.0545970862006523E-5</v>
      </c>
      <c r="AB426" s="9">
        <f t="shared" si="216"/>
        <v>1.8130586811025473E-10</v>
      </c>
      <c r="AC426" s="9">
        <f t="shared" si="217"/>
        <v>5.4489855369955619E-9</v>
      </c>
      <c r="AD426" s="9">
        <f t="shared" si="218"/>
        <v>1.6485239471902276E-8</v>
      </c>
      <c r="AE426" s="9">
        <f t="shared" si="219"/>
        <v>3.1369397262850601E-8</v>
      </c>
      <c r="AF426" s="9">
        <f t="shared" si="220"/>
        <v>7.2308018212867406E-7</v>
      </c>
      <c r="AG426" s="9">
        <f t="shared" si="221"/>
        <v>3.5320344343419397E-7</v>
      </c>
      <c r="AH426" s="9">
        <f t="shared" si="222"/>
        <v>2.6728957640858899E-9</v>
      </c>
      <c r="AI426" s="9">
        <f t="shared" si="223"/>
        <v>1.3038447085898425E-6</v>
      </c>
      <c r="AJ426" s="9">
        <f t="shared" si="224"/>
        <v>1.6606166653603562E-6</v>
      </c>
      <c r="AK426" s="9">
        <f t="shared" si="225"/>
        <v>1.3780349831398876E-6</v>
      </c>
      <c r="AM426" s="9">
        <v>0</v>
      </c>
      <c r="AN426" s="9">
        <f t="shared" si="230"/>
        <v>-5.630291405105817E-9</v>
      </c>
      <c r="AO426" s="9">
        <f t="shared" si="231"/>
        <v>-1.3527843830882348E-8</v>
      </c>
      <c r="AP426" s="9">
        <f t="shared" si="232"/>
        <v>-1.3187288663807907E-6</v>
      </c>
      <c r="AQ426" s="9">
        <f t="shared" si="233"/>
        <v>-2.3523274502261796E-6</v>
      </c>
      <c r="AR426" s="9">
        <f t="shared" si="234"/>
        <v>-1.0081582444454075E-6</v>
      </c>
      <c r="AS426" s="9">
        <f t="shared" si="235"/>
        <v>3.5320344343419397E-7</v>
      </c>
      <c r="AT426" s="9">
        <f t="shared" si="236"/>
        <v>4.3451692528541719E-6</v>
      </c>
    </row>
    <row r="427" spans="7:46">
      <c r="G427" s="14">
        <f t="shared" si="226"/>
        <v>176.66666666666615</v>
      </c>
      <c r="H427" s="9">
        <f t="shared" si="237"/>
        <v>10</v>
      </c>
      <c r="I427" s="9">
        <f t="shared" si="238"/>
        <v>0.22721390606879455</v>
      </c>
      <c r="J427" s="9">
        <f t="shared" si="239"/>
        <v>1.1585866040770322E-7</v>
      </c>
      <c r="K427" s="9">
        <f t="shared" si="240"/>
        <v>1.1404717797156553E-5</v>
      </c>
      <c r="L427" s="9">
        <f t="shared" si="241"/>
        <v>2.5883897788094138E-5</v>
      </c>
      <c r="M427" s="9">
        <f t="shared" si="242"/>
        <v>1.1186187280980147E-5</v>
      </c>
      <c r="N427" s="9">
        <f t="shared" si="243"/>
        <v>0.35094009484760347</v>
      </c>
      <c r="O427" s="9">
        <f t="shared" si="244"/>
        <v>89.422797408421943</v>
      </c>
      <c r="P427" s="9">
        <f t="shared" si="212"/>
        <v>2.6100000000000002E-2</v>
      </c>
      <c r="Q427" s="9">
        <f t="shared" si="245"/>
        <v>-1.4210854715202004E-13</v>
      </c>
      <c r="S427" s="9">
        <f t="shared" si="213"/>
        <v>1.1626556998320346E-9</v>
      </c>
      <c r="T427" s="9">
        <f t="shared" si="214"/>
        <v>5.722386270123963E-8</v>
      </c>
      <c r="U427" s="9">
        <f t="shared" si="227"/>
        <v>1.1186187280980147E-5</v>
      </c>
      <c r="V427" s="9">
        <f t="shared" si="228"/>
        <v>0</v>
      </c>
      <c r="X427" s="9">
        <f t="shared" si="215"/>
        <v>9.8684472651138421E-4</v>
      </c>
      <c r="Y427" s="9">
        <f t="shared" si="229"/>
        <v>4.8590661526638543E-5</v>
      </c>
      <c r="AB427" s="9">
        <f t="shared" si="216"/>
        <v>1.7289443323068767E-10</v>
      </c>
      <c r="AC427" s="9">
        <f t="shared" si="217"/>
        <v>5.1985245600703976E-9</v>
      </c>
      <c r="AD427" s="9">
        <f t="shared" si="218"/>
        <v>1.5720430000417765E-8</v>
      </c>
      <c r="AE427" s="9">
        <f t="shared" si="219"/>
        <v>2.9927513145745566E-8</v>
      </c>
      <c r="AF427" s="9">
        <f t="shared" si="220"/>
        <v>6.9669854384409813E-7</v>
      </c>
      <c r="AG427" s="9">
        <f t="shared" si="221"/>
        <v>3.4041992647884305E-7</v>
      </c>
      <c r="AH427" s="9">
        <f t="shared" si="222"/>
        <v>2.5488905289694715E-9</v>
      </c>
      <c r="AI427" s="9">
        <f t="shared" si="223"/>
        <v>1.243913911681815E-6</v>
      </c>
      <c r="AJ427" s="9">
        <f t="shared" si="224"/>
        <v>1.600028933490975E-6</v>
      </c>
      <c r="AK427" s="9">
        <f t="shared" si="225"/>
        <v>1.3281596665213573E-6</v>
      </c>
      <c r="AM427" s="9">
        <v>0</v>
      </c>
      <c r="AN427" s="9">
        <f t="shared" si="230"/>
        <v>-5.3714189933010854E-9</v>
      </c>
      <c r="AO427" s="9">
        <f t="shared" si="231"/>
        <v>-1.2897901536086152E-8</v>
      </c>
      <c r="AP427" s="9">
        <f t="shared" si="232"/>
        <v>-1.2581209948271429E-6</v>
      </c>
      <c r="AQ427" s="9">
        <f t="shared" si="233"/>
        <v>-2.2667999641893275E-6</v>
      </c>
      <c r="AR427" s="9">
        <f t="shared" si="234"/>
        <v>-9.7188104915610218E-7</v>
      </c>
      <c r="AS427" s="9">
        <f t="shared" si="235"/>
        <v>3.4041992647884305E-7</v>
      </c>
      <c r="AT427" s="9">
        <f t="shared" si="236"/>
        <v>4.1746514022231167E-6</v>
      </c>
    </row>
    <row r="428" spans="7:46">
      <c r="G428" s="14">
        <f t="shared" si="226"/>
        <v>177.0833333333328</v>
      </c>
      <c r="H428" s="9">
        <f t="shared" si="237"/>
        <v>10</v>
      </c>
      <c r="I428" s="9">
        <f t="shared" si="238"/>
        <v>0.22721390383070331</v>
      </c>
      <c r="J428" s="9">
        <f t="shared" si="239"/>
        <v>1.1048453476766745E-7</v>
      </c>
      <c r="K428" s="9">
        <f t="shared" si="240"/>
        <v>1.0880500715978589E-5</v>
      </c>
      <c r="L428" s="9">
        <f t="shared" si="241"/>
        <v>2.4939397803015273E-5</v>
      </c>
      <c r="M428" s="9">
        <f t="shared" si="242"/>
        <v>1.0781236843831781E-5</v>
      </c>
      <c r="N428" s="9">
        <f t="shared" si="243"/>
        <v>0.35094023668923952</v>
      </c>
      <c r="O428" s="9">
        <f t="shared" si="244"/>
        <v>89.422799147860033</v>
      </c>
      <c r="P428" s="9">
        <f t="shared" si="212"/>
        <v>2.6100000000000002E-2</v>
      </c>
      <c r="Q428" s="9">
        <f t="shared" si="245"/>
        <v>-1.2789769243681803E-13</v>
      </c>
      <c r="S428" s="9">
        <f t="shared" si="213"/>
        <v>1.1087256813113941E-9</v>
      </c>
      <c r="T428" s="9">
        <f t="shared" si="214"/>
        <v>5.4593570922392887E-8</v>
      </c>
      <c r="U428" s="9">
        <f t="shared" si="227"/>
        <v>1.0781236843831781E-5</v>
      </c>
      <c r="V428" s="9">
        <f t="shared" si="228"/>
        <v>0</v>
      </c>
      <c r="X428" s="9">
        <f t="shared" si="215"/>
        <v>9.7934481220506931E-4</v>
      </c>
      <c r="Y428" s="9">
        <f t="shared" si="229"/>
        <v>4.6711619897593313E-5</v>
      </c>
      <c r="AB428" s="9">
        <f t="shared" si="216"/>
        <v>1.6487468854118613E-10</v>
      </c>
      <c r="AC428" s="9">
        <f t="shared" si="217"/>
        <v>4.9595746087291728E-9</v>
      </c>
      <c r="AD428" s="9">
        <f t="shared" si="218"/>
        <v>1.4991234913573698E-8</v>
      </c>
      <c r="AE428" s="9">
        <f t="shared" si="219"/>
        <v>2.8551897030799753E-8</v>
      </c>
      <c r="AF428" s="9">
        <f t="shared" si="220"/>
        <v>6.7127610671146911E-7</v>
      </c>
      <c r="AG428" s="9">
        <f t="shared" si="221"/>
        <v>3.2809640689357616E-7</v>
      </c>
      <c r="AH428" s="9">
        <f t="shared" si="222"/>
        <v>2.4306597648886843E-9</v>
      </c>
      <c r="AI428" s="9">
        <f t="shared" si="223"/>
        <v>1.1867374929736655E-6</v>
      </c>
      <c r="AJ428" s="9">
        <f t="shared" si="224"/>
        <v>1.5416440906755662E-6</v>
      </c>
      <c r="AK428" s="9">
        <f t="shared" si="225"/>
        <v>1.2800790449430706E-6</v>
      </c>
      <c r="AM428" s="9">
        <v>0</v>
      </c>
      <c r="AN428" s="9">
        <f t="shared" si="230"/>
        <v>-5.1244492972703588E-9</v>
      </c>
      <c r="AO428" s="9">
        <f t="shared" si="231"/>
        <v>-1.2297445381192024E-8</v>
      </c>
      <c r="AP428" s="9">
        <f t="shared" si="232"/>
        <v>-1.2002981550908915E-6</v>
      </c>
      <c r="AQ428" s="9">
        <f t="shared" si="233"/>
        <v>-2.1843683003562354E-6</v>
      </c>
      <c r="AR428" s="9">
        <f t="shared" si="234"/>
        <v>-9.3689934512517764E-7</v>
      </c>
      <c r="AS428" s="9">
        <f t="shared" si="235"/>
        <v>3.2809640689357616E-7</v>
      </c>
      <c r="AT428" s="9">
        <f t="shared" si="236"/>
        <v>4.010891288357191E-6</v>
      </c>
    </row>
    <row r="429" spans="7:46">
      <c r="G429" s="14">
        <f t="shared" si="226"/>
        <v>177.49999999999946</v>
      </c>
      <c r="H429" s="9">
        <f t="shared" si="237"/>
        <v>10</v>
      </c>
      <c r="I429" s="9">
        <f t="shared" si="238"/>
        <v>0.22721390169551611</v>
      </c>
      <c r="J429" s="9">
        <f t="shared" si="239"/>
        <v>1.0536059919217088E-7</v>
      </c>
      <c r="K429" s="9">
        <f t="shared" si="240"/>
        <v>1.0380376484690729E-5</v>
      </c>
      <c r="L429" s="9">
        <f t="shared" si="241"/>
        <v>2.4029244344533528E-5</v>
      </c>
      <c r="M429" s="9">
        <f t="shared" si="242"/>
        <v>1.0390862116696298E-5</v>
      </c>
      <c r="N429" s="9">
        <f t="shared" si="243"/>
        <v>0.3509403733960757</v>
      </c>
      <c r="O429" s="9">
        <f t="shared" si="244"/>
        <v>89.422800819064733</v>
      </c>
      <c r="P429" s="9">
        <f t="shared" si="212"/>
        <v>2.6100000000000002E-2</v>
      </c>
      <c r="Q429" s="9">
        <f t="shared" si="245"/>
        <v>-1.2789769243681803E-13</v>
      </c>
      <c r="S429" s="9">
        <f t="shared" si="213"/>
        <v>1.0573063525218276E-9</v>
      </c>
      <c r="T429" s="9">
        <f t="shared" si="214"/>
        <v>5.2084166581159938E-8</v>
      </c>
      <c r="U429" s="9">
        <f t="shared" si="227"/>
        <v>1.0390862116696298E-5</v>
      </c>
      <c r="V429" s="9">
        <f t="shared" si="228"/>
        <v>0</v>
      </c>
      <c r="X429" s="9">
        <f t="shared" si="215"/>
        <v>9.7188887835328395E-4</v>
      </c>
      <c r="Y429" s="9">
        <f t="shared" si="229"/>
        <v>4.4905843545112726E-5</v>
      </c>
      <c r="AB429" s="9">
        <f t="shared" si="216"/>
        <v>1.5722829989858922E-10</v>
      </c>
      <c r="AC429" s="9">
        <f t="shared" si="217"/>
        <v>4.7316067313583981E-9</v>
      </c>
      <c r="AD429" s="9">
        <f t="shared" si="218"/>
        <v>1.429598718450632E-8</v>
      </c>
      <c r="AE429" s="9">
        <f t="shared" si="219"/>
        <v>2.7239503793844335E-8</v>
      </c>
      <c r="AF429" s="9">
        <f t="shared" si="220"/>
        <v>6.4677815070846824E-7</v>
      </c>
      <c r="AG429" s="9">
        <f t="shared" si="221"/>
        <v>3.1621645775875212E-7</v>
      </c>
      <c r="AH429" s="9">
        <f t="shared" si="222"/>
        <v>2.3179331822277597E-9</v>
      </c>
      <c r="AI429" s="9">
        <f t="shared" si="223"/>
        <v>1.1321888842370911E-6</v>
      </c>
      <c r="AJ429" s="9">
        <f t="shared" si="224"/>
        <v>1.4853823993565136E-6</v>
      </c>
      <c r="AK429" s="9">
        <f t="shared" si="225"/>
        <v>1.2337290282316396E-6</v>
      </c>
      <c r="AM429" s="9">
        <v>0</v>
      </c>
      <c r="AN429" s="9">
        <f t="shared" si="230"/>
        <v>-4.8888350312569876E-9</v>
      </c>
      <c r="AO429" s="9">
        <f t="shared" si="231"/>
        <v>-1.1725085335477091E-8</v>
      </c>
      <c r="AP429" s="9">
        <f t="shared" si="232"/>
        <v>-1.1451324008464291E-6</v>
      </c>
      <c r="AQ429" s="9">
        <f t="shared" si="233"/>
        <v>-2.1049210462711376E-6</v>
      </c>
      <c r="AR429" s="9">
        <f t="shared" si="234"/>
        <v>-9.0316733528192346E-7</v>
      </c>
      <c r="AS429" s="9">
        <f t="shared" si="235"/>
        <v>3.1621645775875212E-7</v>
      </c>
      <c r="AT429" s="9">
        <f t="shared" si="236"/>
        <v>3.8536182450074724E-6</v>
      </c>
    </row>
    <row r="430" spans="7:46">
      <c r="G430" s="14">
        <f t="shared" si="226"/>
        <v>177.91666666666612</v>
      </c>
      <c r="H430" s="9">
        <f t="shared" si="237"/>
        <v>10</v>
      </c>
      <c r="I430" s="9">
        <f t="shared" si="238"/>
        <v>0.22721389965850153</v>
      </c>
      <c r="J430" s="9">
        <f t="shared" si="239"/>
        <v>1.0047514696905554E-7</v>
      </c>
      <c r="K430" s="9">
        <f t="shared" si="240"/>
        <v>9.9032379843380602E-6</v>
      </c>
      <c r="L430" s="9">
        <f t="shared" si="241"/>
        <v>2.3152193908587241E-5</v>
      </c>
      <c r="M430" s="9">
        <f t="shared" si="242"/>
        <v>1.0014542393662173E-5</v>
      </c>
      <c r="N430" s="9">
        <f t="shared" si="243"/>
        <v>0.35094050515293312</v>
      </c>
      <c r="O430" s="9">
        <f t="shared" si="244"/>
        <v>89.422802424739004</v>
      </c>
      <c r="P430" s="9">
        <f t="shared" si="212"/>
        <v>2.6100000000000002E-2</v>
      </c>
      <c r="Q430" s="9">
        <f t="shared" si="245"/>
        <v>-1.4210854715202004E-13</v>
      </c>
      <c r="S430" s="9">
        <f t="shared" si="213"/>
        <v>1.0082802349780382E-9</v>
      </c>
      <c r="T430" s="9">
        <f t="shared" si="214"/>
        <v>4.9690094630899521E-8</v>
      </c>
      <c r="U430" s="9">
        <f t="shared" si="227"/>
        <v>1.0014542393662173E-5</v>
      </c>
      <c r="V430" s="9">
        <f t="shared" si="228"/>
        <v>0</v>
      </c>
      <c r="X430" s="9">
        <f t="shared" si="215"/>
        <v>9.6447686371904282E-4</v>
      </c>
      <c r="Y430" s="9">
        <f t="shared" si="229"/>
        <v>4.3170449433556528E-5</v>
      </c>
      <c r="AB430" s="9">
        <f t="shared" si="216"/>
        <v>1.4993779746766612E-10</v>
      </c>
      <c r="AC430" s="9">
        <f t="shared" si="217"/>
        <v>4.5141162768380724E-9</v>
      </c>
      <c r="AD430" s="9">
        <f t="shared" si="218"/>
        <v>1.363309837305616E-8</v>
      </c>
      <c r="AE430" s="9">
        <f t="shared" si="219"/>
        <v>2.598742820586214E-8</v>
      </c>
      <c r="AF430" s="9">
        <f t="shared" si="220"/>
        <v>6.2317120531701062E-7</v>
      </c>
      <c r="AG430" s="9">
        <f t="shared" si="221"/>
        <v>3.0476423286478536E-7</v>
      </c>
      <c r="AH430" s="9">
        <f t="shared" si="222"/>
        <v>2.2104532333192223E-9</v>
      </c>
      <c r="AI430" s="9">
        <f t="shared" si="223"/>
        <v>1.0801473318774473E-6</v>
      </c>
      <c r="AJ430" s="9">
        <f t="shared" si="224"/>
        <v>1.431166991571585E-6</v>
      </c>
      <c r="AK430" s="9">
        <f t="shared" si="225"/>
        <v>1.1890477918732742E-6</v>
      </c>
      <c r="AM430" s="9">
        <v>0</v>
      </c>
      <c r="AN430" s="9">
        <f t="shared" si="230"/>
        <v>-4.6640540743057389E-9</v>
      </c>
      <c r="AO430" s="9">
        <f t="shared" si="231"/>
        <v>-1.1179497532069644E-8</v>
      </c>
      <c r="AP430" s="9">
        <f t="shared" si="232"/>
        <v>-1.0925016617102533E-6</v>
      </c>
      <c r="AQ430" s="9">
        <f t="shared" si="233"/>
        <v>-2.0283507686827336E-6</v>
      </c>
      <c r="AR430" s="9">
        <f t="shared" si="234"/>
        <v>-8.7064081942104899E-7</v>
      </c>
      <c r="AS430" s="9">
        <f t="shared" si="235"/>
        <v>3.0476423286478536E-7</v>
      </c>
      <c r="AT430" s="9">
        <f t="shared" si="236"/>
        <v>3.702572568555626E-6</v>
      </c>
    </row>
    <row r="431" spans="7:46">
      <c r="G431" s="14">
        <f t="shared" si="226"/>
        <v>178.33333333333277</v>
      </c>
      <c r="H431" s="9">
        <f t="shared" si="237"/>
        <v>10</v>
      </c>
      <c r="I431" s="9">
        <f t="shared" si="238"/>
        <v>0.22721389771514566</v>
      </c>
      <c r="J431" s="9">
        <f t="shared" si="239"/>
        <v>9.5817022997359965E-8</v>
      </c>
      <c r="K431" s="9">
        <f t="shared" si="240"/>
        <v>9.4480289586254655E-6</v>
      </c>
      <c r="L431" s="9">
        <f t="shared" si="241"/>
        <v>2.2307047754969455E-5</v>
      </c>
      <c r="M431" s="9">
        <f t="shared" si="242"/>
        <v>9.6517753855700765E-6</v>
      </c>
      <c r="N431" s="9">
        <f t="shared" si="243"/>
        <v>0.35094063213803017</v>
      </c>
      <c r="O431" s="9">
        <f t="shared" si="244"/>
        <v>89.422803967477577</v>
      </c>
      <c r="P431" s="9">
        <f t="shared" si="212"/>
        <v>2.6100000000000002E-2</v>
      </c>
      <c r="Q431" s="9">
        <f t="shared" si="245"/>
        <v>-1.2789769243681803E-13</v>
      </c>
      <c r="S431" s="9">
        <f t="shared" si="213"/>
        <v>9.6153538569901103E-10</v>
      </c>
      <c r="T431" s="9">
        <f t="shared" si="214"/>
        <v>4.7406055232365492E-8</v>
      </c>
      <c r="U431" s="9">
        <f t="shared" si="227"/>
        <v>9.6517753855700765E-6</v>
      </c>
      <c r="V431" s="9">
        <f t="shared" si="228"/>
        <v>0</v>
      </c>
      <c r="X431" s="9">
        <f t="shared" si="215"/>
        <v>9.5710870400479643E-4</v>
      </c>
      <c r="Y431" s="9">
        <f t="shared" si="229"/>
        <v>4.1502669122162351E-5</v>
      </c>
      <c r="AB431" s="9">
        <f t="shared" si="216"/>
        <v>1.4298653458082063E-10</v>
      </c>
      <c r="AC431" s="9">
        <f t="shared" si="217"/>
        <v>4.306621778533019E-9</v>
      </c>
      <c r="AD431" s="9">
        <f t="shared" si="218"/>
        <v>1.3001054885131977E-8</v>
      </c>
      <c r="AE431" s="9">
        <f t="shared" si="219"/>
        <v>2.4792898508295025E-8</v>
      </c>
      <c r="AF431" s="9">
        <f t="shared" si="220"/>
        <v>6.0042300489598321E-7</v>
      </c>
      <c r="AG431" s="9">
        <f t="shared" si="221"/>
        <v>2.9372444646378018E-7</v>
      </c>
      <c r="AH431" s="9">
        <f t="shared" si="222"/>
        <v>2.1079745059419195E-9</v>
      </c>
      <c r="AI431" s="9">
        <f t="shared" si="223"/>
        <v>1.0304976298963778E-6</v>
      </c>
      <c r="AJ431" s="9">
        <f t="shared" si="224"/>
        <v>1.3789237664635386E-6</v>
      </c>
      <c r="AK431" s="9">
        <f t="shared" si="225"/>
        <v>1.1459756980141114E-6</v>
      </c>
      <c r="AM431" s="9">
        <v>0</v>
      </c>
      <c r="AN431" s="9">
        <f t="shared" si="230"/>
        <v>-4.4496083131138395E-9</v>
      </c>
      <c r="AO431" s="9">
        <f t="shared" si="231"/>
        <v>-1.0659421077960057E-8</v>
      </c>
      <c r="AP431" s="9">
        <f t="shared" si="232"/>
        <v>-1.0422894735195408E-6</v>
      </c>
      <c r="AQ431" s="9">
        <f t="shared" si="233"/>
        <v>-1.9545538728512269E-6</v>
      </c>
      <c r="AR431" s="9">
        <f t="shared" si="234"/>
        <v>-8.3927713958190839E-7</v>
      </c>
      <c r="AS431" s="9">
        <f t="shared" si="235"/>
        <v>2.9372444646378018E-7</v>
      </c>
      <c r="AT431" s="9">
        <f t="shared" si="236"/>
        <v>3.5575050688799698E-6</v>
      </c>
    </row>
    <row r="432" spans="7:46">
      <c r="G432" s="14">
        <f t="shared" si="226"/>
        <v>178.74999999999943</v>
      </c>
      <c r="H432" s="9">
        <f t="shared" si="237"/>
        <v>10</v>
      </c>
      <c r="I432" s="9">
        <f t="shared" si="238"/>
        <v>0.22721389586114221</v>
      </c>
      <c r="J432" s="9">
        <f t="shared" si="239"/>
        <v>9.1375597548210038E-8</v>
      </c>
      <c r="K432" s="9">
        <f t="shared" si="240"/>
        <v>9.0137416779923339E-6</v>
      </c>
      <c r="L432" s="9">
        <f t="shared" si="241"/>
        <v>2.149265030794813E-5</v>
      </c>
      <c r="M432" s="9">
        <f t="shared" si="242"/>
        <v>9.3020765774109553E-6</v>
      </c>
      <c r="N432" s="9">
        <f t="shared" si="243"/>
        <v>0.35094075452321621</v>
      </c>
      <c r="O432" s="9">
        <f t="shared" si="244"/>
        <v>89.42280544977136</v>
      </c>
      <c r="P432" s="9">
        <f t="shared" si="212"/>
        <v>2.6100000000000002E-2</v>
      </c>
      <c r="Q432" s="9">
        <f t="shared" si="245"/>
        <v>-1.2789769243681803E-13</v>
      </c>
      <c r="S432" s="9">
        <f t="shared" si="213"/>
        <v>9.1696513389370686E-10</v>
      </c>
      <c r="T432" s="9">
        <f t="shared" si="214"/>
        <v>4.5226992032980885E-8</v>
      </c>
      <c r="U432" s="9">
        <f t="shared" si="227"/>
        <v>9.3020765774109553E-6</v>
      </c>
      <c r="V432" s="9">
        <f t="shared" si="228"/>
        <v>0</v>
      </c>
      <c r="X432" s="9">
        <f t="shared" si="215"/>
        <v>9.4978433189476456E-4</v>
      </c>
      <c r="Y432" s="9">
        <f t="shared" si="229"/>
        <v>3.9899844160899635E-5</v>
      </c>
      <c r="AB432" s="9">
        <f t="shared" si="216"/>
        <v>1.3635864858133261E-10</v>
      </c>
      <c r="AC432" s="9">
        <f t="shared" si="217"/>
        <v>4.1086638895125891E-9</v>
      </c>
      <c r="AD432" s="9">
        <f t="shared" si="218"/>
        <v>1.2398414412423791E-8</v>
      </c>
      <c r="AE432" s="9">
        <f t="shared" si="219"/>
        <v>2.365327028326182E-8</v>
      </c>
      <c r="AF432" s="9">
        <f t="shared" si="220"/>
        <v>5.7850244563187231E-7</v>
      </c>
      <c r="AG432" s="9">
        <f t="shared" si="221"/>
        <v>2.8308235371376182E-7</v>
      </c>
      <c r="AH432" s="9">
        <f t="shared" si="222"/>
        <v>2.0102631460606212E-9</v>
      </c>
      <c r="AI432" s="9">
        <f t="shared" si="223"/>
        <v>9.8312986511216683E-7</v>
      </c>
      <c r="AJ432" s="9">
        <f t="shared" si="224"/>
        <v>1.3285812914134837E-6</v>
      </c>
      <c r="AK432" s="9">
        <f t="shared" si="225"/>
        <v>1.1044552191627295E-6</v>
      </c>
      <c r="AM432" s="9">
        <v>0</v>
      </c>
      <c r="AN432" s="9">
        <f t="shared" si="230"/>
        <v>-4.245022538093922E-9</v>
      </c>
      <c r="AO432" s="9">
        <f t="shared" si="231"/>
        <v>-1.016365502039049E-8</v>
      </c>
      <c r="AP432" s="9">
        <f t="shared" si="232"/>
        <v>-9.9438472098300483E-7</v>
      </c>
      <c r="AQ432" s="9">
        <f t="shared" si="233"/>
        <v>-1.8834304667620942E-6</v>
      </c>
      <c r="AR432" s="9">
        <f t="shared" si="234"/>
        <v>-8.0903512724461894E-7</v>
      </c>
      <c r="AS432" s="9">
        <f t="shared" si="235"/>
        <v>2.8308235371376182E-7</v>
      </c>
      <c r="AT432" s="9">
        <f t="shared" si="236"/>
        <v>3.4181766388344404E-6</v>
      </c>
    </row>
    <row r="433" spans="7:46">
      <c r="G433" s="14">
        <f t="shared" si="226"/>
        <v>179.16666666666609</v>
      </c>
      <c r="H433" s="9">
        <f t="shared" si="237"/>
        <v>10</v>
      </c>
      <c r="I433" s="9">
        <f t="shared" si="238"/>
        <v>0.22721389409238282</v>
      </c>
      <c r="J433" s="9">
        <f t="shared" si="239"/>
        <v>8.7140741289714093E-8</v>
      </c>
      <c r="K433" s="9">
        <f t="shared" si="240"/>
        <v>8.599414710916092E-6</v>
      </c>
      <c r="L433" s="9">
        <f t="shared" si="241"/>
        <v>2.0707887613463941E-5</v>
      </c>
      <c r="M433" s="9">
        <f t="shared" si="242"/>
        <v>8.9649786077257054E-6</v>
      </c>
      <c r="N433" s="9">
        <f t="shared" si="243"/>
        <v>0.35094087247419692</v>
      </c>
      <c r="O433" s="9">
        <f t="shared" si="244"/>
        <v>89.422806874011627</v>
      </c>
      <c r="P433" s="9">
        <f t="shared" si="212"/>
        <v>2.6100000000000002E-2</v>
      </c>
      <c r="Q433" s="9">
        <f t="shared" si="245"/>
        <v>-1.2789769243681803E-13</v>
      </c>
      <c r="S433" s="9">
        <f t="shared" si="213"/>
        <v>8.7446783033133674E-10</v>
      </c>
      <c r="T433" s="9">
        <f t="shared" si="214"/>
        <v>4.3148080984145866E-8</v>
      </c>
      <c r="U433" s="9">
        <f t="shared" si="227"/>
        <v>8.9649786077257054E-6</v>
      </c>
      <c r="V433" s="9">
        <f t="shared" si="228"/>
        <v>0</v>
      </c>
      <c r="X433" s="9">
        <f t="shared" si="215"/>
        <v>9.4250367709743359E-4</v>
      </c>
      <c r="Y433" s="9">
        <f t="shared" si="229"/>
        <v>3.835942167339545E-5</v>
      </c>
      <c r="AB433" s="9">
        <f t="shared" si="216"/>
        <v>1.3003902355289896E-10</v>
      </c>
      <c r="AC433" s="9">
        <f t="shared" si="217"/>
        <v>3.9198043666488513E-9</v>
      </c>
      <c r="AD433" s="9">
        <f t="shared" si="218"/>
        <v>1.1823802543623949E-8</v>
      </c>
      <c r="AE433" s="9">
        <f t="shared" si="219"/>
        <v>2.2566020605159074E-8</v>
      </c>
      <c r="AF433" s="9">
        <f t="shared" si="220"/>
        <v>5.573795440122487E-7</v>
      </c>
      <c r="AG433" s="9">
        <f t="shared" si="221"/>
        <v>2.728237317924627E-7</v>
      </c>
      <c r="AH433" s="9">
        <f t="shared" si="222"/>
        <v>1.9170963083737102E-9</v>
      </c>
      <c r="AI433" s="9">
        <f t="shared" si="223"/>
        <v>9.3793917407555318E-7</v>
      </c>
      <c r="AJ433" s="9">
        <f t="shared" si="224"/>
        <v>1.2800707066716214E-6</v>
      </c>
      <c r="AK433" s="9">
        <f t="shared" si="225"/>
        <v>1.0644308645049592E-6</v>
      </c>
      <c r="AM433" s="9">
        <v>0</v>
      </c>
      <c r="AN433" s="9">
        <f t="shared" si="230"/>
        <v>-4.0498433902017499E-9</v>
      </c>
      <c r="AO433" s="9">
        <f t="shared" si="231"/>
        <v>-9.6910554617959091E-9</v>
      </c>
      <c r="AP433" s="9">
        <f t="shared" si="232"/>
        <v>-9.4868139213708833E-7</v>
      </c>
      <c r="AQ433" s="9">
        <f t="shared" si="233"/>
        <v>-1.8148842300787109E-6</v>
      </c>
      <c r="AR433" s="9">
        <f t="shared" si="234"/>
        <v>-7.7987505228517319E-7</v>
      </c>
      <c r="AS433" s="9">
        <f t="shared" si="235"/>
        <v>2.728237317924627E-7</v>
      </c>
      <c r="AT433" s="9">
        <f t="shared" si="236"/>
        <v>3.2843578415605072E-6</v>
      </c>
    </row>
    <row r="434" spans="7:46">
      <c r="G434" s="14">
        <f t="shared" si="226"/>
        <v>179.58333333333275</v>
      </c>
      <c r="H434" s="9">
        <f t="shared" si="237"/>
        <v>10</v>
      </c>
      <c r="I434" s="9">
        <f t="shared" si="238"/>
        <v>0.22721389240494808</v>
      </c>
      <c r="J434" s="9">
        <f t="shared" si="239"/>
        <v>8.3102801513965887E-8</v>
      </c>
      <c r="K434" s="9">
        <f t="shared" si="240"/>
        <v>8.2041307975256472E-6</v>
      </c>
      <c r="L434" s="9">
        <f t="shared" si="241"/>
        <v>1.9951685850931162E-5</v>
      </c>
      <c r="M434" s="9">
        <f t="shared" si="242"/>
        <v>8.6400306692735565E-6</v>
      </c>
      <c r="N434" s="9">
        <f t="shared" si="243"/>
        <v>0.35094098615075181</v>
      </c>
      <c r="O434" s="9">
        <f t="shared" si="244"/>
        <v>89.422808242494057</v>
      </c>
      <c r="P434" s="9">
        <f t="shared" si="212"/>
        <v>2.6100000000000002E-2</v>
      </c>
      <c r="Q434" s="9">
        <f t="shared" si="245"/>
        <v>-1.2789769243681803E-13</v>
      </c>
      <c r="S434" s="9">
        <f t="shared" si="213"/>
        <v>8.3394660877506369E-10</v>
      </c>
      <c r="T434" s="9">
        <f t="shared" si="214"/>
        <v>4.1164719671897991E-8</v>
      </c>
      <c r="U434" s="9">
        <f t="shared" si="227"/>
        <v>8.6400306692735565E-6</v>
      </c>
      <c r="V434" s="9">
        <f t="shared" si="228"/>
        <v>0</v>
      </c>
      <c r="X434" s="9">
        <f t="shared" si="215"/>
        <v>9.3526666638818782E-4</v>
      </c>
      <c r="Y434" s="9">
        <f t="shared" si="229"/>
        <v>3.687895011924433E-5</v>
      </c>
      <c r="AB434" s="9">
        <f t="shared" si="216"/>
        <v>1.2401325484310223E-10</v>
      </c>
      <c r="AC434" s="9">
        <f t="shared" si="217"/>
        <v>3.7396251013509898E-9</v>
      </c>
      <c r="AD434" s="9">
        <f t="shared" si="218"/>
        <v>1.1275909538757723E-8</v>
      </c>
      <c r="AE434" s="9">
        <f t="shared" si="219"/>
        <v>2.1528742460736793E-8</v>
      </c>
      <c r="AF434" s="9">
        <f t="shared" si="220"/>
        <v>5.370253967689667E-7</v>
      </c>
      <c r="AG434" s="9">
        <f t="shared" si="221"/>
        <v>2.6293486165836286E-7</v>
      </c>
      <c r="AH434" s="9">
        <f t="shared" si="222"/>
        <v>1.8282616333072499E-9</v>
      </c>
      <c r="AI434" s="9">
        <f t="shared" si="223"/>
        <v>8.9482551114449895E-7</v>
      </c>
      <c r="AJ434" s="9">
        <f t="shared" si="224"/>
        <v>1.2333256333633094E-6</v>
      </c>
      <c r="AK434" s="9">
        <f t="shared" si="225"/>
        <v>1.0258491087439747E-6</v>
      </c>
      <c r="AM434" s="9">
        <v>0</v>
      </c>
      <c r="AN434" s="9">
        <f t="shared" si="230"/>
        <v>-3.8636383561940918E-9</v>
      </c>
      <c r="AO434" s="9">
        <f t="shared" si="231"/>
        <v>-9.2405328158708826E-9</v>
      </c>
      <c r="AP434" s="9">
        <f t="shared" si="232"/>
        <v>-9.0507834406647803E-7</v>
      </c>
      <c r="AQ434" s="9">
        <f t="shared" si="233"/>
        <v>-1.7488222876715393E-6</v>
      </c>
      <c r="AR434" s="9">
        <f t="shared" si="234"/>
        <v>-7.5175857363337091E-7</v>
      </c>
      <c r="AS434" s="9">
        <f t="shared" si="235"/>
        <v>2.6293486165836286E-7</v>
      </c>
      <c r="AT434" s="9">
        <f t="shared" si="236"/>
        <v>3.1558285148850904E-6</v>
      </c>
    </row>
    <row r="435" spans="7:46">
      <c r="G435" s="14">
        <f t="shared" si="226"/>
        <v>179.9999999999994</v>
      </c>
      <c r="H435" s="9">
        <f t="shared" si="237"/>
        <v>10</v>
      </c>
      <c r="I435" s="9">
        <f t="shared" si="238"/>
        <v>0.22721389079509877</v>
      </c>
      <c r="J435" s="9">
        <f t="shared" si="239"/>
        <v>7.9252579507353105E-8</v>
      </c>
      <c r="K435" s="9">
        <f t="shared" si="240"/>
        <v>7.8270148208312906E-6</v>
      </c>
      <c r="L435" s="9">
        <f t="shared" si="241"/>
        <v>1.9223009897734703E-5</v>
      </c>
      <c r="M435" s="9">
        <f t="shared" si="242"/>
        <v>8.3267979302596583E-6</v>
      </c>
      <c r="N435" s="9">
        <f t="shared" si="243"/>
        <v>0.35094109570694415</v>
      </c>
      <c r="O435" s="9">
        <f t="shared" si="244"/>
        <v>89.42280955742261</v>
      </c>
      <c r="P435" s="9">
        <f t="shared" si="212"/>
        <v>2.6100000000000002E-2</v>
      </c>
      <c r="Q435" s="9">
        <f t="shared" si="245"/>
        <v>-1.2789769243681803E-13</v>
      </c>
      <c r="S435" s="9">
        <f t="shared" si="213"/>
        <v>7.9530915888903378E-10</v>
      </c>
      <c r="T435" s="9">
        <f t="shared" si="214"/>
        <v>3.9272517137374595E-8</v>
      </c>
      <c r="U435" s="9">
        <f t="shared" si="227"/>
        <v>8.3267979302596583E-6</v>
      </c>
      <c r="V435" s="9">
        <f t="shared" si="228"/>
        <v>0</v>
      </c>
      <c r="X435" s="9">
        <f t="shared" si="215"/>
        <v>9.2807322365206894E-4</v>
      </c>
      <c r="Y435" s="9">
        <f t="shared" si="229"/>
        <v>3.5456075228333011E-5</v>
      </c>
      <c r="AB435" s="9">
        <f t="shared" si="216"/>
        <v>1.182676152930544E-10</v>
      </c>
      <c r="AC435" s="9">
        <f t="shared" si="217"/>
        <v>3.5677271947964512E-9</v>
      </c>
      <c r="AD435" s="9">
        <f t="shared" si="218"/>
        <v>1.0753487258644771E-8</v>
      </c>
      <c r="AE435" s="9">
        <f t="shared" si="219"/>
        <v>2.053913942533289E-8</v>
      </c>
      <c r="AF435" s="9">
        <f t="shared" si="220"/>
        <v>5.1741214223974761E-7</v>
      </c>
      <c r="AG435" s="9">
        <f t="shared" si="221"/>
        <v>2.5340251043739038E-7</v>
      </c>
      <c r="AH435" s="9">
        <f t="shared" si="222"/>
        <v>1.7435567491617686E-9</v>
      </c>
      <c r="AI435" s="9">
        <f t="shared" si="223"/>
        <v>8.5369342720599561E-7</v>
      </c>
      <c r="AJ435" s="9">
        <f t="shared" si="224"/>
        <v>1.188282084752569E-6</v>
      </c>
      <c r="AK435" s="9">
        <f t="shared" si="225"/>
        <v>9.8865832338142007E-7</v>
      </c>
      <c r="AM435" s="9">
        <v>0</v>
      </c>
      <c r="AN435" s="9">
        <f t="shared" si="230"/>
        <v>-3.6859948100895056E-9</v>
      </c>
      <c r="AO435" s="9">
        <f t="shared" si="231"/>
        <v>-8.8110491977170339E-9</v>
      </c>
      <c r="AP435" s="9">
        <f t="shared" si="232"/>
        <v>-8.6347907937268369E-7</v>
      </c>
      <c r="AQ435" s="9">
        <f t="shared" si="233"/>
        <v>-1.6851550875669837E-6</v>
      </c>
      <c r="AR435" s="9">
        <f t="shared" si="234"/>
        <v>-7.2464869157906278E-7</v>
      </c>
      <c r="AS435" s="9">
        <f t="shared" si="235"/>
        <v>2.5340251043739038E-7</v>
      </c>
      <c r="AT435" s="9">
        <f t="shared" si="236"/>
        <v>3.0323773920891461E-6</v>
      </c>
    </row>
    <row r="436" spans="7:46">
      <c r="G436" s="14">
        <f t="shared" si="226"/>
        <v>180.41666666666606</v>
      </c>
      <c r="H436" s="9">
        <f t="shared" si="237"/>
        <v>10</v>
      </c>
      <c r="I436" s="9">
        <f t="shared" si="238"/>
        <v>0.22721388925926758</v>
      </c>
      <c r="J436" s="9">
        <f t="shared" si="239"/>
        <v>7.558130900830442E-8</v>
      </c>
      <c r="K436" s="9">
        <f t="shared" si="240"/>
        <v>7.4672318710926802E-6</v>
      </c>
      <c r="L436" s="9">
        <f t="shared" si="241"/>
        <v>1.8520861944581809E-5</v>
      </c>
      <c r="M436" s="9">
        <f t="shared" si="242"/>
        <v>8.0248609754350552E-6</v>
      </c>
      <c r="N436" s="9">
        <f t="shared" si="243"/>
        <v>0.3509412012913235</v>
      </c>
      <c r="O436" s="9">
        <f t="shared" si="244"/>
        <v>89.422810820913185</v>
      </c>
      <c r="P436" s="9">
        <f t="shared" si="212"/>
        <v>2.6100000000000002E-2</v>
      </c>
      <c r="Q436" s="9">
        <f t="shared" si="245"/>
        <v>-1.2789769243681803E-13</v>
      </c>
      <c r="S436" s="9">
        <f t="shared" si="213"/>
        <v>7.5846751005809428E-10</v>
      </c>
      <c r="T436" s="9">
        <f t="shared" si="214"/>
        <v>3.7467284164606234E-8</v>
      </c>
      <c r="U436" s="9">
        <f t="shared" si="227"/>
        <v>8.0248609754350552E-6</v>
      </c>
      <c r="V436" s="9">
        <f t="shared" si="228"/>
        <v>0</v>
      </c>
      <c r="X436" s="9">
        <f t="shared" si="215"/>
        <v>9.2092326992663349E-4</v>
      </c>
      <c r="Y436" s="9">
        <f t="shared" si="229"/>
        <v>3.4088536100117847E-5</v>
      </c>
      <c r="AB436" s="9">
        <f t="shared" si="216"/>
        <v>1.1278902308984224E-10</v>
      </c>
      <c r="AC436" s="9">
        <f t="shared" si="217"/>
        <v>3.4037300756173967E-9</v>
      </c>
      <c r="AD436" s="9">
        <f t="shared" si="218"/>
        <v>1.0255346241911109E-8</v>
      </c>
      <c r="AE436" s="9">
        <f t="shared" si="219"/>
        <v>1.959502058351447E-8</v>
      </c>
      <c r="AF436" s="9">
        <f t="shared" si="220"/>
        <v>4.9851292309858156E-7</v>
      </c>
      <c r="AG436" s="9">
        <f t="shared" si="221"/>
        <v>2.4421391441438233E-7</v>
      </c>
      <c r="AH436" s="9">
        <f t="shared" si="222"/>
        <v>1.6627887981826975E-9</v>
      </c>
      <c r="AI436" s="9">
        <f t="shared" si="223"/>
        <v>8.1445185855645327E-7</v>
      </c>
      <c r="AJ436" s="9">
        <f t="shared" si="224"/>
        <v>1.1448783806492075E-6</v>
      </c>
      <c r="AK436" s="9">
        <f t="shared" si="225"/>
        <v>9.5280871035802881E-7</v>
      </c>
      <c r="AM436" s="9">
        <v>0</v>
      </c>
      <c r="AN436" s="9">
        <f t="shared" si="230"/>
        <v>-3.516519098707239E-9</v>
      </c>
      <c r="AO436" s="9">
        <f t="shared" si="231"/>
        <v>-8.4016159413865672E-9</v>
      </c>
      <c r="AP436" s="9">
        <f t="shared" si="232"/>
        <v>-8.2379153289805667E-7</v>
      </c>
      <c r="AQ436" s="9">
        <f t="shared" si="233"/>
        <v>-1.6237962831642746E-6</v>
      </c>
      <c r="AR436" s="9">
        <f t="shared" si="234"/>
        <v>-6.9850970167382964E-7</v>
      </c>
      <c r="AS436" s="9">
        <f t="shared" si="235"/>
        <v>2.4421391441438233E-7</v>
      </c>
      <c r="AT436" s="9">
        <f t="shared" si="236"/>
        <v>2.9138017383618721E-6</v>
      </c>
    </row>
    <row r="437" spans="7:46">
      <c r="G437" s="14">
        <f t="shared" si="226"/>
        <v>180.83333333333272</v>
      </c>
      <c r="H437" s="9">
        <f t="shared" si="237"/>
        <v>10</v>
      </c>
      <c r="I437" s="9">
        <f t="shared" si="238"/>
        <v>0.2272138877940513</v>
      </c>
      <c r="J437" s="9">
        <f t="shared" si="239"/>
        <v>7.2080635699393432E-8</v>
      </c>
      <c r="K437" s="9">
        <f t="shared" si="240"/>
        <v>7.1239853990518308E-6</v>
      </c>
      <c r="L437" s="9">
        <f t="shared" si="241"/>
        <v>1.7844280159930042E-5</v>
      </c>
      <c r="M437" s="9">
        <f t="shared" si="242"/>
        <v>7.7338152664042995E-6</v>
      </c>
      <c r="N437" s="9">
        <f t="shared" si="243"/>
        <v>0.35094130304712118</v>
      </c>
      <c r="O437" s="9">
        <f t="shared" si="244"/>
        <v>89.422812034997236</v>
      </c>
      <c r="P437" s="9">
        <f t="shared" si="212"/>
        <v>2.6100000000000002E-2</v>
      </c>
      <c r="Q437" s="9">
        <f t="shared" si="245"/>
        <v>-1.4210854715202004E-13</v>
      </c>
      <c r="S437" s="9">
        <f t="shared" si="213"/>
        <v>7.2333782558750869E-10</v>
      </c>
      <c r="T437" s="9">
        <f t="shared" si="214"/>
        <v>3.5745024014200495E-8</v>
      </c>
      <c r="U437" s="9">
        <f t="shared" si="227"/>
        <v>7.7338152664042995E-6</v>
      </c>
      <c r="V437" s="9">
        <f t="shared" si="228"/>
        <v>0</v>
      </c>
      <c r="X437" s="9">
        <f t="shared" si="215"/>
        <v>9.1381672344490112E-4</v>
      </c>
      <c r="Y437" s="9">
        <f t="shared" si="229"/>
        <v>3.2774161461085565E-5</v>
      </c>
      <c r="AB437" s="9">
        <f t="shared" si="216"/>
        <v>1.0756501116255979E-10</v>
      </c>
      <c r="AC437" s="9">
        <f t="shared" si="217"/>
        <v>3.2472706580946384E-9</v>
      </c>
      <c r="AD437" s="9">
        <f t="shared" si="218"/>
        <v>9.7803529223490674E-9</v>
      </c>
      <c r="AE437" s="9">
        <f t="shared" si="219"/>
        <v>1.8694295682912856E-8</v>
      </c>
      <c r="AF437" s="9">
        <f t="shared" si="220"/>
        <v>4.8030185040708194E-7</v>
      </c>
      <c r="AG437" s="9">
        <f t="shared" si="221"/>
        <v>2.353567626090756E-7</v>
      </c>
      <c r="AH437" s="9">
        <f t="shared" si="222"/>
        <v>1.5857739853866557E-9</v>
      </c>
      <c r="AI437" s="9">
        <f t="shared" si="223"/>
        <v>7.7701392547460457E-7</v>
      </c>
      <c r="AJ437" s="9">
        <f t="shared" si="224"/>
        <v>1.1030550648496167E-6</v>
      </c>
      <c r="AK437" s="9">
        <f t="shared" si="225"/>
        <v>9.1825223797480503E-7</v>
      </c>
      <c r="AM437" s="9">
        <v>0</v>
      </c>
      <c r="AN437" s="9">
        <f t="shared" si="230"/>
        <v>-3.3548356692571983E-9</v>
      </c>
      <c r="AO437" s="9">
        <f t="shared" si="231"/>
        <v>-8.0112912384785246E-9</v>
      </c>
      <c r="AP437" s="9">
        <f t="shared" si="232"/>
        <v>-7.8592786823516837E-7</v>
      </c>
      <c r="AQ437" s="9">
        <f t="shared" si="233"/>
        <v>-1.5646626195737857E-6</v>
      </c>
      <c r="AR437" s="9">
        <f t="shared" si="234"/>
        <v>-6.7330715017679872E-7</v>
      </c>
      <c r="AS437" s="9">
        <f t="shared" si="235"/>
        <v>2.353567626090756E-7</v>
      </c>
      <c r="AT437" s="9">
        <f t="shared" si="236"/>
        <v>2.7999070022844128E-6</v>
      </c>
    </row>
    <row r="438" spans="7:46">
      <c r="G438" s="14">
        <f t="shared" si="226"/>
        <v>181.24999999999937</v>
      </c>
      <c r="H438" s="9">
        <f t="shared" si="237"/>
        <v>10</v>
      </c>
      <c r="I438" s="9">
        <f t="shared" si="238"/>
        <v>0.2272138863962031</v>
      </c>
      <c r="J438" s="9">
        <f t="shared" si="239"/>
        <v>6.8742597683360787E-8</v>
      </c>
      <c r="K438" s="9">
        <f t="shared" si="240"/>
        <v>6.7965154539538515E-6</v>
      </c>
      <c r="L438" s="9">
        <f t="shared" si="241"/>
        <v>1.7192337401774313E-5</v>
      </c>
      <c r="M438" s="9">
        <f t="shared" si="242"/>
        <v>7.4532706204973066E-6</v>
      </c>
      <c r="N438" s="9">
        <f t="shared" si="243"/>
        <v>0.35094140111243893</v>
      </c>
      <c r="O438" s="9">
        <f t="shared" si="244"/>
        <v>89.422813201625146</v>
      </c>
      <c r="P438" s="9">
        <f t="shared" si="212"/>
        <v>2.6100000000000002E-2</v>
      </c>
      <c r="Q438" s="9">
        <f t="shared" si="245"/>
        <v>-1.4210854715202004E-13</v>
      </c>
      <c r="S438" s="9">
        <f t="shared" si="213"/>
        <v>6.8984020677650091E-10</v>
      </c>
      <c r="T438" s="9">
        <f t="shared" si="214"/>
        <v>3.4101923582457721E-8</v>
      </c>
      <c r="U438" s="9">
        <f t="shared" si="227"/>
        <v>7.4532706204973066E-6</v>
      </c>
      <c r="V438" s="9">
        <f t="shared" si="228"/>
        <v>0</v>
      </c>
      <c r="X438" s="9">
        <f t="shared" si="215"/>
        <v>9.0675349967837284E-4</v>
      </c>
      <c r="Y438" s="9">
        <f t="shared" si="229"/>
        <v>3.1510866073908833E-5</v>
      </c>
      <c r="AB438" s="9">
        <f t="shared" si="216"/>
        <v>1.0258369804665473E-10</v>
      </c>
      <c r="AC438" s="9">
        <f t="shared" si="217"/>
        <v>3.0980025390004577E-9</v>
      </c>
      <c r="AD438" s="9">
        <f t="shared" si="218"/>
        <v>9.3274269797815008E-9</v>
      </c>
      <c r="AE438" s="9">
        <f t="shared" si="219"/>
        <v>1.783497051055306E-8</v>
      </c>
      <c r="AF438" s="9">
        <f t="shared" si="220"/>
        <v>4.6275396894056945E-7</v>
      </c>
      <c r="AG438" s="9">
        <f t="shared" si="221"/>
        <v>2.2681918091704769E-7</v>
      </c>
      <c r="AH438" s="9">
        <f t="shared" si="222"/>
        <v>1.5123371490339375E-9</v>
      </c>
      <c r="AI438" s="9">
        <f t="shared" si="223"/>
        <v>7.4129674004222007E-7</v>
      </c>
      <c r="AJ438" s="9">
        <f t="shared" si="224"/>
        <v>1.0627548255051047E-6</v>
      </c>
      <c r="AK438" s="9">
        <f t="shared" si="225"/>
        <v>8.8494257901837677E-7</v>
      </c>
      <c r="AM438" s="9">
        <v>0</v>
      </c>
      <c r="AN438" s="9">
        <f t="shared" si="230"/>
        <v>-3.2005862370471123E-9</v>
      </c>
      <c r="AO438" s="9">
        <f t="shared" si="231"/>
        <v>-7.6391778917683256E-9</v>
      </c>
      <c r="AP438" s="9">
        <f t="shared" si="232"/>
        <v>-7.4980428357299172E-7</v>
      </c>
      <c r="AQ438" s="9">
        <f t="shared" si="233"/>
        <v>-1.5076738239351212E-6</v>
      </c>
      <c r="AR438" s="9">
        <f t="shared" si="234"/>
        <v>-6.4900779099485496E-7</v>
      </c>
      <c r="AS438" s="9">
        <f t="shared" si="235"/>
        <v>2.2681918091704769E-7</v>
      </c>
      <c r="AT438" s="9">
        <f t="shared" si="236"/>
        <v>2.6905064817147357E-6</v>
      </c>
    </row>
    <row r="439" spans="7:46">
      <c r="G439" s="14">
        <f t="shared" si="226"/>
        <v>181.66666666666603</v>
      </c>
      <c r="H439" s="9">
        <f t="shared" si="237"/>
        <v>10</v>
      </c>
      <c r="I439" s="9">
        <f t="shared" si="238"/>
        <v>0.22721388506262549</v>
      </c>
      <c r="J439" s="9">
        <f t="shared" si="239"/>
        <v>6.5559606895124063E-8</v>
      </c>
      <c r="K439" s="9">
        <f t="shared" si="240"/>
        <v>6.484097002465112E-6</v>
      </c>
      <c r="L439" s="9">
        <f t="shared" si="241"/>
        <v>1.6564139975134693E-5</v>
      </c>
      <c r="M439" s="9">
        <f t="shared" si="242"/>
        <v>7.1828507075827895E-6</v>
      </c>
      <c r="N439" s="9">
        <f t="shared" si="243"/>
        <v>0.35094149562043098</v>
      </c>
      <c r="O439" s="9">
        <f t="shared" si="244"/>
        <v>89.42281432266951</v>
      </c>
      <c r="P439" s="9">
        <f t="shared" si="212"/>
        <v>2.6100000000000002E-2</v>
      </c>
      <c r="Q439" s="9">
        <f t="shared" si="245"/>
        <v>-1.4210854715202004E-13</v>
      </c>
      <c r="S439" s="9">
        <f t="shared" si="213"/>
        <v>6.578985063846341E-10</v>
      </c>
      <c r="T439" s="9">
        <f t="shared" si="214"/>
        <v>3.2534344966398441E-8</v>
      </c>
      <c r="U439" s="9">
        <f t="shared" si="227"/>
        <v>7.1828507075827895E-6</v>
      </c>
      <c r="V439" s="9">
        <f t="shared" si="228"/>
        <v>0</v>
      </c>
      <c r="X439" s="9">
        <f t="shared" si="215"/>
        <v>8.9973351138010157E-4</v>
      </c>
      <c r="Y439" s="9">
        <f t="shared" si="229"/>
        <v>3.0296647292077715E-5</v>
      </c>
      <c r="AB439" s="9">
        <f t="shared" si="216"/>
        <v>9.7833760145061784E-11</v>
      </c>
      <c r="AC439" s="9">
        <f t="shared" si="217"/>
        <v>2.9555952313169655E-9</v>
      </c>
      <c r="AD439" s="9">
        <f t="shared" si="218"/>
        <v>8.895538817926636E-9</v>
      </c>
      <c r="AE439" s="9">
        <f t="shared" si="219"/>
        <v>1.7015142481469005E-8</v>
      </c>
      <c r="AF439" s="9">
        <f t="shared" si="220"/>
        <v>4.4584522374425103E-7</v>
      </c>
      <c r="AG439" s="9">
        <f t="shared" si="221"/>
        <v>2.1858971679665895E-7</v>
      </c>
      <c r="AH439" s="9">
        <f t="shared" si="222"/>
        <v>1.4423113516927296E-9</v>
      </c>
      <c r="AI439" s="9">
        <f t="shared" si="223"/>
        <v>7.0722122278831439E-7</v>
      </c>
      <c r="AJ439" s="9">
        <f t="shared" si="224"/>
        <v>1.0239224183152456E-6</v>
      </c>
      <c r="AK439" s="9">
        <f t="shared" si="225"/>
        <v>8.5283505101659179E-7</v>
      </c>
      <c r="AM439" s="9">
        <v>0</v>
      </c>
      <c r="AN439" s="9">
        <f t="shared" si="230"/>
        <v>-3.0534289914620274E-9</v>
      </c>
      <c r="AO439" s="9">
        <f t="shared" si="231"/>
        <v>-7.2844211781573384E-9</v>
      </c>
      <c r="AP439" s="9">
        <f t="shared" si="232"/>
        <v>-7.1534082645185674E-7</v>
      </c>
      <c r="AQ439" s="9">
        <f t="shared" si="233"/>
        <v>-1.4527524995780276E-6</v>
      </c>
      <c r="AR439" s="9">
        <f t="shared" si="234"/>
        <v>-6.2557954406899973E-7</v>
      </c>
      <c r="AS439" s="9">
        <f t="shared" si="235"/>
        <v>2.1858971679665895E-7</v>
      </c>
      <c r="AT439" s="9">
        <f t="shared" si="236"/>
        <v>2.5854210034718447E-6</v>
      </c>
    </row>
    <row r="440" spans="7:46">
      <c r="G440" s="14">
        <f t="shared" si="226"/>
        <v>182.08333333333269</v>
      </c>
      <c r="H440" s="9">
        <f t="shared" si="237"/>
        <v>10</v>
      </c>
      <c r="I440" s="9">
        <f t="shared" si="238"/>
        <v>0.22721388379036342</v>
      </c>
      <c r="J440" s="9">
        <f t="shared" si="239"/>
        <v>6.2524431404225245E-8</v>
      </c>
      <c r="K440" s="9">
        <f t="shared" si="240"/>
        <v>6.1860383247768455E-6</v>
      </c>
      <c r="L440" s="9">
        <f t="shared" si="241"/>
        <v>1.5958826433643862E-5</v>
      </c>
      <c r="M440" s="9">
        <f t="shared" si="242"/>
        <v>6.9221925642207123E-6</v>
      </c>
      <c r="N440" s="9">
        <f t="shared" si="243"/>
        <v>0.35094158669947967</v>
      </c>
      <c r="O440" s="9">
        <f t="shared" si="244"/>
        <v>89.422815399928254</v>
      </c>
      <c r="P440" s="9">
        <f t="shared" si="212"/>
        <v>2.6100000000000002E-2</v>
      </c>
      <c r="Q440" s="9">
        <f t="shared" si="245"/>
        <v>-1.5631940186722204E-13</v>
      </c>
      <c r="S440" s="9">
        <f t="shared" si="213"/>
        <v>6.2744015103391538E-10</v>
      </c>
      <c r="T440" s="9">
        <f t="shared" si="214"/>
        <v>3.1038817416077131E-8</v>
      </c>
      <c r="U440" s="9">
        <f t="shared" si="227"/>
        <v>6.9221925642207123E-6</v>
      </c>
      <c r="V440" s="9">
        <f t="shared" si="228"/>
        <v>0</v>
      </c>
      <c r="X440" s="9">
        <f t="shared" si="215"/>
        <v>8.9275666862780132E-4</v>
      </c>
      <c r="Y440" s="9">
        <f t="shared" si="229"/>
        <v>2.9129581754045644E-5</v>
      </c>
      <c r="AB440" s="9">
        <f t="shared" si="216"/>
        <v>9.3304405318146401E-11</v>
      </c>
      <c r="AC440" s="9">
        <f t="shared" si="217"/>
        <v>2.8197334331379331E-9</v>
      </c>
      <c r="AD440" s="9">
        <f t="shared" si="218"/>
        <v>8.483707163083109E-9</v>
      </c>
      <c r="AE440" s="9">
        <f t="shared" si="219"/>
        <v>1.6232996429863665E-8</v>
      </c>
      <c r="AF440" s="9">
        <f t="shared" si="220"/>
        <v>4.2955242787639857E-7</v>
      </c>
      <c r="AG440" s="9">
        <f t="shared" si="221"/>
        <v>2.1065732448365853E-7</v>
      </c>
      <c r="AH440" s="9">
        <f t="shared" si="222"/>
        <v>1.3755374908929555E-9</v>
      </c>
      <c r="AI440" s="9">
        <f t="shared" si="223"/>
        <v>6.7471192775197779E-7</v>
      </c>
      <c r="AJ440" s="9">
        <f t="shared" si="224"/>
        <v>9.8650459244727652E-7</v>
      </c>
      <c r="AK440" s="9">
        <f t="shared" si="225"/>
        <v>8.2188655855281115E-7</v>
      </c>
      <c r="AM440" s="9">
        <v>0</v>
      </c>
      <c r="AN440" s="9">
        <f t="shared" si="230"/>
        <v>-2.9130378384560794E-9</v>
      </c>
      <c r="AO440" s="9">
        <f t="shared" si="231"/>
        <v>-6.9462068155199849E-9</v>
      </c>
      <c r="AP440" s="9">
        <f t="shared" si="232"/>
        <v>-6.8246121701875834E-7</v>
      </c>
      <c r="AQ440" s="9">
        <f t="shared" si="233"/>
        <v>-1.3998240238938113E-6</v>
      </c>
      <c r="AR440" s="9">
        <f t="shared" si="234"/>
        <v>-6.0299145516007113E-7</v>
      </c>
      <c r="AS440" s="9">
        <f t="shared" si="235"/>
        <v>2.1065732448365853E-7</v>
      </c>
      <c r="AT440" s="9">
        <f t="shared" si="236"/>
        <v>2.4844786162429583E-6</v>
      </c>
    </row>
    <row r="441" spans="7:46">
      <c r="G441" s="14">
        <f t="shared" si="226"/>
        <v>182.49999999999935</v>
      </c>
      <c r="H441" s="9">
        <f t="shared" si="237"/>
        <v>10</v>
      </c>
      <c r="I441" s="9">
        <f t="shared" si="238"/>
        <v>0.22721388257659766</v>
      </c>
      <c r="J441" s="9">
        <f t="shared" si="239"/>
        <v>5.9630178564425324E-8</v>
      </c>
      <c r="K441" s="9">
        <f t="shared" si="240"/>
        <v>5.9016794843523694E-6</v>
      </c>
      <c r="L441" s="9">
        <f t="shared" si="241"/>
        <v>1.5375566423688119E-5</v>
      </c>
      <c r="M441" s="9">
        <f t="shared" si="242"/>
        <v>6.6709461245706884E-6</v>
      </c>
      <c r="N441" s="9">
        <f t="shared" si="243"/>
        <v>0.35094167447336488</v>
      </c>
      <c r="O441" s="9">
        <f t="shared" si="244"/>
        <v>89.422816435127672</v>
      </c>
      <c r="P441" s="9">
        <f t="shared" si="212"/>
        <v>2.6100000000000002E-2</v>
      </c>
      <c r="Q441" s="9">
        <f t="shared" si="245"/>
        <v>-1.5631940186722204E-13</v>
      </c>
      <c r="S441" s="9">
        <f t="shared" si="213"/>
        <v>5.9839597211219397E-10</v>
      </c>
      <c r="T441" s="9">
        <f t="shared" si="214"/>
        <v>2.9612029656410459E-8</v>
      </c>
      <c r="U441" s="9">
        <f t="shared" si="227"/>
        <v>6.6709461245706884E-6</v>
      </c>
      <c r="V441" s="9">
        <f t="shared" si="228"/>
        <v>0</v>
      </c>
      <c r="X441" s="9">
        <f t="shared" si="215"/>
        <v>8.858228788669796E-4</v>
      </c>
      <c r="Y441" s="9">
        <f t="shared" si="229"/>
        <v>2.8007822211175603E-5</v>
      </c>
      <c r="AB441" s="9">
        <f t="shared" si="216"/>
        <v>8.8985347737855049E-11</v>
      </c>
      <c r="AC441" s="9">
        <f t="shared" si="217"/>
        <v>2.6901163301395853E-9</v>
      </c>
      <c r="AD441" s="9">
        <f t="shared" si="218"/>
        <v>8.0909967777612377E-9</v>
      </c>
      <c r="AE441" s="9">
        <f t="shared" si="219"/>
        <v>1.548680059352002E-8</v>
      </c>
      <c r="AF441" s="9">
        <f t="shared" si="220"/>
        <v>4.1385323129691071E-7</v>
      </c>
      <c r="AG441" s="9">
        <f t="shared" si="221"/>
        <v>2.0301135071571014E-7</v>
      </c>
      <c r="AH441" s="9">
        <f t="shared" si="222"/>
        <v>1.3118639284173572E-9</v>
      </c>
      <c r="AI441" s="9">
        <f t="shared" si="223"/>
        <v>6.4369687557752545E-7</v>
      </c>
      <c r="AJ441" s="9">
        <f t="shared" si="224"/>
        <v>9.5045001908596909E-7</v>
      </c>
      <c r="AK441" s="9">
        <f t="shared" si="225"/>
        <v>7.9205553756967113E-7</v>
      </c>
      <c r="AM441" s="9">
        <v>0</v>
      </c>
      <c r="AN441" s="9">
        <f t="shared" si="230"/>
        <v>-2.7791016778774402E-9</v>
      </c>
      <c r="AO441" s="9">
        <f t="shared" si="231"/>
        <v>-6.6237590283011546E-9</v>
      </c>
      <c r="AP441" s="9">
        <f t="shared" si="232"/>
        <v>-6.5109267939328419E-7</v>
      </c>
      <c r="AQ441" s="9">
        <f t="shared" si="233"/>
        <v>-1.3488164497893597E-6</v>
      </c>
      <c r="AR441" s="9">
        <f t="shared" si="234"/>
        <v>-5.8121365698847054E-7</v>
      </c>
      <c r="AS441" s="9">
        <f t="shared" si="235"/>
        <v>2.0301135071571014E-7</v>
      </c>
      <c r="AT441" s="9">
        <f t="shared" si="236"/>
        <v>2.3875142961615832E-6</v>
      </c>
    </row>
    <row r="442" spans="7:46">
      <c r="G442" s="14">
        <f t="shared" si="226"/>
        <v>182.916666666666</v>
      </c>
      <c r="H442" s="9">
        <f t="shared" si="237"/>
        <v>10</v>
      </c>
      <c r="I442" s="9">
        <f t="shared" si="238"/>
        <v>0.22721388141863863</v>
      </c>
      <c r="J442" s="9">
        <f t="shared" si="239"/>
        <v>5.6870278969299905E-8</v>
      </c>
      <c r="K442" s="9">
        <f t="shared" si="240"/>
        <v>5.6303908679385069E-6</v>
      </c>
      <c r="L442" s="9">
        <f t="shared" si="241"/>
        <v>1.4813559569609231E-5</v>
      </c>
      <c r="M442" s="9">
        <f t="shared" si="242"/>
        <v>6.4287737674921647E-6</v>
      </c>
      <c r="N442" s="9">
        <f t="shared" si="243"/>
        <v>0.35094175906142766</v>
      </c>
      <c r="O442" s="9">
        <f t="shared" si="244"/>
        <v>89.422817429925288</v>
      </c>
      <c r="P442" s="9">
        <f t="shared" si="212"/>
        <v>2.6100000000000002E-2</v>
      </c>
      <c r="Q442" s="9">
        <f t="shared" si="245"/>
        <v>-1.7053025658242404E-13</v>
      </c>
      <c r="S442" s="9">
        <f t="shared" si="213"/>
        <v>5.7070004476494215E-10</v>
      </c>
      <c r="T442" s="9">
        <f t="shared" si="214"/>
        <v>2.8250822561563603E-8</v>
      </c>
      <c r="U442" s="9">
        <f t="shared" si="227"/>
        <v>6.4287737674921647E-6</v>
      </c>
      <c r="V442" s="9">
        <f t="shared" si="228"/>
        <v>0</v>
      </c>
      <c r="X442" s="9">
        <f t="shared" si="215"/>
        <v>8.7893204695407433E-4</v>
      </c>
      <c r="Y442" s="9">
        <f t="shared" si="229"/>
        <v>2.6929594484009203E-5</v>
      </c>
      <c r="AB442" s="9">
        <f t="shared" si="216"/>
        <v>8.4866783944668795E-11</v>
      </c>
      <c r="AC442" s="9">
        <f t="shared" si="217"/>
        <v>2.5664569300799119E-9</v>
      </c>
      <c r="AD442" s="9">
        <f t="shared" si="218"/>
        <v>7.7165162836775545E-9</v>
      </c>
      <c r="AE442" s="9">
        <f t="shared" si="219"/>
        <v>1.4774902782594683E-8</v>
      </c>
      <c r="AF442" s="9">
        <f t="shared" si="220"/>
        <v>3.9872609086108096E-7</v>
      </c>
      <c r="AG442" s="9">
        <f t="shared" si="221"/>
        <v>1.9564152094966891E-7</v>
      </c>
      <c r="AH442" s="9">
        <f t="shared" si="222"/>
        <v>1.2511461373245982E-9</v>
      </c>
      <c r="AI442" s="9">
        <f t="shared" si="223"/>
        <v>6.1410739427337163E-7</v>
      </c>
      <c r="AJ442" s="9">
        <f t="shared" si="224"/>
        <v>9.1570922252170196E-7</v>
      </c>
      <c r="AK442" s="9">
        <f t="shared" si="225"/>
        <v>7.6330190159533041E-7</v>
      </c>
      <c r="AM442" s="9">
        <v>0</v>
      </c>
      <c r="AN442" s="9">
        <f t="shared" si="230"/>
        <v>-2.6513237140245808E-9</v>
      </c>
      <c r="AO442" s="9">
        <f t="shared" si="231"/>
        <v>-6.3163387069775718E-9</v>
      </c>
      <c r="AP442" s="9">
        <f t="shared" si="232"/>
        <v>-6.2116578077228879E-7</v>
      </c>
      <c r="AQ442" s="9">
        <f t="shared" si="233"/>
        <v>-1.2996604106001883E-6</v>
      </c>
      <c r="AR442" s="9">
        <f t="shared" si="234"/>
        <v>-5.6021733168391836E-7</v>
      </c>
      <c r="AS442" s="9">
        <f t="shared" si="235"/>
        <v>1.9564152094966891E-7</v>
      </c>
      <c r="AT442" s="9">
        <f t="shared" si="236"/>
        <v>2.2943696645277287E-6</v>
      </c>
    </row>
    <row r="443" spans="7:46">
      <c r="G443" s="14">
        <f t="shared" si="226"/>
        <v>183.33333333333266</v>
      </c>
      <c r="H443" s="9">
        <f t="shared" si="237"/>
        <v>10</v>
      </c>
      <c r="I443" s="9">
        <f t="shared" si="238"/>
        <v>0.22721388031392042</v>
      </c>
      <c r="J443" s="9">
        <f t="shared" si="239"/>
        <v>5.4238471174725976E-8</v>
      </c>
      <c r="K443" s="9">
        <f t="shared" si="240"/>
        <v>5.3715717926167261E-6</v>
      </c>
      <c r="L443" s="9">
        <f t="shared" si="241"/>
        <v>1.4272034398525832E-5</v>
      </c>
      <c r="M443" s="9">
        <f t="shared" si="242"/>
        <v>6.1953498792905374E-6</v>
      </c>
      <c r="N443" s="9">
        <f t="shared" si="243"/>
        <v>0.35094184057872807</v>
      </c>
      <c r="O443" s="9">
        <f t="shared" si="244"/>
        <v>89.422818385912649</v>
      </c>
      <c r="P443" s="9">
        <f t="shared" si="212"/>
        <v>2.6100000000000002E-2</v>
      </c>
      <c r="Q443" s="9">
        <f t="shared" si="245"/>
        <v>-1.7053025658242404E-13</v>
      </c>
      <c r="S443" s="9">
        <f t="shared" si="213"/>
        <v>5.4428953458293976E-10</v>
      </c>
      <c r="T443" s="9">
        <f t="shared" si="214"/>
        <v>2.6952182165715115E-8</v>
      </c>
      <c r="U443" s="9">
        <f t="shared" si="227"/>
        <v>6.1953498792905374E-6</v>
      </c>
      <c r="V443" s="9">
        <f t="shared" si="228"/>
        <v>0</v>
      </c>
      <c r="X443" s="9">
        <f t="shared" si="215"/>
        <v>8.7208407519958427E-4</v>
      </c>
      <c r="Y443" s="9">
        <f t="shared" si="229"/>
        <v>2.5893194541607823E-5</v>
      </c>
      <c r="AB443" s="9">
        <f t="shared" si="216"/>
        <v>8.0939370048995257E-11</v>
      </c>
      <c r="AC443" s="9">
        <f t="shared" si="217"/>
        <v>2.4484814278566478E-9</v>
      </c>
      <c r="AD443" s="9">
        <f t="shared" si="218"/>
        <v>7.3594160888059544E-9</v>
      </c>
      <c r="AE443" s="9">
        <f t="shared" si="219"/>
        <v>1.4095726724332768E-8</v>
      </c>
      <c r="AF443" s="9">
        <f t="shared" si="220"/>
        <v>3.8415024137977652E-7</v>
      </c>
      <c r="AG443" s="9">
        <f t="shared" si="221"/>
        <v>1.8853792605499797E-7</v>
      </c>
      <c r="AH443" s="9">
        <f t="shared" si="222"/>
        <v>1.1932463658439718E-9</v>
      </c>
      <c r="AI443" s="9">
        <f t="shared" si="223"/>
        <v>5.8587796728293303E-7</v>
      </c>
      <c r="AJ443" s="9">
        <f t="shared" si="224"/>
        <v>8.8223451368763929E-7</v>
      </c>
      <c r="AK443" s="9">
        <f t="shared" si="225"/>
        <v>7.3558698982739271E-7</v>
      </c>
      <c r="AM443" s="9">
        <v>0</v>
      </c>
      <c r="AN443" s="9">
        <f t="shared" si="230"/>
        <v>-2.5294207979056432E-9</v>
      </c>
      <c r="AO443" s="9">
        <f t="shared" si="231"/>
        <v>-6.0232416567442828E-9</v>
      </c>
      <c r="AP443" s="9">
        <f t="shared" si="232"/>
        <v>-5.9261427791845981E-7</v>
      </c>
      <c r="AQ443" s="9">
        <f t="shared" si="233"/>
        <v>-1.2522890283430829E-6</v>
      </c>
      <c r="AR443" s="9">
        <f t="shared" si="234"/>
        <v>-5.3997467450261416E-7</v>
      </c>
      <c r="AS443" s="9">
        <f t="shared" si="235"/>
        <v>1.8853792605499797E-7</v>
      </c>
      <c r="AT443" s="9">
        <f t="shared" si="236"/>
        <v>2.204892717163809E-6</v>
      </c>
    </row>
    <row r="444" spans="7:46">
      <c r="G444" s="14">
        <f t="shared" si="226"/>
        <v>183.74999999999932</v>
      </c>
      <c r="H444" s="9">
        <f t="shared" si="237"/>
        <v>10</v>
      </c>
      <c r="I444" s="9">
        <f t="shared" si="238"/>
        <v>0.22721387925999509</v>
      </c>
      <c r="J444" s="9">
        <f t="shared" si="239"/>
        <v>5.1728787151082581E-8</v>
      </c>
      <c r="K444" s="9">
        <f t="shared" si="240"/>
        <v>5.1246491768173738E-6</v>
      </c>
      <c r="L444" s="9">
        <f t="shared" si="241"/>
        <v>1.3750247303382893E-5</v>
      </c>
      <c r="M444" s="9">
        <f t="shared" si="242"/>
        <v>5.9703604315811203E-6</v>
      </c>
      <c r="N444" s="9">
        <f t="shared" si="243"/>
        <v>0.35094191913619727</v>
      </c>
      <c r="O444" s="9">
        <f t="shared" si="244"/>
        <v>89.422819304617946</v>
      </c>
      <c r="P444" s="9">
        <f t="shared" si="212"/>
        <v>2.6100000000000002E-2</v>
      </c>
      <c r="Q444" s="9">
        <f t="shared" si="245"/>
        <v>-1.7053025658242404E-13</v>
      </c>
      <c r="S444" s="9">
        <f t="shared" si="213"/>
        <v>5.1910455161277968E-10</v>
      </c>
      <c r="T444" s="9">
        <f t="shared" si="214"/>
        <v>2.5713232994763055E-8</v>
      </c>
      <c r="U444" s="9">
        <f t="shared" si="227"/>
        <v>5.9703604315811203E-6</v>
      </c>
      <c r="V444" s="9">
        <f t="shared" si="228"/>
        <v>0</v>
      </c>
      <c r="X444" s="9">
        <f t="shared" si="215"/>
        <v>8.6527886341117625E-4</v>
      </c>
      <c r="Y444" s="9">
        <f t="shared" si="229"/>
        <v>2.489698569893247E-5</v>
      </c>
      <c r="AB444" s="9">
        <f t="shared" si="216"/>
        <v>7.7194200021518175E-11</v>
      </c>
      <c r="AC444" s="9">
        <f t="shared" si="217"/>
        <v>2.3359285997214905E-9</v>
      </c>
      <c r="AD444" s="9">
        <f t="shared" si="218"/>
        <v>7.0188864134410075E-9</v>
      </c>
      <c r="AE444" s="9">
        <f t="shared" si="219"/>
        <v>1.3447768575630533E-8</v>
      </c>
      <c r="AF444" s="9">
        <f t="shared" si="220"/>
        <v>3.7010566770857533E-7</v>
      </c>
      <c r="AG444" s="9">
        <f t="shared" si="221"/>
        <v>1.8169100946725386E-7</v>
      </c>
      <c r="AH444" s="9">
        <f t="shared" si="222"/>
        <v>1.1380333173238169E-9</v>
      </c>
      <c r="AI444" s="9">
        <f t="shared" si="223"/>
        <v>5.5894608853199562E-7</v>
      </c>
      <c r="AJ444" s="9">
        <f t="shared" si="224"/>
        <v>8.4997992606000121E-7</v>
      </c>
      <c r="AK444" s="9">
        <f t="shared" si="225"/>
        <v>7.0887351701180252E-7</v>
      </c>
      <c r="AM444" s="9">
        <v>0</v>
      </c>
      <c r="AN444" s="9">
        <f t="shared" si="230"/>
        <v>-2.4131227997430087E-9</v>
      </c>
      <c r="AO444" s="9">
        <f t="shared" si="231"/>
        <v>-5.7437969310218155E-9</v>
      </c>
      <c r="AP444" s="9">
        <f t="shared" si="232"/>
        <v>-5.6537497069418518E-7</v>
      </c>
      <c r="AQ444" s="9">
        <f t="shared" si="233"/>
        <v>-1.206637825192946E-6</v>
      </c>
      <c r="AR444" s="9">
        <f t="shared" si="234"/>
        <v>-5.2045885877048105E-7</v>
      </c>
      <c r="AS444" s="9">
        <f t="shared" si="235"/>
        <v>1.8169100946725386E-7</v>
      </c>
      <c r="AT444" s="9">
        <f t="shared" si="236"/>
        <v>2.1189375649211234E-6</v>
      </c>
    </row>
    <row r="445" spans="7:46">
      <c r="G445" s="14">
        <f t="shared" si="226"/>
        <v>184.16666666666598</v>
      </c>
      <c r="H445" s="9">
        <f t="shared" si="237"/>
        <v>10</v>
      </c>
      <c r="I445" s="9">
        <f t="shared" si="238"/>
        <v>0.22721387825452727</v>
      </c>
      <c r="J445" s="9">
        <f t="shared" si="239"/>
        <v>4.9335538429823545E-8</v>
      </c>
      <c r="K445" s="9">
        <f t="shared" si="240"/>
        <v>4.8890762723614686E-6</v>
      </c>
      <c r="L445" s="9">
        <f t="shared" si="241"/>
        <v>1.3247481542885843E-5</v>
      </c>
      <c r="M445" s="9">
        <f t="shared" si="242"/>
        <v>5.7535025737600918E-6</v>
      </c>
      <c r="N445" s="9">
        <f t="shared" si="243"/>
        <v>0.35094199484078453</v>
      </c>
      <c r="O445" s="9">
        <f t="shared" si="244"/>
        <v>89.422820187508592</v>
      </c>
      <c r="P445" s="9">
        <f t="shared" si="212"/>
        <v>2.6100000000000002E-2</v>
      </c>
      <c r="Q445" s="9">
        <f t="shared" si="245"/>
        <v>-1.7053025658242404E-13</v>
      </c>
      <c r="S445" s="9">
        <f t="shared" si="213"/>
        <v>4.950880113355311E-10</v>
      </c>
      <c r="T445" s="9">
        <f t="shared" si="214"/>
        <v>2.4531231704242982E-8</v>
      </c>
      <c r="U445" s="9">
        <f t="shared" si="227"/>
        <v>5.7535025737600918E-6</v>
      </c>
      <c r="V445" s="9">
        <f t="shared" si="228"/>
        <v>0</v>
      </c>
      <c r="X445" s="9">
        <f t="shared" si="215"/>
        <v>8.585163089367536E-4</v>
      </c>
      <c r="Y445" s="9">
        <f t="shared" si="229"/>
        <v>2.3939395927437227E-5</v>
      </c>
      <c r="AB445" s="9">
        <f t="shared" si="216"/>
        <v>7.3622785019763748E-11</v>
      </c>
      <c r="AC445" s="9">
        <f t="shared" si="217"/>
        <v>2.2285492253124347E-9</v>
      </c>
      <c r="AD445" s="9">
        <f t="shared" si="218"/>
        <v>6.6941554104780169E-9</v>
      </c>
      <c r="AE445" s="9">
        <f t="shared" si="219"/>
        <v>1.2829593595742532E-8</v>
      </c>
      <c r="AF445" s="9">
        <f t="shared" si="220"/>
        <v>3.5657307782970166E-7</v>
      </c>
      <c r="AG445" s="9">
        <f t="shared" si="221"/>
        <v>1.7509155478609413E-7</v>
      </c>
      <c r="AH445" s="9">
        <f t="shared" si="222"/>
        <v>1.085381845456118E-9</v>
      </c>
      <c r="AI445" s="9">
        <f t="shared" si="223"/>
        <v>5.3325212413236342E-7</v>
      </c>
      <c r="AJ445" s="9">
        <f t="shared" si="224"/>
        <v>8.189011538383812E-7</v>
      </c>
      <c r="AK445" s="9">
        <f t="shared" si="225"/>
        <v>6.8312552505605942E-7</v>
      </c>
      <c r="AM445" s="9">
        <v>0</v>
      </c>
      <c r="AN445" s="9">
        <f t="shared" si="230"/>
        <v>-2.3021720103321984E-9</v>
      </c>
      <c r="AO445" s="9">
        <f t="shared" si="231"/>
        <v>-5.4773652456019367E-9</v>
      </c>
      <c r="AP445" s="9">
        <f t="shared" si="232"/>
        <v>-5.3938756231762789E-7</v>
      </c>
      <c r="AQ445" s="9">
        <f t="shared" si="233"/>
        <v>-1.1626446380723405E-6</v>
      </c>
      <c r="AR445" s="9">
        <f t="shared" si="234"/>
        <v>-5.0164400201245186E-7</v>
      </c>
      <c r="AS445" s="9">
        <f t="shared" si="235"/>
        <v>1.7509155478609413E-7</v>
      </c>
      <c r="AT445" s="9">
        <f t="shared" si="236"/>
        <v>2.0363641848722603E-6</v>
      </c>
    </row>
    <row r="446" spans="7:46">
      <c r="G446" s="14">
        <f t="shared" si="226"/>
        <v>184.58333333333263</v>
      </c>
      <c r="H446" s="9">
        <f t="shared" si="237"/>
        <v>10</v>
      </c>
      <c r="I446" s="9">
        <f t="shared" si="238"/>
        <v>0.22721387729528894</v>
      </c>
      <c r="J446" s="9">
        <f t="shared" si="239"/>
        <v>4.7053302910822788E-8</v>
      </c>
      <c r="K446" s="9">
        <f t="shared" si="240"/>
        <v>4.6643314547291289E-6</v>
      </c>
      <c r="L446" s="9">
        <f t="shared" si="241"/>
        <v>1.2763046277022378E-5</v>
      </c>
      <c r="M446" s="9">
        <f t="shared" si="242"/>
        <v>5.5444842395882416E-6</v>
      </c>
      <c r="N446" s="9">
        <f t="shared" si="243"/>
        <v>0.350942067795599</v>
      </c>
      <c r="O446" s="9">
        <f t="shared" si="244"/>
        <v>89.422821035993664</v>
      </c>
      <c r="P446" s="9">
        <f t="shared" si="212"/>
        <v>2.6100000000000002E-2</v>
      </c>
      <c r="Q446" s="9">
        <f t="shared" si="245"/>
        <v>-1.8474111129762605E-13</v>
      </c>
      <c r="S446" s="9">
        <f t="shared" si="213"/>
        <v>4.7218550227637904E-10</v>
      </c>
      <c r="T446" s="9">
        <f t="shared" si="214"/>
        <v>2.3403561009403698E-8</v>
      </c>
      <c r="U446" s="9">
        <f t="shared" si="227"/>
        <v>5.5444842395882416E-6</v>
      </c>
      <c r="V446" s="9">
        <f t="shared" si="228"/>
        <v>0</v>
      </c>
      <c r="X446" s="9">
        <f t="shared" si="215"/>
        <v>8.517963067074763E-4</v>
      </c>
      <c r="Y446" s="9">
        <f t="shared" si="229"/>
        <v>2.3018915274250571E-5</v>
      </c>
      <c r="AB446" s="9">
        <f t="shared" si="216"/>
        <v>7.0217033700741407E-11</v>
      </c>
      <c r="AC446" s="9">
        <f t="shared" si="217"/>
        <v>2.1261055362274685E-9</v>
      </c>
      <c r="AD446" s="9">
        <f t="shared" si="218"/>
        <v>6.384487375350855E-9</v>
      </c>
      <c r="AE446" s="9">
        <f t="shared" si="219"/>
        <v>1.2239832971783296E-8</v>
      </c>
      <c r="AF446" s="9">
        <f t="shared" si="220"/>
        <v>3.4353387689184876E-7</v>
      </c>
      <c r="AG446" s="9">
        <f t="shared" si="221"/>
        <v>1.6873067380276797E-7</v>
      </c>
      <c r="AH446" s="9">
        <f t="shared" si="222"/>
        <v>1.0351726640381015E-9</v>
      </c>
      <c r="AI446" s="9">
        <f t="shared" si="223"/>
        <v>5.08739180436294E-7</v>
      </c>
      <c r="AJ446" s="9">
        <f t="shared" si="224"/>
        <v>7.8895549232593828E-7</v>
      </c>
      <c r="AK446" s="9">
        <f t="shared" si="225"/>
        <v>6.5830833631807418E-7</v>
      </c>
      <c r="AM446" s="9">
        <v>0</v>
      </c>
      <c r="AN446" s="9">
        <f t="shared" si="230"/>
        <v>-2.19632256992821E-9</v>
      </c>
      <c r="AO446" s="9">
        <f t="shared" si="231"/>
        <v>-5.2233374694607465E-9</v>
      </c>
      <c r="AP446" s="9">
        <f t="shared" si="232"/>
        <v>-5.1459452603272635E-7</v>
      </c>
      <c r="AQ446" s="9">
        <f t="shared" si="233"/>
        <v>-1.1202495362460038E-6</v>
      </c>
      <c r="AR446" s="9">
        <f t="shared" si="234"/>
        <v>-4.8350513322899344E-7</v>
      </c>
      <c r="AS446" s="9">
        <f t="shared" si="235"/>
        <v>1.6873067380276797E-7</v>
      </c>
      <c r="AT446" s="9">
        <f t="shared" si="236"/>
        <v>1.9570381817443446E-6</v>
      </c>
    </row>
    <row r="447" spans="7:46">
      <c r="G447" s="14">
        <f t="shared" si="226"/>
        <v>184.99999999999929</v>
      </c>
      <c r="H447" s="9">
        <f t="shared" si="237"/>
        <v>10</v>
      </c>
      <c r="I447" s="9">
        <f t="shared" si="238"/>
        <v>0.22721387638015453</v>
      </c>
      <c r="J447" s="9">
        <f t="shared" si="239"/>
        <v>4.4876912298547526E-8</v>
      </c>
      <c r="K447" s="9">
        <f t="shared" si="240"/>
        <v>4.4499170688821645E-6</v>
      </c>
      <c r="L447" s="9">
        <f t="shared" si="241"/>
        <v>1.2296275636919887E-5</v>
      </c>
      <c r="M447" s="9">
        <f t="shared" si="242"/>
        <v>5.3430237674094988E-6</v>
      </c>
      <c r="N447" s="9">
        <f t="shared" si="243"/>
        <v>0.35094213810004643</v>
      </c>
      <c r="O447" s="9">
        <f t="shared" si="244"/>
        <v>89.422821851426235</v>
      </c>
      <c r="P447" s="9">
        <f t="shared" si="212"/>
        <v>2.6100000000000002E-2</v>
      </c>
      <c r="Q447" s="9">
        <f t="shared" si="245"/>
        <v>-1.8474111129762605E-13</v>
      </c>
      <c r="S447" s="9">
        <f t="shared" si="213"/>
        <v>4.5034515992467073E-10</v>
      </c>
      <c r="T447" s="9">
        <f t="shared" si="214"/>
        <v>2.2327723894031379E-8</v>
      </c>
      <c r="U447" s="9">
        <f t="shared" si="227"/>
        <v>5.3430237674094988E-6</v>
      </c>
      <c r="V447" s="9">
        <f t="shared" si="228"/>
        <v>0</v>
      </c>
      <c r="X447" s="9">
        <f t="shared" si="215"/>
        <v>8.4511874928071371E-4</v>
      </c>
      <c r="Y447" s="9">
        <f t="shared" si="229"/>
        <v>2.2134093385510098E-5</v>
      </c>
      <c r="AB447" s="9">
        <f t="shared" si="216"/>
        <v>6.6969233471988371E-11</v>
      </c>
      <c r="AC447" s="9">
        <f t="shared" si="217"/>
        <v>2.02837068992142E-9</v>
      </c>
      <c r="AD447" s="9">
        <f t="shared" si="218"/>
        <v>6.0891810412931148E-9</v>
      </c>
      <c r="AE447" s="9">
        <f t="shared" si="219"/>
        <v>1.1677180790010605E-8</v>
      </c>
      <c r="AF447" s="9">
        <f t="shared" si="220"/>
        <v>3.3097014217419099E-7</v>
      </c>
      <c r="AG447" s="9">
        <f t="shared" si="221"/>
        <v>1.6259979494254283E-7</v>
      </c>
      <c r="AH447" s="9">
        <f t="shared" si="222"/>
        <v>9.8729207056804574E-10</v>
      </c>
      <c r="AI447" s="9">
        <f t="shared" si="223"/>
        <v>4.8535297815023224E-7</v>
      </c>
      <c r="AJ447" s="9">
        <f t="shared" si="224"/>
        <v>7.6010178043206657E-7</v>
      </c>
      <c r="AK447" s="9">
        <f t="shared" si="225"/>
        <v>6.3438850851391198E-7</v>
      </c>
      <c r="AM447" s="9">
        <v>0</v>
      </c>
      <c r="AN447" s="9">
        <f t="shared" si="230"/>
        <v>-2.0953399233934084E-9</v>
      </c>
      <c r="AO447" s="9">
        <f t="shared" si="231"/>
        <v>-4.9811331884677518E-9</v>
      </c>
      <c r="AP447" s="9">
        <f t="shared" si="232"/>
        <v>-4.9094097789894974E-7</v>
      </c>
      <c r="AQ447" s="9">
        <f t="shared" si="233"/>
        <v>-1.079394741816247E-6</v>
      </c>
      <c r="AR447" s="9">
        <f t="shared" si="234"/>
        <v>-4.6601816128226382E-7</v>
      </c>
      <c r="AS447" s="9">
        <f t="shared" si="235"/>
        <v>1.6259979494254283E-7</v>
      </c>
      <c r="AT447" s="9">
        <f t="shared" si="236"/>
        <v>1.8808305591667789E-6</v>
      </c>
    </row>
    <row r="448" spans="7:46">
      <c r="G448" s="14">
        <f t="shared" si="226"/>
        <v>185.41666666666595</v>
      </c>
      <c r="H448" s="9">
        <f t="shared" si="237"/>
        <v>10</v>
      </c>
      <c r="I448" s="9">
        <f t="shared" si="238"/>
        <v>0.22721387550709624</v>
      </c>
      <c r="J448" s="9">
        <f t="shared" si="239"/>
        <v>4.2801440136686013E-8</v>
      </c>
      <c r="K448" s="9">
        <f t="shared" si="240"/>
        <v>4.2453583280909405E-6</v>
      </c>
      <c r="L448" s="9">
        <f t="shared" si="241"/>
        <v>1.1846527827829794E-5</v>
      </c>
      <c r="M448" s="9">
        <f t="shared" si="242"/>
        <v>5.1488495335418933E-6</v>
      </c>
      <c r="N448" s="9">
        <f t="shared" si="243"/>
        <v>0.350942205849961</v>
      </c>
      <c r="O448" s="9">
        <f t="shared" si="244"/>
        <v>89.422822635105632</v>
      </c>
      <c r="P448" s="9">
        <f t="shared" si="212"/>
        <v>2.6100000000000002E-2</v>
      </c>
      <c r="Q448" s="9">
        <f t="shared" si="245"/>
        <v>-1.8474111129762605E-13</v>
      </c>
      <c r="S448" s="9">
        <f t="shared" si="213"/>
        <v>4.2951754665956135E-10</v>
      </c>
      <c r="T448" s="9">
        <f t="shared" si="214"/>
        <v>2.13013380852276E-8</v>
      </c>
      <c r="U448" s="9">
        <f t="shared" si="227"/>
        <v>5.1488495335418933E-6</v>
      </c>
      <c r="V448" s="9">
        <f t="shared" si="228"/>
        <v>0</v>
      </c>
      <c r="X448" s="9">
        <f t="shared" si="215"/>
        <v>8.3848352688292054E-4</v>
      </c>
      <c r="Y448" s="9">
        <f t="shared" si="229"/>
        <v>2.1283537129599316E-5</v>
      </c>
      <c r="AB448" s="9">
        <f t="shared" si="216"/>
        <v>6.3872032635690399E-11</v>
      </c>
      <c r="AC448" s="9">
        <f t="shared" si="217"/>
        <v>1.9351282677636366E-9</v>
      </c>
      <c r="AD448" s="9">
        <f t="shared" si="218"/>
        <v>5.8075679558013165E-9</v>
      </c>
      <c r="AE448" s="9">
        <f t="shared" si="219"/>
        <v>1.1140391146199089E-8</v>
      </c>
      <c r="AF448" s="9">
        <f t="shared" si="220"/>
        <v>3.1886459894204811E-7</v>
      </c>
      <c r="AG448" s="9">
        <f t="shared" si="221"/>
        <v>1.5669065210799659E-7</v>
      </c>
      <c r="AH448" s="9">
        <f t="shared" si="222"/>
        <v>9.416316830070923E-10</v>
      </c>
      <c r="AI448" s="9">
        <f t="shared" si="223"/>
        <v>4.6304173222972749E-7</v>
      </c>
      <c r="AJ448" s="9">
        <f t="shared" si="224"/>
        <v>7.323003452228253E-7</v>
      </c>
      <c r="AK448" s="9">
        <f t="shared" si="225"/>
        <v>6.11333791189526E-7</v>
      </c>
      <c r="AM448" s="9">
        <v>0</v>
      </c>
      <c r="AN448" s="9">
        <f t="shared" si="230"/>
        <v>-1.9990003003993271E-9</v>
      </c>
      <c r="AO448" s="9">
        <f t="shared" si="231"/>
        <v>-4.7501993384090814E-9</v>
      </c>
      <c r="AP448" s="9">
        <f t="shared" si="232"/>
        <v>-4.6837455542012523E-7</v>
      </c>
      <c r="AQ448" s="9">
        <f t="shared" si="233"/>
        <v>-1.0400245530186743E-6</v>
      </c>
      <c r="AR448" s="9">
        <f t="shared" si="234"/>
        <v>-4.4915984435547447E-7</v>
      </c>
      <c r="AS448" s="9">
        <f t="shared" si="235"/>
        <v>1.5669065210799659E-7</v>
      </c>
      <c r="AT448" s="9">
        <f t="shared" si="236"/>
        <v>1.807617500325086E-6</v>
      </c>
    </row>
    <row r="449" spans="7:46">
      <c r="G449" s="14">
        <f t="shared" si="226"/>
        <v>185.8333333333326</v>
      </c>
      <c r="H449" s="9">
        <f t="shared" si="237"/>
        <v>10</v>
      </c>
      <c r="I449" s="9">
        <f t="shared" si="238"/>
        <v>0.22721387467417944</v>
      </c>
      <c r="J449" s="9">
        <f t="shared" si="239"/>
        <v>4.0822190412348941E-8</v>
      </c>
      <c r="K449" s="9">
        <f t="shared" si="240"/>
        <v>4.0502022633325596E-6</v>
      </c>
      <c r="L449" s="9">
        <f t="shared" si="241"/>
        <v>1.1413184264072022E-5</v>
      </c>
      <c r="M449" s="9">
        <f t="shared" si="242"/>
        <v>4.961699598393783E-6</v>
      </c>
      <c r="N449" s="9">
        <f t="shared" si="243"/>
        <v>0.35094227113773269</v>
      </c>
      <c r="O449" s="9">
        <f t="shared" si="244"/>
        <v>89.422823388279596</v>
      </c>
      <c r="P449" s="9">
        <f t="shared" si="212"/>
        <v>2.6100000000000002E-2</v>
      </c>
      <c r="Q449" s="9">
        <f t="shared" si="245"/>
        <v>-1.8474111129762605E-13</v>
      </c>
      <c r="S449" s="9">
        <f t="shared" si="213"/>
        <v>4.0965553739143661E-10</v>
      </c>
      <c r="T449" s="9">
        <f t="shared" si="214"/>
        <v>2.0322130781933727E-8</v>
      </c>
      <c r="U449" s="9">
        <f t="shared" si="227"/>
        <v>4.961699598393783E-6</v>
      </c>
      <c r="V449" s="9">
        <f t="shared" si="228"/>
        <v>0</v>
      </c>
      <c r="X449" s="9">
        <f t="shared" si="215"/>
        <v>8.3189052745242132E-4</v>
      </c>
      <c r="Y449" s="9">
        <f t="shared" si="229"/>
        <v>2.0465908316210713E-5</v>
      </c>
      <c r="AB449" s="9">
        <f t="shared" si="216"/>
        <v>6.0918423382779621E-11</v>
      </c>
      <c r="AC449" s="9">
        <f t="shared" si="217"/>
        <v>1.8461717961474702E-9</v>
      </c>
      <c r="AD449" s="9">
        <f t="shared" si="218"/>
        <v>5.5390109343814637E-9</v>
      </c>
      <c r="AE449" s="9">
        <f t="shared" si="219"/>
        <v>1.0628275388719795E-8</v>
      </c>
      <c r="AF449" s="9">
        <f t="shared" si="220"/>
        <v>3.072005971627983E-7</v>
      </c>
      <c r="AG449" s="9">
        <f t="shared" si="221"/>
        <v>1.5099527390956743E-7</v>
      </c>
      <c r="AH449" s="9">
        <f t="shared" si="222"/>
        <v>8.9808818907167686E-10</v>
      </c>
      <c r="AI449" s="9">
        <f t="shared" si="223"/>
        <v>4.4175603729016895E-7</v>
      </c>
      <c r="AJ449" s="9">
        <f t="shared" si="224"/>
        <v>7.0551294844700228E-7</v>
      </c>
      <c r="AK449" s="9">
        <f t="shared" si="225"/>
        <v>5.8911308370338878E-7</v>
      </c>
      <c r="AM449" s="9">
        <v>0</v>
      </c>
      <c r="AN449" s="9">
        <f t="shared" si="230"/>
        <v>-1.9070902195302499E-9</v>
      </c>
      <c r="AO449" s="9">
        <f t="shared" si="231"/>
        <v>-4.5300089039228902E-9</v>
      </c>
      <c r="AP449" s="9">
        <f t="shared" si="232"/>
        <v>-4.4684530174450729E-7</v>
      </c>
      <c r="AQ449" s="9">
        <f t="shared" si="233"/>
        <v>-1.0020852702210807E-6</v>
      </c>
      <c r="AR449" s="9">
        <f t="shared" si="234"/>
        <v>-4.3290776045015789E-7</v>
      </c>
      <c r="AS449" s="9">
        <f t="shared" si="235"/>
        <v>1.5099527390956743E-7</v>
      </c>
      <c r="AT449" s="9">
        <f t="shared" si="236"/>
        <v>1.7372801576296318E-6</v>
      </c>
    </row>
    <row r="450" spans="7:46">
      <c r="G450" s="14">
        <f t="shared" si="226"/>
        <v>186.24999999999926</v>
      </c>
      <c r="H450" s="9">
        <f t="shared" si="237"/>
        <v>10</v>
      </c>
      <c r="I450" s="9">
        <f t="shared" si="238"/>
        <v>0.22721387387955852</v>
      </c>
      <c r="J450" s="9">
        <f t="shared" si="239"/>
        <v>3.8934686702381111E-8</v>
      </c>
      <c r="K450" s="9">
        <f t="shared" si="240"/>
        <v>3.8640167209390193E-6</v>
      </c>
      <c r="L450" s="9">
        <f t="shared" si="241"/>
        <v>1.0995648734813248E-5</v>
      </c>
      <c r="M450" s="9">
        <f t="shared" si="242"/>
        <v>4.7813213648728881E-6</v>
      </c>
      <c r="N450" s="9">
        <f t="shared" si="243"/>
        <v>0.35094233405243014</v>
      </c>
      <c r="O450" s="9">
        <f t="shared" si="244"/>
        <v>89.42282411214633</v>
      </c>
      <c r="P450" s="9">
        <f t="shared" si="212"/>
        <v>2.6100000000000002E-2</v>
      </c>
      <c r="Q450" s="9">
        <f t="shared" si="245"/>
        <v>-1.8474111129762605E-13</v>
      </c>
      <c r="S450" s="9">
        <f t="shared" si="213"/>
        <v>3.9071421064350761E-10</v>
      </c>
      <c r="T450" s="9">
        <f t="shared" si="214"/>
        <v>1.9387933625553919E-8</v>
      </c>
      <c r="U450" s="9">
        <f t="shared" si="227"/>
        <v>4.7813213648728881E-6</v>
      </c>
      <c r="V450" s="9">
        <f t="shared" si="228"/>
        <v>0</v>
      </c>
      <c r="X450" s="9">
        <f t="shared" si="215"/>
        <v>8.2533963668209238E-4</v>
      </c>
      <c r="Y450" s="9">
        <f t="shared" si="229"/>
        <v>1.9679921507327536E-5</v>
      </c>
      <c r="AB450" s="9">
        <f t="shared" si="216"/>
        <v>5.8101725596025358E-11</v>
      </c>
      <c r="AC450" s="9">
        <f t="shared" si="217"/>
        <v>1.7613042895934316E-9</v>
      </c>
      <c r="AD450" s="9">
        <f t="shared" si="218"/>
        <v>5.282902587852495E-9</v>
      </c>
      <c r="AE450" s="9">
        <f t="shared" si="219"/>
        <v>1.0139699488234149E-8</v>
      </c>
      <c r="AF450" s="9">
        <f t="shared" si="220"/>
        <v>2.9596208905172207E-7</v>
      </c>
      <c r="AG450" s="9">
        <f t="shared" si="221"/>
        <v>1.4550597327020014E-7</v>
      </c>
      <c r="AH450" s="9">
        <f t="shared" si="222"/>
        <v>8.5656310745238461E-10</v>
      </c>
      <c r="AI450" s="9">
        <f t="shared" si="223"/>
        <v>4.2144875828015334E-7</v>
      </c>
      <c r="AJ450" s="9">
        <f t="shared" si="224"/>
        <v>6.7970273496818851E-7</v>
      </c>
      <c r="AK450" s="9">
        <f t="shared" si="225"/>
        <v>5.6769639466867494E-7</v>
      </c>
      <c r="AM450" s="9">
        <v>0</v>
      </c>
      <c r="AN450" s="9">
        <f t="shared" si="230"/>
        <v>-1.819406015189457E-9</v>
      </c>
      <c r="AO450" s="9">
        <f t="shared" si="231"/>
        <v>-4.3200596801154226E-9</v>
      </c>
      <c r="AP450" s="9">
        <f t="shared" si="232"/>
        <v>-4.2630555518053499E-7</v>
      </c>
      <c r="AQ450" s="9">
        <f t="shared" si="233"/>
        <v>-9.6552512453167643E-7</v>
      </c>
      <c r="AR450" s="9">
        <f t="shared" si="234"/>
        <v>-4.1724027888715298E-7</v>
      </c>
      <c r="AS450" s="9">
        <f t="shared" si="235"/>
        <v>1.4550597327020014E-7</v>
      </c>
      <c r="AT450" s="9">
        <f t="shared" si="236"/>
        <v>1.6697044510244691E-6</v>
      </c>
    </row>
    <row r="451" spans="7:46">
      <c r="G451" s="14">
        <f t="shared" si="226"/>
        <v>186.66666666666592</v>
      </c>
      <c r="H451" s="9">
        <f t="shared" si="237"/>
        <v>10</v>
      </c>
      <c r="I451" s="9">
        <f t="shared" si="238"/>
        <v>0.22721387312147268</v>
      </c>
      <c r="J451" s="9">
        <f t="shared" si="239"/>
        <v>3.713466183566639E-8</v>
      </c>
      <c r="K451" s="9">
        <f t="shared" si="240"/>
        <v>3.6863894062804669E-6</v>
      </c>
      <c r="L451" s="9">
        <f t="shared" si="241"/>
        <v>1.0593346599591726E-5</v>
      </c>
      <c r="M451" s="9">
        <f t="shared" si="242"/>
        <v>4.6074712486699118E-6</v>
      </c>
      <c r="N451" s="9">
        <f t="shared" si="243"/>
        <v>0.350942394679919</v>
      </c>
      <c r="O451" s="9">
        <f t="shared" si="244"/>
        <v>89.422824807856514</v>
      </c>
      <c r="P451" s="9">
        <f t="shared" ref="P451:P514" si="246">+capIC*($H$3+$I$3)/1000000</f>
        <v>2.6100000000000002E-2</v>
      </c>
      <c r="Q451" s="9">
        <f t="shared" si="245"/>
        <v>-1.8474111129762605E-13</v>
      </c>
      <c r="S451" s="9">
        <f t="shared" ref="S451:S514" si="247">rfi_ps*J451/($H451+$I451+rfi_ps*$J451+rfi_s*$K451+$O451)</f>
        <v>3.7265074481149015E-10</v>
      </c>
      <c r="T451" s="9">
        <f t="shared" ref="T451:T514" si="248">rfi_s*K451/($H451+$I451+rfi_ps*$J451+rfi_s*$K451+$O451)</f>
        <v>1.8496677901563433E-8</v>
      </c>
      <c r="U451" s="9">
        <f t="shared" si="227"/>
        <v>4.6074712486699118E-6</v>
      </c>
      <c r="V451" s="9">
        <f t="shared" si="228"/>
        <v>0</v>
      </c>
      <c r="X451" s="9">
        <f t="shared" ref="X451:X514" si="249">+(AB451*(fs_ps*ts_ps+fr_ps*tr_ps)+AC451*(fsh_s*tsh_s+fr_s*tr_s))/(J451+K451+L451+M451)</f>
        <v>8.1883073806192656E-4</v>
      </c>
      <c r="Y451" s="9">
        <f t="shared" si="229"/>
        <v>1.8924341916377769E-5</v>
      </c>
      <c r="AB451" s="9">
        <f t="shared" ref="AB451:AB514" si="250">+pi_ps*S451*ni_h*I451</f>
        <v>5.5415571423142914E-11</v>
      </c>
      <c r="AC451" s="9">
        <f t="shared" ref="AC451:AC514" si="251">+pi_s*T451*ni_h*I451</f>
        <v>1.6803378148363869E-9</v>
      </c>
      <c r="AD451" s="9">
        <f t="shared" ref="AD451:AD514" si="252">+fs_ps*J451/ts_ps</f>
        <v>5.0386639196629675E-9</v>
      </c>
      <c r="AE451" s="9">
        <f t="shared" ref="AE451:AE514" si="253">+fsh_s*K451/tsh_s</f>
        <v>9.6735815281902194E-9</v>
      </c>
      <c r="AF451" s="9">
        <f t="shared" ref="AF451:AF514" si="254">+fsc_sh*L451/tsc_sh</f>
        <v>2.8513360741851429E-7</v>
      </c>
      <c r="AG451" s="9">
        <f t="shared" ref="AG451:AG514" si="255">+fd_sc*U451/td_sc + V451/td_nc</f>
        <v>1.4021533739136206E-7</v>
      </c>
      <c r="AH451" s="9">
        <f t="shared" ref="AH451:AH514" si="256">+fr_ps*J451/tr_ps</f>
        <v>8.1696256038466067E-10</v>
      </c>
      <c r="AI451" s="9">
        <f t="shared" ref="AI451:AI514" si="257">+fr_s*K451/tr_s</f>
        <v>4.0207492617590394E-7</v>
      </c>
      <c r="AJ451" s="9">
        <f t="shared" ref="AJ451:AJ514" si="258">+fr_sh*L451/tr_sh</f>
        <v>6.5483418303565403E-7</v>
      </c>
      <c r="AK451" s="9">
        <f t="shared" ref="AK451:AK514" si="259">+fr_sc*U451/tr_sc</f>
        <v>5.4705480280533793E-7</v>
      </c>
      <c r="AM451" s="9">
        <v>0</v>
      </c>
      <c r="AN451" s="9">
        <f t="shared" si="230"/>
        <v>-1.7357533862595297E-9</v>
      </c>
      <c r="AO451" s="9">
        <f t="shared" si="231"/>
        <v>-4.1198730937880985E-9</v>
      </c>
      <c r="AP451" s="9">
        <f t="shared" si="232"/>
        <v>-4.0670984378443121E-7</v>
      </c>
      <c r="AQ451" s="9">
        <f t="shared" si="233"/>
        <v>-9.3029420892597808E-7</v>
      </c>
      <c r="AR451" s="9">
        <f t="shared" si="234"/>
        <v>-4.0213653277818568E-7</v>
      </c>
      <c r="AS451" s="9">
        <f t="shared" si="235"/>
        <v>1.4021533739136206E-7</v>
      </c>
      <c r="AT451" s="9">
        <f t="shared" si="236"/>
        <v>1.6047808745772806E-6</v>
      </c>
    </row>
    <row r="452" spans="7:46">
      <c r="G452" s="14">
        <f t="shared" ref="G452:G515" si="260">G451+tFinal/876</f>
        <v>187.08333333333258</v>
      </c>
      <c r="H452" s="9">
        <f t="shared" si="237"/>
        <v>10</v>
      </c>
      <c r="I452" s="9">
        <f t="shared" si="238"/>
        <v>0.22721387239824209</v>
      </c>
      <c r="J452" s="9">
        <f t="shared" si="239"/>
        <v>3.5418048046588052E-8</v>
      </c>
      <c r="K452" s="9">
        <f t="shared" si="240"/>
        <v>3.5169269713702909E-6</v>
      </c>
      <c r="L452" s="9">
        <f t="shared" si="241"/>
        <v>1.0205724012539244E-5</v>
      </c>
      <c r="M452" s="9">
        <f t="shared" si="242"/>
        <v>4.4399143600123379E-6</v>
      </c>
      <c r="N452" s="9">
        <f t="shared" si="243"/>
        <v>0.35094245310297623</v>
      </c>
      <c r="O452" s="9">
        <f t="shared" si="244"/>
        <v>89.422825476515214</v>
      </c>
      <c r="P452" s="9">
        <f t="shared" si="246"/>
        <v>2.6100000000000002E-2</v>
      </c>
      <c r="Q452" s="9">
        <f t="shared" si="245"/>
        <v>-1.8474111129762605E-13</v>
      </c>
      <c r="S452" s="9">
        <f t="shared" si="247"/>
        <v>3.5542431935211385E-10</v>
      </c>
      <c r="T452" s="9">
        <f t="shared" si="248"/>
        <v>1.7646389961498653E-8</v>
      </c>
      <c r="U452" s="9">
        <f t="shared" ref="U452:U515" si="261">+IF(M452&gt;=P452,P452,M452)</f>
        <v>4.4399143600123379E-6</v>
      </c>
      <c r="V452" s="9">
        <f t="shared" ref="V452:V515" si="262">+M452-U452</f>
        <v>0</v>
      </c>
      <c r="X452" s="9">
        <f t="shared" si="249"/>
        <v>8.1236371292147183E-4</v>
      </c>
      <c r="Y452" s="9">
        <f t="shared" ref="Y452:Y515" si="263">+SUM(J452:M452)</f>
        <v>1.8197983391968458E-5</v>
      </c>
      <c r="AB452" s="9">
        <f t="shared" si="250"/>
        <v>5.285389058285455E-11</v>
      </c>
      <c r="AC452" s="9">
        <f t="shared" si="251"/>
        <v>1.6030930749335228E-9</v>
      </c>
      <c r="AD452" s="9">
        <f t="shared" si="252"/>
        <v>4.8057429898507703E-9</v>
      </c>
      <c r="AE452" s="9">
        <f t="shared" si="253"/>
        <v>9.2288893105757859E-9</v>
      </c>
      <c r="AF452" s="9">
        <f t="shared" si="254"/>
        <v>2.7470024478621532E-7</v>
      </c>
      <c r="AG452" s="9">
        <f t="shared" si="255"/>
        <v>1.3511621806812141E-7</v>
      </c>
      <c r="AH452" s="9">
        <f t="shared" si="256"/>
        <v>7.7919705702493728E-10</v>
      </c>
      <c r="AI452" s="9">
        <f t="shared" si="257"/>
        <v>3.8359163846625116E-7</v>
      </c>
      <c r="AJ452" s="9">
        <f t="shared" si="258"/>
        <v>6.3087305632915484E-7</v>
      </c>
      <c r="AK452" s="9">
        <f t="shared" si="259"/>
        <v>5.2716041915406577E-7</v>
      </c>
      <c r="AM452" s="9">
        <v>0</v>
      </c>
      <c r="AN452" s="9">
        <f t="shared" ref="AN452:AN515" si="264">-AB452-AC452</f>
        <v>-1.6559469655163773E-9</v>
      </c>
      <c r="AO452" s="9">
        <f t="shared" ref="AO452:AO515" si="265">+(AB452+AC452)-AH452-AD452</f>
        <v>-3.9289930813593305E-9</v>
      </c>
      <c r="AP452" s="9">
        <f t="shared" ref="AP452:AP515" si="266">+AD452-AI452-AE452</f>
        <v>-3.8801478478697618E-7</v>
      </c>
      <c r="AQ452" s="9">
        <f t="shared" ref="AQ452:AQ515" si="267">+AE452-AF452-AJ452</f>
        <v>-8.9634441180479444E-7</v>
      </c>
      <c r="AR452" s="9">
        <f t="shared" ref="AR452:AR515" si="268">+AF452-AG452-AK452</f>
        <v>-3.8757639243597185E-7</v>
      </c>
      <c r="AS452" s="9">
        <f t="shared" ref="AS452:AS515" si="269">+AG452</f>
        <v>1.3511621806812141E-7</v>
      </c>
      <c r="AT452" s="9">
        <f t="shared" ref="AT452:AT515" si="270">+SUM(AH452:AK452)</f>
        <v>1.5424043110064967E-6</v>
      </c>
    </row>
    <row r="453" spans="7:46">
      <c r="G453" s="14">
        <f t="shared" si="260"/>
        <v>187.49999999999923</v>
      </c>
      <c r="H453" s="9">
        <f t="shared" ref="H453:H516" si="271">+H452+AM452*($G453-$G452)</f>
        <v>10</v>
      </c>
      <c r="I453" s="9">
        <f t="shared" ref="I453:I516" si="272">+I452+AN452*($G453-$G452)</f>
        <v>0.22721387170826418</v>
      </c>
      <c r="J453" s="9">
        <f t="shared" ref="J453:J516" si="273">+J452+AO452*($G453-$G452)</f>
        <v>3.3780967596021704E-8</v>
      </c>
      <c r="K453" s="9">
        <f t="shared" ref="K453:K516" si="274">+K452+AP452*($G453-$G452)</f>
        <v>3.3552541443757213E-6</v>
      </c>
      <c r="L453" s="9">
        <f t="shared" ref="L453:L516" si="275">+L452+AQ452*($G453-$G452)</f>
        <v>9.832247174287255E-6</v>
      </c>
      <c r="M453" s="9">
        <f t="shared" ref="M453:M516" si="276">+M452+AR452*($G453-$G452)</f>
        <v>4.2784241964973537E-6</v>
      </c>
      <c r="N453" s="9">
        <f t="shared" ref="N453:N516" si="277">+N452+AS452*($G453-$G452)</f>
        <v>0.35094250940140043</v>
      </c>
      <c r="O453" s="9">
        <f t="shared" ref="O453:O516" si="278">+O452+AT452*($G453-$G452)</f>
        <v>89.422826119183682</v>
      </c>
      <c r="P453" s="9">
        <f t="shared" si="246"/>
        <v>2.6100000000000002E-2</v>
      </c>
      <c r="Q453" s="9">
        <f t="shared" ref="Q453:Q516" si="279">+SUM(H453:O453)-SUM($H$3:$O$3)</f>
        <v>-1.7053025658242404E-13</v>
      </c>
      <c r="S453" s="9">
        <f t="shared" si="247"/>
        <v>3.3899602066340146E-10</v>
      </c>
      <c r="T453" s="9">
        <f t="shared" si="248"/>
        <v>1.6835186855211723E-8</v>
      </c>
      <c r="U453" s="9">
        <f t="shared" si="261"/>
        <v>4.2784241964973537E-6</v>
      </c>
      <c r="V453" s="9">
        <f t="shared" si="262"/>
        <v>0</v>
      </c>
      <c r="X453" s="9">
        <f t="shared" si="249"/>
        <v>8.0593844047212814E-4</v>
      </c>
      <c r="Y453" s="9">
        <f t="shared" si="263"/>
        <v>1.7499706482756353E-5</v>
      </c>
      <c r="AB453" s="9">
        <f t="shared" si="250"/>
        <v>5.0410896368650007E-11</v>
      </c>
      <c r="AC453" s="9">
        <f t="shared" si="251"/>
        <v>1.5293990124739626E-9</v>
      </c>
      <c r="AD453" s="9">
        <f t="shared" si="252"/>
        <v>4.5836136424405907E-9</v>
      </c>
      <c r="AE453" s="9">
        <f t="shared" si="253"/>
        <v>8.8046380716370907E-9</v>
      </c>
      <c r="AF453" s="9">
        <f t="shared" si="254"/>
        <v>2.6464763325529887E-7</v>
      </c>
      <c r="AG453" s="9">
        <f t="shared" si="255"/>
        <v>1.3020172234138701E-7</v>
      </c>
      <c r="AH453" s="9">
        <f t="shared" si="256"/>
        <v>7.4318128711247758E-10</v>
      </c>
      <c r="AI453" s="9">
        <f t="shared" si="257"/>
        <v>3.6595796420825131E-7</v>
      </c>
      <c r="AJ453" s="9">
        <f t="shared" si="258"/>
        <v>6.0778635771505429E-7</v>
      </c>
      <c r="AK453" s="9">
        <f t="shared" si="259"/>
        <v>5.0798635060568476E-7</v>
      </c>
      <c r="AM453" s="9">
        <v>0</v>
      </c>
      <c r="AN453" s="9">
        <f t="shared" si="264"/>
        <v>-1.5798099088426126E-9</v>
      </c>
      <c r="AO453" s="9">
        <f t="shared" si="265"/>
        <v>-3.7469850207104558E-9</v>
      </c>
      <c r="AP453" s="9">
        <f t="shared" si="266"/>
        <v>-3.701789886374478E-7</v>
      </c>
      <c r="AQ453" s="9">
        <f t="shared" si="267"/>
        <v>-8.6362935289871608E-7</v>
      </c>
      <c r="AR453" s="9">
        <f t="shared" si="268"/>
        <v>-3.7354043969177292E-7</v>
      </c>
      <c r="AS453" s="9">
        <f t="shared" si="269"/>
        <v>1.3020172234138701E-7</v>
      </c>
      <c r="AT453" s="9">
        <f t="shared" si="270"/>
        <v>1.4824738538161028E-6</v>
      </c>
    </row>
    <row r="454" spans="7:46">
      <c r="G454" s="14">
        <f t="shared" si="260"/>
        <v>187.91666666666589</v>
      </c>
      <c r="H454" s="9">
        <f t="shared" si="271"/>
        <v>10</v>
      </c>
      <c r="I454" s="9">
        <f t="shared" si="272"/>
        <v>0.22721387105001006</v>
      </c>
      <c r="J454" s="9">
        <f t="shared" si="273"/>
        <v>3.2219723837392383E-8</v>
      </c>
      <c r="K454" s="9">
        <f t="shared" si="274"/>
        <v>3.2010128991101217E-6</v>
      </c>
      <c r="L454" s="9">
        <f t="shared" si="275"/>
        <v>9.4724016105794652E-6</v>
      </c>
      <c r="M454" s="9">
        <f t="shared" si="276"/>
        <v>4.1227823466257853E-6</v>
      </c>
      <c r="N454" s="9">
        <f t="shared" si="277"/>
        <v>0.35094256365211807</v>
      </c>
      <c r="O454" s="9">
        <f t="shared" si="278"/>
        <v>89.42282673688112</v>
      </c>
      <c r="P454" s="9">
        <f t="shared" si="246"/>
        <v>2.6100000000000002E-2</v>
      </c>
      <c r="Q454" s="9">
        <f t="shared" si="279"/>
        <v>-1.7053025658242404E-13</v>
      </c>
      <c r="S454" s="9">
        <f t="shared" si="247"/>
        <v>3.2332875243124292E-10</v>
      </c>
      <c r="T454" s="9">
        <f t="shared" si="248"/>
        <v>1.6061272163736754E-8</v>
      </c>
      <c r="U454" s="9">
        <f t="shared" si="261"/>
        <v>4.1227823466257853E-6</v>
      </c>
      <c r="V454" s="9">
        <f t="shared" si="262"/>
        <v>0</v>
      </c>
      <c r="X454" s="9">
        <f t="shared" si="249"/>
        <v>7.9955479784929733E-4</v>
      </c>
      <c r="Y454" s="9">
        <f t="shared" si="263"/>
        <v>1.6828416580152764E-5</v>
      </c>
      <c r="AB454" s="9">
        <f t="shared" si="250"/>
        <v>4.8081072316716473E-11</v>
      </c>
      <c r="AC454" s="9">
        <f t="shared" si="251"/>
        <v>1.4590924310131011E-9</v>
      </c>
      <c r="AD454" s="9">
        <f t="shared" si="252"/>
        <v>4.3717742932304955E-9</v>
      </c>
      <c r="AE454" s="9">
        <f t="shared" si="253"/>
        <v>8.3998883025149416E-9</v>
      </c>
      <c r="AF454" s="9">
        <f t="shared" si="254"/>
        <v>2.5496192508659747E-7</v>
      </c>
      <c r="AG454" s="9">
        <f t="shared" si="255"/>
        <v>1.2546520347580373E-7</v>
      </c>
      <c r="AH454" s="9">
        <f t="shared" si="256"/>
        <v>7.0883392442263251E-10</v>
      </c>
      <c r="AI454" s="9">
        <f t="shared" si="257"/>
        <v>3.49134853443613E-7</v>
      </c>
      <c r="AJ454" s="9">
        <f t="shared" si="258"/>
        <v>5.8554228465331991E-7</v>
      </c>
      <c r="AK454" s="9">
        <f t="shared" si="259"/>
        <v>4.8950666470111645E-7</v>
      </c>
      <c r="AM454" s="9">
        <v>0</v>
      </c>
      <c r="AN454" s="9">
        <f t="shared" si="264"/>
        <v>-1.5071735033298176E-9</v>
      </c>
      <c r="AO454" s="9">
        <f t="shared" si="265"/>
        <v>-3.5734347143233106E-9</v>
      </c>
      <c r="AP454" s="9">
        <f t="shared" si="266"/>
        <v>-3.5316296745289744E-7</v>
      </c>
      <c r="AQ454" s="9">
        <f t="shared" si="267"/>
        <v>-8.3210432143740246E-7</v>
      </c>
      <c r="AR454" s="9">
        <f t="shared" si="268"/>
        <v>-3.6000994309032273E-7</v>
      </c>
      <c r="AS454" s="9">
        <f t="shared" si="269"/>
        <v>1.2546520347580373E-7</v>
      </c>
      <c r="AT454" s="9">
        <f t="shared" si="270"/>
        <v>1.424892636722472E-6</v>
      </c>
    </row>
    <row r="455" spans="7:46">
      <c r="G455" s="14">
        <f t="shared" si="260"/>
        <v>188.33333333333255</v>
      </c>
      <c r="H455" s="9">
        <f t="shared" si="271"/>
        <v>10</v>
      </c>
      <c r="I455" s="9">
        <f t="shared" si="272"/>
        <v>0.2272138704220211</v>
      </c>
      <c r="J455" s="9">
        <f t="shared" si="273"/>
        <v>3.0730792706424372E-8</v>
      </c>
      <c r="K455" s="9">
        <f t="shared" si="274"/>
        <v>3.0538616626714178E-6</v>
      </c>
      <c r="L455" s="9">
        <f t="shared" si="275"/>
        <v>9.1256914766472218E-6</v>
      </c>
      <c r="M455" s="9">
        <f t="shared" si="276"/>
        <v>3.9727782036714872E-6</v>
      </c>
      <c r="N455" s="9">
        <f t="shared" si="277"/>
        <v>0.35094261592928616</v>
      </c>
      <c r="O455" s="9">
        <f t="shared" si="278"/>
        <v>89.422827330586387</v>
      </c>
      <c r="P455" s="9">
        <f t="shared" si="246"/>
        <v>2.6100000000000002E-2</v>
      </c>
      <c r="Q455" s="9">
        <f t="shared" si="279"/>
        <v>-1.7053025658242404E-13</v>
      </c>
      <c r="S455" s="9">
        <f t="shared" si="247"/>
        <v>3.0838715022779704E-10</v>
      </c>
      <c r="T455" s="9">
        <f t="shared" si="248"/>
        <v>1.5322932023557597E-8</v>
      </c>
      <c r="U455" s="9">
        <f t="shared" si="261"/>
        <v>3.9727782036714872E-6</v>
      </c>
      <c r="V455" s="9">
        <f t="shared" si="262"/>
        <v>0</v>
      </c>
      <c r="X455" s="9">
        <f t="shared" si="249"/>
        <v>7.9321266015436754E-4</v>
      </c>
      <c r="Y455" s="9">
        <f t="shared" si="263"/>
        <v>1.6183062135696552E-5</v>
      </c>
      <c r="AB455" s="9">
        <f t="shared" si="250"/>
        <v>4.5859159506145319E-11</v>
      </c>
      <c r="AC455" s="9">
        <f t="shared" si="251"/>
        <v>1.3920176338949577E-9</v>
      </c>
      <c r="AD455" s="9">
        <f t="shared" si="252"/>
        <v>4.1697467750677761E-9</v>
      </c>
      <c r="AE455" s="9">
        <f t="shared" si="253"/>
        <v>8.0137436699813765E-9</v>
      </c>
      <c r="AF455" s="9">
        <f t="shared" si="254"/>
        <v>2.456297739776677E-7</v>
      </c>
      <c r="AG455" s="9">
        <f t="shared" si="255"/>
        <v>1.2090025225217737E-7</v>
      </c>
      <c r="AH455" s="9">
        <f t="shared" si="256"/>
        <v>6.7607743954133629E-10</v>
      </c>
      <c r="AI455" s="9">
        <f t="shared" si="257"/>
        <v>3.3308505077572756E-7</v>
      </c>
      <c r="AJ455" s="9">
        <f t="shared" si="258"/>
        <v>5.6411018619706309E-7</v>
      </c>
      <c r="AK455" s="9">
        <f t="shared" si="259"/>
        <v>4.7169635565848567E-7</v>
      </c>
      <c r="AM455" s="9">
        <v>0</v>
      </c>
      <c r="AN455" s="9">
        <f t="shared" si="264"/>
        <v>-1.437876793401103E-9</v>
      </c>
      <c r="AO455" s="9">
        <f t="shared" si="265"/>
        <v>-3.4079474212080093E-9</v>
      </c>
      <c r="AP455" s="9">
        <f t="shared" si="266"/>
        <v>-3.3692904767064117E-7</v>
      </c>
      <c r="AQ455" s="9">
        <f t="shared" si="267"/>
        <v>-8.0172621650474937E-7</v>
      </c>
      <c r="AR455" s="9">
        <f t="shared" si="268"/>
        <v>-3.4696683393299535E-7</v>
      </c>
      <c r="AS455" s="9">
        <f t="shared" si="269"/>
        <v>1.2090025225217737E-7</v>
      </c>
      <c r="AT455" s="9">
        <f t="shared" si="270"/>
        <v>1.3695676700708177E-6</v>
      </c>
    </row>
    <row r="456" spans="7:46">
      <c r="G456" s="14">
        <f t="shared" si="260"/>
        <v>188.7499999999992</v>
      </c>
      <c r="H456" s="9">
        <f t="shared" si="271"/>
        <v>10</v>
      </c>
      <c r="I456" s="9">
        <f t="shared" si="272"/>
        <v>0.22721386982290576</v>
      </c>
      <c r="J456" s="9">
        <f t="shared" si="273"/>
        <v>2.9310814614254401E-8</v>
      </c>
      <c r="K456" s="9">
        <f t="shared" si="274"/>
        <v>2.9134745594753204E-6</v>
      </c>
      <c r="L456" s="9">
        <f t="shared" si="275"/>
        <v>8.7916388864369179E-6</v>
      </c>
      <c r="M456" s="9">
        <f t="shared" si="276"/>
        <v>3.8282086895327428E-6</v>
      </c>
      <c r="N456" s="9">
        <f t="shared" si="277"/>
        <v>0.35094266630439125</v>
      </c>
      <c r="O456" s="9">
        <f t="shared" si="278"/>
        <v>89.422827901239586</v>
      </c>
      <c r="P456" s="9">
        <f t="shared" si="246"/>
        <v>2.6100000000000002E-2</v>
      </c>
      <c r="Q456" s="9">
        <f t="shared" si="279"/>
        <v>-1.7053025658242404E-13</v>
      </c>
      <c r="S456" s="9">
        <f t="shared" si="247"/>
        <v>2.9413750015771228E-10</v>
      </c>
      <c r="T456" s="9">
        <f t="shared" si="248"/>
        <v>1.4618531333489551E-8</v>
      </c>
      <c r="U456" s="9">
        <f t="shared" si="261"/>
        <v>3.8282086895327428E-6</v>
      </c>
      <c r="V456" s="9">
        <f t="shared" si="262"/>
        <v>0</v>
      </c>
      <c r="X456" s="9">
        <f t="shared" si="249"/>
        <v>7.8691190049652918E-4</v>
      </c>
      <c r="Y456" s="9">
        <f t="shared" si="263"/>
        <v>1.5562632950059235E-5</v>
      </c>
      <c r="AB456" s="9">
        <f t="shared" si="250"/>
        <v>4.3740144461077894E-11</v>
      </c>
      <c r="AC456" s="9">
        <f t="shared" si="251"/>
        <v>1.328026079664232E-9</v>
      </c>
      <c r="AD456" s="9">
        <f t="shared" si="252"/>
        <v>3.9770752378556939E-9</v>
      </c>
      <c r="AE456" s="9">
        <f t="shared" si="253"/>
        <v>7.6453490326812016E-9</v>
      </c>
      <c r="AF456" s="9">
        <f t="shared" si="254"/>
        <v>2.3663831700807952E-7</v>
      </c>
      <c r="AG456" s="9">
        <f t="shared" si="255"/>
        <v>1.1650068856367444E-7</v>
      </c>
      <c r="AH456" s="9">
        <f t="shared" si="256"/>
        <v>6.4483792151359696E-10</v>
      </c>
      <c r="AI456" s="9">
        <f t="shared" si="257"/>
        <v>3.1777301291628359E-7</v>
      </c>
      <c r="AJ456" s="9">
        <f t="shared" si="258"/>
        <v>5.4346052152832294E-7</v>
      </c>
      <c r="AK456" s="9">
        <f t="shared" si="259"/>
        <v>4.5453131158541298E-7</v>
      </c>
      <c r="AM456" s="9">
        <v>0</v>
      </c>
      <c r="AN456" s="9">
        <f t="shared" si="264"/>
        <v>-1.37176622412531E-9</v>
      </c>
      <c r="AO456" s="9">
        <f t="shared" si="265"/>
        <v>-3.2501469352439807E-9</v>
      </c>
      <c r="AP456" s="9">
        <f t="shared" si="266"/>
        <v>-3.214412867111091E-7</v>
      </c>
      <c r="AQ456" s="9">
        <f t="shared" si="267"/>
        <v>-7.7245348950372124E-7</v>
      </c>
      <c r="AR456" s="9">
        <f t="shared" si="268"/>
        <v>-3.3439368314100789E-7</v>
      </c>
      <c r="AS456" s="9">
        <f t="shared" si="269"/>
        <v>1.1650068856367444E-7</v>
      </c>
      <c r="AT456" s="9">
        <f t="shared" si="270"/>
        <v>1.316409683951533E-6</v>
      </c>
    </row>
    <row r="457" spans="7:46">
      <c r="G457" s="14">
        <f t="shared" si="260"/>
        <v>189.16666666666586</v>
      </c>
      <c r="H457" s="9">
        <f t="shared" si="271"/>
        <v>10</v>
      </c>
      <c r="I457" s="9">
        <f t="shared" si="272"/>
        <v>0.22721386925133649</v>
      </c>
      <c r="J457" s="9">
        <f t="shared" si="273"/>
        <v>2.795658672456944E-8</v>
      </c>
      <c r="K457" s="9">
        <f t="shared" si="274"/>
        <v>2.7795406900123614E-6</v>
      </c>
      <c r="L457" s="9">
        <f t="shared" si="275"/>
        <v>8.4697832658103754E-6</v>
      </c>
      <c r="M457" s="9">
        <f t="shared" si="276"/>
        <v>3.6888779882239925E-6</v>
      </c>
      <c r="N457" s="9">
        <f t="shared" si="277"/>
        <v>0.35094271484634482</v>
      </c>
      <c r="O457" s="9">
        <f t="shared" si="278"/>
        <v>89.422828449743619</v>
      </c>
      <c r="P457" s="9">
        <f t="shared" si="246"/>
        <v>2.6100000000000002E-2</v>
      </c>
      <c r="Q457" s="9">
        <f t="shared" si="279"/>
        <v>-1.7053025658242404E-13</v>
      </c>
      <c r="S457" s="9">
        <f t="shared" si="247"/>
        <v>2.8054766135809733E-10</v>
      </c>
      <c r="T457" s="9">
        <f t="shared" si="248"/>
        <v>1.3946510135790724E-8</v>
      </c>
      <c r="U457" s="9">
        <f t="shared" si="261"/>
        <v>3.6888779882239925E-6</v>
      </c>
      <c r="V457" s="9">
        <f t="shared" si="262"/>
        <v>0</v>
      </c>
      <c r="X457" s="9">
        <f t="shared" si="249"/>
        <v>7.8065239003440533E-4</v>
      </c>
      <c r="Y457" s="9">
        <f t="shared" si="263"/>
        <v>1.49661585307713E-5</v>
      </c>
      <c r="AB457" s="9">
        <f t="shared" si="250"/>
        <v>4.1719247625930798E-11</v>
      </c>
      <c r="AC457" s="9">
        <f t="shared" si="251"/>
        <v>1.266976053306376E-9</v>
      </c>
      <c r="AD457" s="9">
        <f t="shared" si="252"/>
        <v>3.7933251006670689E-9</v>
      </c>
      <c r="AE457" s="9">
        <f t="shared" si="253"/>
        <v>7.2938885484934525E-9</v>
      </c>
      <c r="AF457" s="9">
        <f t="shared" si="254"/>
        <v>2.2797515722996861E-7</v>
      </c>
      <c r="AG457" s="9">
        <f t="shared" si="255"/>
        <v>1.1226055330539772E-7</v>
      </c>
      <c r="AH457" s="9">
        <f t="shared" si="256"/>
        <v>6.1504490794052783E-10</v>
      </c>
      <c r="AI457" s="9">
        <f t="shared" si="257"/>
        <v>3.0316483001921189E-7</v>
      </c>
      <c r="AJ457" s="9">
        <f t="shared" si="258"/>
        <v>5.2356481997575233E-7</v>
      </c>
      <c r="AK457" s="9">
        <f t="shared" si="259"/>
        <v>4.3798828283592452E-7</v>
      </c>
      <c r="AM457" s="9">
        <v>0</v>
      </c>
      <c r="AN457" s="9">
        <f t="shared" si="264"/>
        <v>-1.3086953009323068E-9</v>
      </c>
      <c r="AO457" s="9">
        <f t="shared" si="265"/>
        <v>-3.09967470767529E-9</v>
      </c>
      <c r="AP457" s="9">
        <f t="shared" si="266"/>
        <v>-3.0666539346703829E-7</v>
      </c>
      <c r="AQ457" s="9">
        <f t="shared" si="267"/>
        <v>-7.4424608865722748E-7</v>
      </c>
      <c r="AR457" s="9">
        <f t="shared" si="268"/>
        <v>-3.2227367891135365E-7</v>
      </c>
      <c r="AS457" s="9">
        <f t="shared" si="269"/>
        <v>1.1226055330539772E-7</v>
      </c>
      <c r="AT457" s="9">
        <f t="shared" si="270"/>
        <v>1.2653329777388292E-6</v>
      </c>
    </row>
    <row r="458" spans="7:46">
      <c r="G458" s="14">
        <f t="shared" si="260"/>
        <v>189.58333333333252</v>
      </c>
      <c r="H458" s="9">
        <f t="shared" si="271"/>
        <v>10</v>
      </c>
      <c r="I458" s="9">
        <f t="shared" si="272"/>
        <v>0.22721386870604679</v>
      </c>
      <c r="J458" s="9">
        <f t="shared" si="273"/>
        <v>2.6665055596371432E-8</v>
      </c>
      <c r="K458" s="9">
        <f t="shared" si="274"/>
        <v>2.6517634427344317E-6</v>
      </c>
      <c r="L458" s="9">
        <f t="shared" si="275"/>
        <v>8.1596807288698702E-6</v>
      </c>
      <c r="M458" s="9">
        <f t="shared" si="276"/>
        <v>3.5545972886775981E-6</v>
      </c>
      <c r="N458" s="9">
        <f t="shared" si="277"/>
        <v>0.35094276162157534</v>
      </c>
      <c r="O458" s="9">
        <f t="shared" si="278"/>
        <v>89.42282897696569</v>
      </c>
      <c r="P458" s="9">
        <f t="shared" si="246"/>
        <v>2.6100000000000002E-2</v>
      </c>
      <c r="Q458" s="9">
        <f t="shared" si="279"/>
        <v>-1.7053025658242404E-13</v>
      </c>
      <c r="S458" s="9">
        <f t="shared" si="247"/>
        <v>2.6758699216761747E-10</v>
      </c>
      <c r="T458" s="9">
        <f t="shared" si="248"/>
        <v>1.3305380163503423E-8</v>
      </c>
      <c r="U458" s="9">
        <f t="shared" si="261"/>
        <v>3.5545972886775981E-6</v>
      </c>
      <c r="V458" s="9">
        <f t="shared" si="262"/>
        <v>0</v>
      </c>
      <c r="X458" s="9">
        <f t="shared" si="249"/>
        <v>7.7443399801749259E-4</v>
      </c>
      <c r="Y458" s="9">
        <f t="shared" si="263"/>
        <v>1.4392706515878271E-5</v>
      </c>
      <c r="AB458" s="9">
        <f t="shared" si="250"/>
        <v>3.9791912386245671E-11</v>
      </c>
      <c r="AC458" s="9">
        <f t="shared" si="251"/>
        <v>1.2087323525889549E-9</v>
      </c>
      <c r="AD458" s="9">
        <f t="shared" si="252"/>
        <v>3.6180820534684372E-9</v>
      </c>
      <c r="AE458" s="9">
        <f t="shared" si="253"/>
        <v>6.9585838688291431E-9</v>
      </c>
      <c r="AF458" s="9">
        <f t="shared" si="254"/>
        <v>2.1962834688101932E-7</v>
      </c>
      <c r="AG458" s="9">
        <f t="shared" si="255"/>
        <v>1.081741005472864E-7</v>
      </c>
      <c r="AH458" s="9">
        <f t="shared" si="256"/>
        <v>5.8663122312017162E-10</v>
      </c>
      <c r="AI458" s="9">
        <f t="shared" si="257"/>
        <v>2.8922815062806976E-7</v>
      </c>
      <c r="AJ458" s="9">
        <f t="shared" si="258"/>
        <v>5.043956424617696E-7</v>
      </c>
      <c r="AK458" s="9">
        <f t="shared" si="259"/>
        <v>4.2204485147276155E-7</v>
      </c>
      <c r="AM458" s="9">
        <v>0</v>
      </c>
      <c r="AN458" s="9">
        <f t="shared" si="264"/>
        <v>-1.2485242649752005E-9</v>
      </c>
      <c r="AO458" s="9">
        <f t="shared" si="265"/>
        <v>-2.9561890116134082E-9</v>
      </c>
      <c r="AP458" s="9">
        <f t="shared" si="266"/>
        <v>-2.925686524434305E-7</v>
      </c>
      <c r="AQ458" s="9">
        <f t="shared" si="267"/>
        <v>-7.1706540547395978E-7</v>
      </c>
      <c r="AR458" s="9">
        <f t="shared" si="268"/>
        <v>-3.1059060513902865E-7</v>
      </c>
      <c r="AS458" s="9">
        <f t="shared" si="269"/>
        <v>1.081741005472864E-7</v>
      </c>
      <c r="AT458" s="9">
        <f t="shared" si="270"/>
        <v>1.2162552757857211E-6</v>
      </c>
    </row>
    <row r="459" spans="7:46">
      <c r="G459" s="14">
        <f t="shared" si="260"/>
        <v>189.99999999999918</v>
      </c>
      <c r="H459" s="9">
        <f t="shared" si="271"/>
        <v>10</v>
      </c>
      <c r="I459" s="9">
        <f t="shared" si="272"/>
        <v>0.22721386818582834</v>
      </c>
      <c r="J459" s="9">
        <f t="shared" si="273"/>
        <v>2.5433310174865872E-8</v>
      </c>
      <c r="K459" s="9">
        <f t="shared" si="274"/>
        <v>2.5298598375496719E-6</v>
      </c>
      <c r="L459" s="9">
        <f t="shared" si="275"/>
        <v>7.8609034765890605E-6</v>
      </c>
      <c r="M459" s="9">
        <f t="shared" si="276"/>
        <v>3.4251845365363392E-6</v>
      </c>
      <c r="N459" s="9">
        <f t="shared" si="277"/>
        <v>0.35094280669411726</v>
      </c>
      <c r="O459" s="9">
        <f t="shared" si="278"/>
        <v>89.422829483738724</v>
      </c>
      <c r="P459" s="9">
        <f t="shared" si="246"/>
        <v>2.6100000000000002E-2</v>
      </c>
      <c r="Q459" s="9">
        <f t="shared" si="279"/>
        <v>-1.7053025658242404E-13</v>
      </c>
      <c r="S459" s="9">
        <f t="shared" si="247"/>
        <v>2.5522627978907016E-10</v>
      </c>
      <c r="T459" s="9">
        <f t="shared" si="248"/>
        <v>1.2693721546393032E-8</v>
      </c>
      <c r="U459" s="9">
        <f t="shared" si="261"/>
        <v>3.4251845365363392E-6</v>
      </c>
      <c r="V459" s="9">
        <f t="shared" si="262"/>
        <v>0</v>
      </c>
      <c r="X459" s="9">
        <f t="shared" si="249"/>
        <v>7.6825659182739616E-4</v>
      </c>
      <c r="Y459" s="9">
        <f t="shared" si="263"/>
        <v>1.3841381160849938E-5</v>
      </c>
      <c r="AB459" s="9">
        <f t="shared" si="250"/>
        <v>3.7953794609043651E-11</v>
      </c>
      <c r="AC459" s="9">
        <f t="shared" si="251"/>
        <v>1.1531659888109039E-9</v>
      </c>
      <c r="AD459" s="9">
        <f t="shared" si="252"/>
        <v>3.450951106079839E-9</v>
      </c>
      <c r="AE459" s="9">
        <f t="shared" si="253"/>
        <v>6.6386924158735723E-9</v>
      </c>
      <c r="AF459" s="9">
        <f t="shared" si="254"/>
        <v>2.1158637119783889E-7</v>
      </c>
      <c r="AG459" s="9">
        <f t="shared" si="255"/>
        <v>1.042357899806237E-7</v>
      </c>
      <c r="AH459" s="9">
        <f t="shared" si="256"/>
        <v>5.595328238470493E-10</v>
      </c>
      <c r="AI459" s="9">
        <f t="shared" si="257"/>
        <v>2.7593211007095075E-7</v>
      </c>
      <c r="AJ459" s="9">
        <f t="shared" si="258"/>
        <v>4.8592654432856188E-7</v>
      </c>
      <c r="AK459" s="9">
        <f t="shared" si="259"/>
        <v>4.0667940179717864E-7</v>
      </c>
      <c r="AM459" s="9">
        <v>0</v>
      </c>
      <c r="AN459" s="9">
        <f t="shared" si="264"/>
        <v>-1.1911197834199476E-9</v>
      </c>
      <c r="AO459" s="9">
        <f t="shared" si="265"/>
        <v>-2.8193641465069409E-9</v>
      </c>
      <c r="AP459" s="9">
        <f t="shared" si="266"/>
        <v>-2.791198513807445E-7</v>
      </c>
      <c r="AQ459" s="9">
        <f t="shared" si="267"/>
        <v>-6.9087422311052722E-7</v>
      </c>
      <c r="AR459" s="9">
        <f t="shared" si="268"/>
        <v>-2.9932882057996343E-7</v>
      </c>
      <c r="AS459" s="9">
        <f t="shared" si="269"/>
        <v>1.042357899806237E-7</v>
      </c>
      <c r="AT459" s="9">
        <f t="shared" si="270"/>
        <v>1.1690975890205384E-6</v>
      </c>
    </row>
    <row r="460" spans="7:46">
      <c r="G460" s="14">
        <f t="shared" si="260"/>
        <v>190.41666666666583</v>
      </c>
      <c r="H460" s="9">
        <f t="shared" si="271"/>
        <v>10</v>
      </c>
      <c r="I460" s="9">
        <f t="shared" si="272"/>
        <v>0.22721386768952842</v>
      </c>
      <c r="J460" s="9">
        <f t="shared" si="273"/>
        <v>2.4258575113821339E-8</v>
      </c>
      <c r="K460" s="9">
        <f t="shared" si="274"/>
        <v>2.4135598994743643E-6</v>
      </c>
      <c r="L460" s="9">
        <f t="shared" si="275"/>
        <v>7.5730392169596808E-6</v>
      </c>
      <c r="M460" s="9">
        <f t="shared" si="276"/>
        <v>3.300464194628024E-6</v>
      </c>
      <c r="N460" s="9">
        <f t="shared" si="277"/>
        <v>0.35094285012569643</v>
      </c>
      <c r="O460" s="9">
        <f t="shared" si="278"/>
        <v>89.422829970862722</v>
      </c>
      <c r="P460" s="9">
        <f t="shared" si="246"/>
        <v>2.6100000000000002E-2</v>
      </c>
      <c r="Q460" s="9">
        <f t="shared" si="279"/>
        <v>-1.7053025658242404E-13</v>
      </c>
      <c r="S460" s="9">
        <f t="shared" si="247"/>
        <v>2.4343767327832439E-10</v>
      </c>
      <c r="T460" s="9">
        <f t="shared" si="248"/>
        <v>1.211017966820211E-8</v>
      </c>
      <c r="U460" s="9">
        <f t="shared" si="261"/>
        <v>3.300464194628024E-6</v>
      </c>
      <c r="V460" s="9">
        <f t="shared" si="262"/>
        <v>0</v>
      </c>
      <c r="X460" s="9">
        <f t="shared" si="249"/>
        <v>7.6212003701885958E-4</v>
      </c>
      <c r="Y460" s="9">
        <f t="shared" si="263"/>
        <v>1.331132188617589E-5</v>
      </c>
      <c r="AB460" s="9">
        <f t="shared" si="250"/>
        <v>3.6200752677833052E-11</v>
      </c>
      <c r="AC460" s="9">
        <f t="shared" si="251"/>
        <v>1.1001539012981237E-9</v>
      </c>
      <c r="AD460" s="9">
        <f t="shared" si="252"/>
        <v>3.2915556821106596E-9</v>
      </c>
      <c r="AE460" s="9">
        <f t="shared" si="253"/>
        <v>6.3335057389646573E-9</v>
      </c>
      <c r="AF460" s="9">
        <f t="shared" si="254"/>
        <v>2.0383813280845698E-7</v>
      </c>
      <c r="AG460" s="9">
        <f t="shared" si="255"/>
        <v>1.0044027962876012E-7</v>
      </c>
      <c r="AH460" s="9">
        <f t="shared" si="256"/>
        <v>5.3368865250406951E-10</v>
      </c>
      <c r="AI460" s="9">
        <f t="shared" si="257"/>
        <v>2.6324726214462352E-7</v>
      </c>
      <c r="AJ460" s="9">
        <f t="shared" si="258"/>
        <v>4.6813203949409976E-7</v>
      </c>
      <c r="AK460" s="9">
        <f t="shared" si="259"/>
        <v>3.9187109190958815E-7</v>
      </c>
      <c r="AM460" s="9">
        <v>0</v>
      </c>
      <c r="AN460" s="9">
        <f t="shared" si="264"/>
        <v>-1.1363546539759567E-9</v>
      </c>
      <c r="AO460" s="9">
        <f t="shared" si="265"/>
        <v>-2.6888896806387725E-9</v>
      </c>
      <c r="AP460" s="9">
        <f t="shared" si="266"/>
        <v>-2.6628921220147752E-7</v>
      </c>
      <c r="AQ460" s="9">
        <f t="shared" si="267"/>
        <v>-6.6563666656359206E-7</v>
      </c>
      <c r="AR460" s="9">
        <f t="shared" si="268"/>
        <v>-2.8847323872989129E-7</v>
      </c>
      <c r="AS460" s="9">
        <f t="shared" si="269"/>
        <v>1.0044027962876012E-7</v>
      </c>
      <c r="AT460" s="9">
        <f t="shared" si="270"/>
        <v>1.1237840822008154E-6</v>
      </c>
    </row>
    <row r="461" spans="7:46">
      <c r="G461" s="14">
        <f t="shared" si="260"/>
        <v>190.83333333333249</v>
      </c>
      <c r="H461" s="9">
        <f t="shared" si="271"/>
        <v>10</v>
      </c>
      <c r="I461" s="9">
        <f t="shared" si="272"/>
        <v>0.2272138672160473</v>
      </c>
      <c r="J461" s="9">
        <f t="shared" si="273"/>
        <v>2.3138204413555208E-8</v>
      </c>
      <c r="K461" s="9">
        <f t="shared" si="274"/>
        <v>2.3026060610570846E-6</v>
      </c>
      <c r="L461" s="9">
        <f t="shared" si="275"/>
        <v>7.2956906058915233E-6</v>
      </c>
      <c r="M461" s="9">
        <f t="shared" si="276"/>
        <v>3.1802670118239053E-6</v>
      </c>
      <c r="N461" s="9">
        <f t="shared" si="277"/>
        <v>0.35094289197581297</v>
      </c>
      <c r="O461" s="9">
        <f t="shared" si="278"/>
        <v>89.422830439106093</v>
      </c>
      <c r="P461" s="9">
        <f t="shared" si="246"/>
        <v>2.6100000000000002E-2</v>
      </c>
      <c r="Q461" s="9">
        <f t="shared" si="279"/>
        <v>-1.7053025658242404E-13</v>
      </c>
      <c r="S461" s="9">
        <f t="shared" si="247"/>
        <v>2.3219461970061871E-10</v>
      </c>
      <c r="T461" s="9">
        <f t="shared" si="248"/>
        <v>1.1553462168271584E-8</v>
      </c>
      <c r="U461" s="9">
        <f t="shared" si="261"/>
        <v>3.1802670118239053E-6</v>
      </c>
      <c r="V461" s="9">
        <f t="shared" si="262"/>
        <v>0</v>
      </c>
      <c r="X461" s="9">
        <f t="shared" si="249"/>
        <v>7.5602419736056615E-4</v>
      </c>
      <c r="Y461" s="9">
        <f t="shared" si="263"/>
        <v>1.2801701883186068E-5</v>
      </c>
      <c r="AB461" s="9">
        <f t="shared" si="250"/>
        <v>3.4528837998625107E-11</v>
      </c>
      <c r="AC461" s="9">
        <f t="shared" si="251"/>
        <v>1.0495786850141959E-9</v>
      </c>
      <c r="AD461" s="9">
        <f t="shared" si="252"/>
        <v>3.1395367557216082E-9</v>
      </c>
      <c r="AE461" s="9">
        <f t="shared" si="253"/>
        <v>6.0423479464735559E-9</v>
      </c>
      <c r="AF461" s="9">
        <f t="shared" si="254"/>
        <v>1.9637293668342638E-7</v>
      </c>
      <c r="AG461" s="9">
        <f t="shared" si="255"/>
        <v>9.6782418812974011E-8</v>
      </c>
      <c r="AH461" s="9">
        <f t="shared" si="256"/>
        <v>5.0904049709821462E-10</v>
      </c>
      <c r="AI461" s="9">
        <f t="shared" si="257"/>
        <v>2.5114551393686333E-7</v>
      </c>
      <c r="AJ461" s="9">
        <f t="shared" si="258"/>
        <v>4.50987565891028E-7</v>
      </c>
      <c r="AK461" s="9">
        <f t="shared" si="259"/>
        <v>3.775998262656308E-7</v>
      </c>
      <c r="AM461" s="9">
        <v>0</v>
      </c>
      <c r="AN461" s="9">
        <f t="shared" si="264"/>
        <v>-1.0841075230128209E-9</v>
      </c>
      <c r="AO461" s="9">
        <f t="shared" si="265"/>
        <v>-2.564469729807002E-9</v>
      </c>
      <c r="AP461" s="9">
        <f t="shared" si="266"/>
        <v>-2.5404832512761529E-7</v>
      </c>
      <c r="AQ461" s="9">
        <f t="shared" si="267"/>
        <v>-6.4131815462798081E-7</v>
      </c>
      <c r="AR461" s="9">
        <f t="shared" si="268"/>
        <v>-2.7800930839517842E-7</v>
      </c>
      <c r="AS461" s="9">
        <f t="shared" si="269"/>
        <v>9.6782418812974011E-8</v>
      </c>
      <c r="AT461" s="9">
        <f t="shared" si="270"/>
        <v>1.0802419465906204E-6</v>
      </c>
    </row>
    <row r="462" spans="7:46">
      <c r="G462" s="14">
        <f t="shared" si="260"/>
        <v>191.24999999999915</v>
      </c>
      <c r="H462" s="9">
        <f t="shared" si="271"/>
        <v>10</v>
      </c>
      <c r="I462" s="9">
        <f t="shared" si="272"/>
        <v>0.22721386676433583</v>
      </c>
      <c r="J462" s="9">
        <f t="shared" si="273"/>
        <v>2.2069675359468981E-8</v>
      </c>
      <c r="K462" s="9">
        <f t="shared" si="274"/>
        <v>2.1967525922539141E-6</v>
      </c>
      <c r="L462" s="9">
        <f t="shared" si="275"/>
        <v>7.0284747081298703E-6</v>
      </c>
      <c r="M462" s="9">
        <f t="shared" si="276"/>
        <v>3.0644297999925837E-6</v>
      </c>
      <c r="N462" s="9">
        <f t="shared" si="277"/>
        <v>0.35094293230182083</v>
      </c>
      <c r="O462" s="9">
        <f t="shared" si="278"/>
        <v>89.422830889206907</v>
      </c>
      <c r="P462" s="9">
        <f t="shared" si="246"/>
        <v>2.6100000000000002E-2</v>
      </c>
      <c r="Q462" s="9">
        <f t="shared" si="279"/>
        <v>-1.7053025658242404E-13</v>
      </c>
      <c r="S462" s="9">
        <f t="shared" si="247"/>
        <v>2.2147180330292155E-10</v>
      </c>
      <c r="T462" s="9">
        <f t="shared" si="248"/>
        <v>1.1022336080899833E-8</v>
      </c>
      <c r="U462" s="9">
        <f t="shared" si="261"/>
        <v>3.0644297999925837E-6</v>
      </c>
      <c r="V462" s="9">
        <f t="shared" si="262"/>
        <v>0</v>
      </c>
      <c r="X462" s="9">
        <f t="shared" si="249"/>
        <v>7.4996893487571737E-4</v>
      </c>
      <c r="Y462" s="9">
        <f t="shared" si="263"/>
        <v>1.2311726775735837E-5</v>
      </c>
      <c r="AB462" s="9">
        <f t="shared" si="250"/>
        <v>3.2934285954458998E-11</v>
      </c>
      <c r="AC462" s="9">
        <f t="shared" si="251"/>
        <v>1.0013283306839933E-9</v>
      </c>
      <c r="AD462" s="9">
        <f t="shared" si="252"/>
        <v>2.994552029167163E-9</v>
      </c>
      <c r="AE462" s="9">
        <f t="shared" si="253"/>
        <v>5.764574209720554E-9</v>
      </c>
      <c r="AF462" s="9">
        <f t="shared" si="254"/>
        <v>1.8918047562571931E-7</v>
      </c>
      <c r="AG462" s="9">
        <f t="shared" si="255"/>
        <v>9.3257241364695369E-8</v>
      </c>
      <c r="AH462" s="9">
        <f t="shared" si="256"/>
        <v>4.8553285790831769E-10</v>
      </c>
      <c r="AI462" s="9">
        <f t="shared" si="257"/>
        <v>2.3960006364287447E-7</v>
      </c>
      <c r="AJ462" s="9">
        <f t="shared" si="258"/>
        <v>4.3446945214294816E-7</v>
      </c>
      <c r="AK462" s="9">
        <f t="shared" si="259"/>
        <v>3.6384622919344131E-7</v>
      </c>
      <c r="AM462" s="9">
        <v>0</v>
      </c>
      <c r="AN462" s="9">
        <f t="shared" si="264"/>
        <v>-1.0342626166384523E-9</v>
      </c>
      <c r="AO462" s="9">
        <f t="shared" si="265"/>
        <v>-2.4458222704370286E-9</v>
      </c>
      <c r="AP462" s="9">
        <f t="shared" si="266"/>
        <v>-2.4237008582342784E-7</v>
      </c>
      <c r="AQ462" s="9">
        <f t="shared" si="267"/>
        <v>-6.1788535355894694E-7</v>
      </c>
      <c r="AR462" s="9">
        <f t="shared" si="268"/>
        <v>-2.6792299493241735E-7</v>
      </c>
      <c r="AS462" s="9">
        <f t="shared" si="269"/>
        <v>9.3257241364695369E-8</v>
      </c>
      <c r="AT462" s="9">
        <f t="shared" si="270"/>
        <v>1.0384012778371722E-6</v>
      </c>
    </row>
    <row r="463" spans="7:46">
      <c r="G463" s="14">
        <f t="shared" si="260"/>
        <v>191.6666666666658</v>
      </c>
      <c r="H463" s="9">
        <f t="shared" si="271"/>
        <v>10</v>
      </c>
      <c r="I463" s="9">
        <f t="shared" si="272"/>
        <v>0.22721386633339308</v>
      </c>
      <c r="J463" s="9">
        <f t="shared" si="273"/>
        <v>2.1050582746786909E-8</v>
      </c>
      <c r="K463" s="9">
        <f t="shared" si="274"/>
        <v>2.0957650564941546E-6</v>
      </c>
      <c r="L463" s="9">
        <f t="shared" si="275"/>
        <v>6.7710224774803153E-6</v>
      </c>
      <c r="M463" s="9">
        <f t="shared" si="276"/>
        <v>2.9527952187707459E-6</v>
      </c>
      <c r="N463" s="9">
        <f t="shared" si="277"/>
        <v>0.35094297115900475</v>
      </c>
      <c r="O463" s="9">
        <f t="shared" si="278"/>
        <v>89.422831321874099</v>
      </c>
      <c r="P463" s="9">
        <f t="shared" si="246"/>
        <v>2.6100000000000002E-2</v>
      </c>
      <c r="Q463" s="9">
        <f t="shared" si="279"/>
        <v>-1.7053025658242404E-13</v>
      </c>
      <c r="S463" s="9">
        <f t="shared" si="247"/>
        <v>2.1124508755838626E-10</v>
      </c>
      <c r="T463" s="9">
        <f t="shared" si="248"/>
        <v>1.0515625106114684E-8</v>
      </c>
      <c r="U463" s="9">
        <f t="shared" si="261"/>
        <v>2.9527952187707459E-6</v>
      </c>
      <c r="V463" s="9">
        <f t="shared" si="262"/>
        <v>0</v>
      </c>
      <c r="X463" s="9">
        <f t="shared" si="249"/>
        <v>7.4395410988237155E-4</v>
      </c>
      <c r="Y463" s="9">
        <f t="shared" si="263"/>
        <v>1.1840633335492002E-5</v>
      </c>
      <c r="AB463" s="9">
        <f t="shared" si="250"/>
        <v>3.141350728702689E-11</v>
      </c>
      <c r="AC463" s="9">
        <f t="shared" si="251"/>
        <v>9.5529597685557576E-10</v>
      </c>
      <c r="AD463" s="9">
        <f t="shared" si="252"/>
        <v>2.8562751491718703E-9</v>
      </c>
      <c r="AE463" s="9">
        <f t="shared" si="253"/>
        <v>5.4995693356183488E-9</v>
      </c>
      <c r="AF463" s="9">
        <f t="shared" si="254"/>
        <v>1.8225081628030713E-7</v>
      </c>
      <c r="AG463" s="9">
        <f t="shared" si="255"/>
        <v>8.9859959075612814E-8</v>
      </c>
      <c r="AH463" s="9">
        <f t="shared" si="256"/>
        <v>4.6311282042931208E-10</v>
      </c>
      <c r="AI463" s="9">
        <f t="shared" si="257"/>
        <v>2.2858534123831401E-7</v>
      </c>
      <c r="AJ463" s="9">
        <f t="shared" si="258"/>
        <v>4.185548854341986E-7</v>
      </c>
      <c r="AK463" s="9">
        <f t="shared" si="259"/>
        <v>3.5059161933902305E-7</v>
      </c>
      <c r="AM463" s="9">
        <v>0</v>
      </c>
      <c r="AN463" s="9">
        <f t="shared" si="264"/>
        <v>-9.8670948414260256E-10</v>
      </c>
      <c r="AO463" s="9">
        <f t="shared" si="265"/>
        <v>-2.3326784854585799E-9</v>
      </c>
      <c r="AP463" s="9">
        <f t="shared" si="266"/>
        <v>-2.3122863542476049E-7</v>
      </c>
      <c r="AQ463" s="9">
        <f t="shared" si="267"/>
        <v>-5.9530613237888742E-7</v>
      </c>
      <c r="AR463" s="9">
        <f t="shared" si="268"/>
        <v>-2.5820076213432871E-7</v>
      </c>
      <c r="AS463" s="9">
        <f t="shared" si="269"/>
        <v>8.9859959075612814E-8</v>
      </c>
      <c r="AT463" s="9">
        <f t="shared" si="270"/>
        <v>9.9819495883196503E-7</v>
      </c>
    </row>
    <row r="464" spans="7:46">
      <c r="G464" s="14">
        <f t="shared" si="260"/>
        <v>192.08333333333246</v>
      </c>
      <c r="H464" s="9">
        <f t="shared" si="271"/>
        <v>10</v>
      </c>
      <c r="I464" s="9">
        <f t="shared" si="272"/>
        <v>0.22721386592226411</v>
      </c>
      <c r="J464" s="9">
        <f t="shared" si="273"/>
        <v>2.0078633377845856E-8</v>
      </c>
      <c r="K464" s="9">
        <f t="shared" si="274"/>
        <v>1.9994197917338399E-6</v>
      </c>
      <c r="L464" s="9">
        <f t="shared" si="275"/>
        <v>6.5229782556557844E-6</v>
      </c>
      <c r="M464" s="9">
        <f t="shared" si="276"/>
        <v>2.8452115678814449E-6</v>
      </c>
      <c r="N464" s="9">
        <f t="shared" si="277"/>
        <v>0.35094300860065436</v>
      </c>
      <c r="O464" s="9">
        <f t="shared" si="278"/>
        <v>89.42283173778867</v>
      </c>
      <c r="P464" s="9">
        <f t="shared" si="246"/>
        <v>2.6100000000000002E-2</v>
      </c>
      <c r="Q464" s="9">
        <f t="shared" si="279"/>
        <v>-1.7053025658242404E-13</v>
      </c>
      <c r="S464" s="9">
        <f t="shared" si="247"/>
        <v>2.0149145994589945E-10</v>
      </c>
      <c r="T464" s="9">
        <f t="shared" si="248"/>
        <v>1.0032207005823603E-8</v>
      </c>
      <c r="U464" s="9">
        <f t="shared" si="261"/>
        <v>2.8452115678814449E-6</v>
      </c>
      <c r="V464" s="9">
        <f t="shared" si="262"/>
        <v>0</v>
      </c>
      <c r="X464" s="9">
        <f t="shared" si="249"/>
        <v>7.3797958103353481E-4</v>
      </c>
      <c r="Y464" s="9">
        <f t="shared" si="263"/>
        <v>1.1387688248648915E-5</v>
      </c>
      <c r="AB464" s="9">
        <f t="shared" si="250"/>
        <v>2.9963079885026173E-11</v>
      </c>
      <c r="AC464" s="9">
        <f t="shared" si="251"/>
        <v>9.1137967335214994E-10</v>
      </c>
      <c r="AD464" s="9">
        <f t="shared" si="252"/>
        <v>2.7243949602881038E-9</v>
      </c>
      <c r="AE464" s="9">
        <f t="shared" si="253"/>
        <v>5.2467464048866869E-9</v>
      </c>
      <c r="AF464" s="9">
        <f t="shared" si="254"/>
        <v>1.755743856449806E-7</v>
      </c>
      <c r="AG464" s="9">
        <f t="shared" si="255"/>
        <v>8.6585955377468719E-8</v>
      </c>
      <c r="AH464" s="9">
        <f t="shared" si="256"/>
        <v>4.4172993431260888E-10</v>
      </c>
      <c r="AI464" s="9">
        <f t="shared" si="257"/>
        <v>2.18076951877737E-7</v>
      </c>
      <c r="AJ464" s="9">
        <f t="shared" si="258"/>
        <v>4.0322188053077723E-7</v>
      </c>
      <c r="AK464" s="9">
        <f t="shared" si="259"/>
        <v>3.3781798500775838E-7</v>
      </c>
      <c r="AM464" s="9">
        <v>0</v>
      </c>
      <c r="AN464" s="9">
        <f t="shared" si="264"/>
        <v>-9.4134275323717611E-10</v>
      </c>
      <c r="AO464" s="9">
        <f t="shared" si="265"/>
        <v>-2.2247821413635364E-9</v>
      </c>
      <c r="AP464" s="9">
        <f t="shared" si="266"/>
        <v>-2.205993033223356E-7</v>
      </c>
      <c r="AQ464" s="9">
        <f t="shared" si="267"/>
        <v>-5.7354951977087119E-7</v>
      </c>
      <c r="AR464" s="9">
        <f t="shared" si="268"/>
        <v>-2.4882955474024651E-7</v>
      </c>
      <c r="AS464" s="9">
        <f t="shared" si="269"/>
        <v>8.6585955377468719E-8</v>
      </c>
      <c r="AT464" s="9">
        <f t="shared" si="270"/>
        <v>9.5955854735058521E-7</v>
      </c>
    </row>
    <row r="465" spans="7:46">
      <c r="G465" s="14">
        <f t="shared" si="260"/>
        <v>192.49999999999912</v>
      </c>
      <c r="H465" s="9">
        <f t="shared" si="271"/>
        <v>10</v>
      </c>
      <c r="I465" s="9">
        <f t="shared" si="272"/>
        <v>0.22721386553003797</v>
      </c>
      <c r="J465" s="9">
        <f t="shared" si="273"/>
        <v>1.9151640818944404E-8</v>
      </c>
      <c r="K465" s="9">
        <f t="shared" si="274"/>
        <v>1.9075034153495355E-6</v>
      </c>
      <c r="L465" s="9">
        <f t="shared" si="275"/>
        <v>6.2839992890845938E-6</v>
      </c>
      <c r="M465" s="9">
        <f t="shared" si="276"/>
        <v>2.7415325867396781E-6</v>
      </c>
      <c r="N465" s="9">
        <f t="shared" si="277"/>
        <v>0.35094304467813575</v>
      </c>
      <c r="O465" s="9">
        <f t="shared" si="278"/>
        <v>89.422832137604729</v>
      </c>
      <c r="P465" s="9">
        <f t="shared" si="246"/>
        <v>2.6100000000000002E-2</v>
      </c>
      <c r="Q465" s="9">
        <f t="shared" si="279"/>
        <v>-1.7053025658242404E-13</v>
      </c>
      <c r="S465" s="9">
        <f t="shared" si="247"/>
        <v>1.9218897933434606E-10</v>
      </c>
      <c r="T465" s="9">
        <f t="shared" si="248"/>
        <v>9.5710111195843914E-9</v>
      </c>
      <c r="U465" s="9">
        <f t="shared" si="261"/>
        <v>2.7415325867396781E-6</v>
      </c>
      <c r="V465" s="9">
        <f t="shared" si="262"/>
        <v>0</v>
      </c>
      <c r="X465" s="9">
        <f t="shared" si="249"/>
        <v>7.3204520535700133E-4</v>
      </c>
      <c r="Y465" s="9">
        <f t="shared" si="263"/>
        <v>1.0952186931992752E-5</v>
      </c>
      <c r="AB465" s="9">
        <f t="shared" si="250"/>
        <v>2.8579740959850817E-11</v>
      </c>
      <c r="AC465" s="9">
        <f t="shared" si="251"/>
        <v>8.6948215559102713E-10</v>
      </c>
      <c r="AD465" s="9">
        <f t="shared" si="252"/>
        <v>2.5986147934724558E-9</v>
      </c>
      <c r="AE465" s="9">
        <f t="shared" si="253"/>
        <v>5.0055454728271137E-9</v>
      </c>
      <c r="AF465" s="9">
        <f t="shared" si="254"/>
        <v>1.691419580646144E-7</v>
      </c>
      <c r="AG465" s="9">
        <f t="shared" si="255"/>
        <v>8.3430779243622591E-8</v>
      </c>
      <c r="AH465" s="9">
        <f t="shared" si="256"/>
        <v>4.2133609801677701E-10</v>
      </c>
      <c r="AI465" s="9">
        <f t="shared" si="257"/>
        <v>2.080516218933051E-7</v>
      </c>
      <c r="AJ465" s="9">
        <f t="shared" si="258"/>
        <v>3.884492499115373E-7</v>
      </c>
      <c r="AK465" s="9">
        <f t="shared" si="259"/>
        <v>3.2550796037115514E-7</v>
      </c>
      <c r="AM465" s="9">
        <v>0</v>
      </c>
      <c r="AN465" s="9">
        <f t="shared" si="264"/>
        <v>-8.98061896550878E-10</v>
      </c>
      <c r="AO465" s="9">
        <f t="shared" si="265"/>
        <v>-2.121888994938355E-9</v>
      </c>
      <c r="AP465" s="9">
        <f t="shared" si="266"/>
        <v>-2.1045855257265977E-7</v>
      </c>
      <c r="AQ465" s="9">
        <f t="shared" si="267"/>
        <v>-5.5258566250332465E-7</v>
      </c>
      <c r="AR465" s="9">
        <f t="shared" si="268"/>
        <v>-2.3979678155016334E-7</v>
      </c>
      <c r="AS465" s="9">
        <f t="shared" si="269"/>
        <v>8.3430779243622591E-8</v>
      </c>
      <c r="AT465" s="9">
        <f t="shared" si="270"/>
        <v>9.2243016827401432E-7</v>
      </c>
    </row>
    <row r="466" spans="7:46">
      <c r="G466" s="14">
        <f t="shared" si="260"/>
        <v>192.91666666666578</v>
      </c>
      <c r="H466" s="9">
        <f t="shared" si="271"/>
        <v>10</v>
      </c>
      <c r="I466" s="9">
        <f t="shared" si="272"/>
        <v>0.22721386515584552</v>
      </c>
      <c r="J466" s="9">
        <f t="shared" si="273"/>
        <v>1.8267520404386778E-8</v>
      </c>
      <c r="K466" s="9">
        <f t="shared" si="274"/>
        <v>1.8198123517775959E-6</v>
      </c>
      <c r="L466" s="9">
        <f t="shared" si="275"/>
        <v>6.0537552630415474E-6</v>
      </c>
      <c r="M466" s="9">
        <f t="shared" si="276"/>
        <v>2.6416172610937789E-6</v>
      </c>
      <c r="N466" s="9">
        <f t="shared" si="277"/>
        <v>0.35094307944096043</v>
      </c>
      <c r="O466" s="9">
        <f t="shared" si="278"/>
        <v>89.422832521950639</v>
      </c>
      <c r="P466" s="9">
        <f t="shared" si="246"/>
        <v>2.6100000000000002E-2</v>
      </c>
      <c r="Q466" s="9">
        <f t="shared" si="279"/>
        <v>-1.7053025658242404E-13</v>
      </c>
      <c r="S466" s="9">
        <f t="shared" si="247"/>
        <v>1.8331672584751164E-10</v>
      </c>
      <c r="T466" s="9">
        <f t="shared" si="248"/>
        <v>9.1310159945029391E-9</v>
      </c>
      <c r="U466" s="9">
        <f t="shared" si="261"/>
        <v>2.6416172610937789E-6</v>
      </c>
      <c r="V466" s="9">
        <f t="shared" si="262"/>
        <v>0</v>
      </c>
      <c r="X466" s="9">
        <f t="shared" si="249"/>
        <v>7.2615083829493028E-4</v>
      </c>
      <c r="Y466" s="9">
        <f t="shared" si="263"/>
        <v>1.0533452396317309E-5</v>
      </c>
      <c r="AB466" s="9">
        <f t="shared" si="250"/>
        <v>2.7260379590170274E-11</v>
      </c>
      <c r="AC466" s="9">
        <f t="shared" si="251"/>
        <v>8.2951062927052222E-10</v>
      </c>
      <c r="AD466" s="9">
        <f t="shared" si="252"/>
        <v>2.4786517882030682E-9</v>
      </c>
      <c r="AE466" s="9">
        <f t="shared" si="253"/>
        <v>4.7754323297848592E-9</v>
      </c>
      <c r="AF466" s="9">
        <f t="shared" si="254"/>
        <v>1.6294464269170416E-7</v>
      </c>
      <c r="AG466" s="9">
        <f t="shared" si="255"/>
        <v>8.0390139304729455E-8</v>
      </c>
      <c r="AH466" s="9">
        <f t="shared" si="256"/>
        <v>4.0188544889650921E-10</v>
      </c>
      <c r="AI466" s="9">
        <f t="shared" si="257"/>
        <v>1.9848714727434465E-7</v>
      </c>
      <c r="AJ466" s="9">
        <f t="shared" si="258"/>
        <v>3.7421657497021619E-7</v>
      </c>
      <c r="AK466" s="9">
        <f t="shared" si="259"/>
        <v>3.136448025089704E-7</v>
      </c>
      <c r="AM466" s="9">
        <v>0</v>
      </c>
      <c r="AN466" s="9">
        <f t="shared" si="264"/>
        <v>-8.5677100886069248E-10</v>
      </c>
      <c r="AO466" s="9">
        <f t="shared" si="265"/>
        <v>-2.0237662282388848E-9</v>
      </c>
      <c r="AP466" s="9">
        <f t="shared" si="266"/>
        <v>-2.0078392781592644E-7</v>
      </c>
      <c r="AQ466" s="9">
        <f t="shared" si="267"/>
        <v>-5.3238578533213546E-7</v>
      </c>
      <c r="AR466" s="9">
        <f t="shared" si="268"/>
        <v>-2.3109029912199568E-7</v>
      </c>
      <c r="AS466" s="9">
        <f t="shared" si="269"/>
        <v>8.0390139304729455E-8</v>
      </c>
      <c r="AT466" s="9">
        <f t="shared" si="270"/>
        <v>8.8675041020242777E-7</v>
      </c>
    </row>
    <row r="467" spans="7:46">
      <c r="G467" s="14">
        <f t="shared" si="260"/>
        <v>193.33333333333243</v>
      </c>
      <c r="H467" s="9">
        <f t="shared" si="271"/>
        <v>10</v>
      </c>
      <c r="I467" s="9">
        <f t="shared" si="272"/>
        <v>0.22721386479885761</v>
      </c>
      <c r="J467" s="9">
        <f t="shared" si="273"/>
        <v>1.742428447595393E-8</v>
      </c>
      <c r="K467" s="9">
        <f t="shared" si="274"/>
        <v>1.7361523818542951E-6</v>
      </c>
      <c r="L467" s="9">
        <f t="shared" si="275"/>
        <v>5.8319278524864957E-6</v>
      </c>
      <c r="M467" s="9">
        <f t="shared" si="276"/>
        <v>2.5453296364596161E-6</v>
      </c>
      <c r="N467" s="9">
        <f t="shared" si="277"/>
        <v>0.35094311293685182</v>
      </c>
      <c r="O467" s="9">
        <f t="shared" si="278"/>
        <v>89.422832891429977</v>
      </c>
      <c r="P467" s="9">
        <f t="shared" si="246"/>
        <v>2.6100000000000002E-2</v>
      </c>
      <c r="Q467" s="9">
        <f t="shared" si="279"/>
        <v>-1.7053025658242404E-13</v>
      </c>
      <c r="S467" s="9">
        <f t="shared" si="247"/>
        <v>1.7485475309153148E-10</v>
      </c>
      <c r="T467" s="9">
        <f t="shared" si="248"/>
        <v>8.7112471240167594E-9</v>
      </c>
      <c r="U467" s="9">
        <f t="shared" si="261"/>
        <v>2.5453296364596161E-6</v>
      </c>
      <c r="V467" s="9">
        <f t="shared" si="262"/>
        <v>0</v>
      </c>
      <c r="X467" s="9">
        <f t="shared" si="249"/>
        <v>7.2029633374315338E-4</v>
      </c>
      <c r="Y467" s="9">
        <f t="shared" si="263"/>
        <v>1.0130834155276361E-5</v>
      </c>
      <c r="AB467" s="9">
        <f t="shared" si="250"/>
        <v>2.6002029617835212E-11</v>
      </c>
      <c r="AC467" s="9">
        <f t="shared" si="251"/>
        <v>7.9137656494864802E-10</v>
      </c>
      <c r="AD467" s="9">
        <f t="shared" si="252"/>
        <v>2.3642362465411994E-9</v>
      </c>
      <c r="AE467" s="9">
        <f t="shared" si="253"/>
        <v>4.5558973185567431E-9</v>
      </c>
      <c r="AF467" s="9">
        <f t="shared" si="254"/>
        <v>1.5697387139660584E-7</v>
      </c>
      <c r="AG467" s="9">
        <f t="shared" si="255"/>
        <v>7.7459898171138144E-8</v>
      </c>
      <c r="AH467" s="9">
        <f t="shared" si="256"/>
        <v>3.8333425847098653E-10</v>
      </c>
      <c r="AI467" s="9">
        <f t="shared" si="257"/>
        <v>1.8936234451382199E-7</v>
      </c>
      <c r="AJ467" s="9">
        <f t="shared" si="258"/>
        <v>3.6050417825024762E-7</v>
      </c>
      <c r="AK467" s="9">
        <f t="shared" si="259"/>
        <v>3.022123692578585E-7</v>
      </c>
      <c r="AM467" s="9">
        <v>0</v>
      </c>
      <c r="AN467" s="9">
        <f t="shared" si="264"/>
        <v>-8.1737859456648319E-10</v>
      </c>
      <c r="AO467" s="9">
        <f t="shared" si="265"/>
        <v>-1.9301919104457027E-9</v>
      </c>
      <c r="AP467" s="9">
        <f t="shared" si="266"/>
        <v>-1.9155400558583751E-7</v>
      </c>
      <c r="AQ467" s="9">
        <f t="shared" si="267"/>
        <v>-5.1292215232829672E-7</v>
      </c>
      <c r="AR467" s="9">
        <f t="shared" si="268"/>
        <v>-2.2269839603239081E-7</v>
      </c>
      <c r="AS467" s="9">
        <f t="shared" si="269"/>
        <v>7.7459898171138144E-8</v>
      </c>
      <c r="AT467" s="9">
        <f t="shared" si="270"/>
        <v>8.5246222628039911E-7</v>
      </c>
    </row>
    <row r="468" spans="7:46">
      <c r="G468" s="14">
        <f t="shared" si="260"/>
        <v>193.74999999999909</v>
      </c>
      <c r="H468" s="9">
        <f t="shared" si="271"/>
        <v>10</v>
      </c>
      <c r="I468" s="9">
        <f t="shared" si="272"/>
        <v>0.2272138644582832</v>
      </c>
      <c r="J468" s="9">
        <f t="shared" si="273"/>
        <v>1.662003784660157E-8</v>
      </c>
      <c r="K468" s="9">
        <f t="shared" si="274"/>
        <v>1.656338212860198E-6</v>
      </c>
      <c r="L468" s="9">
        <f t="shared" si="275"/>
        <v>5.6182102890163767E-6</v>
      </c>
      <c r="M468" s="9">
        <f t="shared" si="276"/>
        <v>2.4525386381127888E-6</v>
      </c>
      <c r="N468" s="9">
        <f t="shared" si="277"/>
        <v>0.35094314521180942</v>
      </c>
      <c r="O468" s="9">
        <f t="shared" si="278"/>
        <v>89.422833246622574</v>
      </c>
      <c r="P468" s="9">
        <f t="shared" si="246"/>
        <v>2.6100000000000002E-2</v>
      </c>
      <c r="Q468" s="9">
        <f t="shared" si="279"/>
        <v>-1.5631940186722204E-13</v>
      </c>
      <c r="S468" s="9">
        <f t="shared" si="247"/>
        <v>1.6678404263249074E-10</v>
      </c>
      <c r="T468" s="9">
        <f t="shared" si="248"/>
        <v>8.3107747905636081E-9</v>
      </c>
      <c r="U468" s="9">
        <f t="shared" si="261"/>
        <v>2.4525386381127888E-6</v>
      </c>
      <c r="V468" s="9">
        <f t="shared" si="262"/>
        <v>0</v>
      </c>
      <c r="X468" s="9">
        <f t="shared" si="249"/>
        <v>7.1448154409020984E-4</v>
      </c>
      <c r="Y468" s="9">
        <f t="shared" si="263"/>
        <v>9.7437071778359653E-6</v>
      </c>
      <c r="AB468" s="9">
        <f t="shared" si="250"/>
        <v>2.4801862878395881E-11</v>
      </c>
      <c r="AC468" s="9">
        <f t="shared" si="251"/>
        <v>7.5499550205930976E-10</v>
      </c>
      <c r="AD468" s="9">
        <f t="shared" si="252"/>
        <v>2.2551110176173109E-9</v>
      </c>
      <c r="AE468" s="9">
        <f t="shared" si="253"/>
        <v>4.3464542061297836E-9</v>
      </c>
      <c r="AF468" s="9">
        <f t="shared" si="254"/>
        <v>1.5122138711149061E-7</v>
      </c>
      <c r="AG468" s="9">
        <f t="shared" si="255"/>
        <v>7.4636066954863559E-8</v>
      </c>
      <c r="AH468" s="9">
        <f t="shared" si="256"/>
        <v>3.656408326252346E-10</v>
      </c>
      <c r="AI468" s="9">
        <f t="shared" si="257"/>
        <v>1.8065700371303219E-7</v>
      </c>
      <c r="AJ468" s="9">
        <f t="shared" si="258"/>
        <v>3.4729309667563746E-7</v>
      </c>
      <c r="AK468" s="9">
        <f t="shared" si="259"/>
        <v>2.9119509783866338E-7</v>
      </c>
      <c r="AM468" s="9">
        <v>0</v>
      </c>
      <c r="AN468" s="9">
        <f t="shared" si="264"/>
        <v>-7.7979736493770563E-10</v>
      </c>
      <c r="AO468" s="9">
        <f t="shared" si="265"/>
        <v>-1.8409544853048398E-9</v>
      </c>
      <c r="AP468" s="9">
        <f t="shared" si="266"/>
        <v>-1.8274834690154468E-7</v>
      </c>
      <c r="AQ468" s="9">
        <f t="shared" si="267"/>
        <v>-4.9416802958099825E-7</v>
      </c>
      <c r="AR468" s="9">
        <f t="shared" si="268"/>
        <v>-2.1460977768203633E-7</v>
      </c>
      <c r="AS468" s="9">
        <f t="shared" si="269"/>
        <v>7.4636066954863559E-8</v>
      </c>
      <c r="AT468" s="9">
        <f t="shared" si="270"/>
        <v>8.1951083905995827E-7</v>
      </c>
    </row>
    <row r="469" spans="7:46">
      <c r="G469" s="14">
        <f t="shared" si="260"/>
        <v>194.16666666666575</v>
      </c>
      <c r="H469" s="9">
        <f t="shared" si="271"/>
        <v>10</v>
      </c>
      <c r="I469" s="9">
        <f t="shared" si="272"/>
        <v>0.22721386413336764</v>
      </c>
      <c r="J469" s="9">
        <f t="shared" si="273"/>
        <v>1.5852973477724572E-8</v>
      </c>
      <c r="K469" s="9">
        <f t="shared" si="274"/>
        <v>1.5801930683178895E-6</v>
      </c>
      <c r="L469" s="9">
        <f t="shared" si="275"/>
        <v>5.4123069433576318E-6</v>
      </c>
      <c r="M469" s="9">
        <f t="shared" si="276"/>
        <v>2.3631178974119425E-6</v>
      </c>
      <c r="N469" s="9">
        <f t="shared" si="277"/>
        <v>0.35094317631017063</v>
      </c>
      <c r="O469" s="9">
        <f t="shared" si="278"/>
        <v>89.422833588085425</v>
      </c>
      <c r="P469" s="9">
        <f t="shared" si="246"/>
        <v>2.6100000000000002E-2</v>
      </c>
      <c r="Q469" s="9">
        <f t="shared" si="279"/>
        <v>-1.5631940186722204E-13</v>
      </c>
      <c r="S469" s="9">
        <f t="shared" si="247"/>
        <v>1.59086460617194E-10</v>
      </c>
      <c r="T469" s="9">
        <f t="shared" si="248"/>
        <v>7.9287120073640369E-9</v>
      </c>
      <c r="U469" s="9">
        <f t="shared" si="261"/>
        <v>2.3631178974119425E-6</v>
      </c>
      <c r="V469" s="9">
        <f t="shared" si="262"/>
        <v>0</v>
      </c>
      <c r="X469" s="9">
        <f t="shared" si="249"/>
        <v>7.0870632025609522E-4</v>
      </c>
      <c r="Y469" s="9">
        <f t="shared" si="263"/>
        <v>9.3714708825651878E-6</v>
      </c>
      <c r="AB469" s="9">
        <f t="shared" si="250"/>
        <v>2.3657182750324287E-11</v>
      </c>
      <c r="AC469" s="9">
        <f t="shared" si="251"/>
        <v>7.2028686193256282E-10</v>
      </c>
      <c r="AD469" s="9">
        <f t="shared" si="252"/>
        <v>2.1510309110951767E-9</v>
      </c>
      <c r="AE469" s="9">
        <f t="shared" si="253"/>
        <v>4.1466391072552812E-9</v>
      </c>
      <c r="AF469" s="9">
        <f t="shared" si="254"/>
        <v>1.4567923259258892E-7</v>
      </c>
      <c r="AG469" s="9">
        <f t="shared" si="255"/>
        <v>7.1914799984228811E-8</v>
      </c>
      <c r="AH469" s="9">
        <f t="shared" si="256"/>
        <v>3.4876541650994063E-10</v>
      </c>
      <c r="AI469" s="9">
        <f t="shared" si="257"/>
        <v>1.7235184384078917E-7</v>
      </c>
      <c r="AJ469" s="9">
        <f t="shared" si="258"/>
        <v>3.3456505574247771E-7</v>
      </c>
      <c r="AK469" s="9">
        <f t="shared" si="259"/>
        <v>2.8057798423541945E-7</v>
      </c>
      <c r="AM469" s="9">
        <v>0</v>
      </c>
      <c r="AN469" s="9">
        <f t="shared" si="264"/>
        <v>-7.4394404468288712E-10</v>
      </c>
      <c r="AO469" s="9">
        <f t="shared" si="265"/>
        <v>-1.7558522829222303E-9</v>
      </c>
      <c r="AP469" s="9">
        <f t="shared" si="266"/>
        <v>-1.7434745203694929E-7</v>
      </c>
      <c r="AQ469" s="9">
        <f t="shared" si="267"/>
        <v>-4.7609764922781134E-7</v>
      </c>
      <c r="AR469" s="9">
        <f t="shared" si="268"/>
        <v>-2.0681355162705934E-7</v>
      </c>
      <c r="AS469" s="9">
        <f t="shared" si="269"/>
        <v>7.1914799984228811E-8</v>
      </c>
      <c r="AT469" s="9">
        <f t="shared" si="270"/>
        <v>7.8784364923519632E-7</v>
      </c>
    </row>
    <row r="470" spans="7:46">
      <c r="G470" s="14">
        <f t="shared" si="260"/>
        <v>194.5833333333324</v>
      </c>
      <c r="H470" s="9">
        <f t="shared" si="271"/>
        <v>10</v>
      </c>
      <c r="I470" s="9">
        <f t="shared" si="272"/>
        <v>0.22721386382339095</v>
      </c>
      <c r="J470" s="9">
        <f t="shared" si="273"/>
        <v>1.5121368359840327E-8</v>
      </c>
      <c r="K470" s="9">
        <f t="shared" si="274"/>
        <v>1.5075482966358289E-6</v>
      </c>
      <c r="L470" s="9">
        <f t="shared" si="275"/>
        <v>5.2139329228460486E-6</v>
      </c>
      <c r="M470" s="9">
        <f t="shared" si="276"/>
        <v>2.2769455842340029E-6</v>
      </c>
      <c r="N470" s="9">
        <f t="shared" si="277"/>
        <v>0.35094320627467063</v>
      </c>
      <c r="O470" s="9">
        <f t="shared" si="278"/>
        <v>89.422833916353611</v>
      </c>
      <c r="P470" s="9">
        <f t="shared" si="246"/>
        <v>2.6100000000000002E-2</v>
      </c>
      <c r="Q470" s="9">
        <f t="shared" si="279"/>
        <v>-1.5631940186722204E-13</v>
      </c>
      <c r="S470" s="9">
        <f t="shared" si="247"/>
        <v>1.517447164352743E-10</v>
      </c>
      <c r="T470" s="9">
        <f t="shared" si="248"/>
        <v>7.5642125547657861E-9</v>
      </c>
      <c r="U470" s="9">
        <f t="shared" si="261"/>
        <v>2.2769455842340029E-6</v>
      </c>
      <c r="V470" s="9">
        <f t="shared" si="262"/>
        <v>0</v>
      </c>
      <c r="X470" s="9">
        <f t="shared" si="249"/>
        <v>7.0297051173072336E-4</v>
      </c>
      <c r="Y470" s="9">
        <f t="shared" si="263"/>
        <v>9.0135481720757214E-6</v>
      </c>
      <c r="AB470" s="9">
        <f t="shared" si="250"/>
        <v>2.2565418007797283E-11</v>
      </c>
      <c r="AC470" s="9">
        <f t="shared" si="251"/>
        <v>6.8717376940539399E-10</v>
      </c>
      <c r="AD470" s="9">
        <f t="shared" si="252"/>
        <v>2.0517621382371577E-9</v>
      </c>
      <c r="AE470" s="9">
        <f t="shared" si="253"/>
        <v>3.9560094574776603E-9</v>
      </c>
      <c r="AF470" s="9">
        <f t="shared" si="254"/>
        <v>1.403397395858405E-7</v>
      </c>
      <c r="AG470" s="9">
        <f t="shared" si="255"/>
        <v>6.9292389704506079E-8</v>
      </c>
      <c r="AH470" s="9">
        <f t="shared" si="256"/>
        <v>3.3267010391648723E-10</v>
      </c>
      <c r="AI470" s="9">
        <f t="shared" si="257"/>
        <v>1.6442847004816503E-7</v>
      </c>
      <c r="AJ470" s="9">
        <f t="shared" si="258"/>
        <v>3.2230244463691763E-7</v>
      </c>
      <c r="AK470" s="9">
        <f t="shared" si="259"/>
        <v>2.7034656330003189E-7</v>
      </c>
      <c r="AM470" s="9">
        <v>0</v>
      </c>
      <c r="AN470" s="9">
        <f t="shared" si="264"/>
        <v>-7.0973918741319124E-10</v>
      </c>
      <c r="AO470" s="9">
        <f t="shared" si="265"/>
        <v>-1.6746930547404537E-9</v>
      </c>
      <c r="AP470" s="9">
        <f t="shared" si="266"/>
        <v>-1.6633271736740553E-7</v>
      </c>
      <c r="AQ470" s="9">
        <f t="shared" si="267"/>
        <v>-4.5868617476528048E-7</v>
      </c>
      <c r="AR470" s="9">
        <f t="shared" si="268"/>
        <v>-1.9929921341869749E-7</v>
      </c>
      <c r="AS470" s="9">
        <f t="shared" si="269"/>
        <v>6.9292389704506079E-8</v>
      </c>
      <c r="AT470" s="9">
        <f t="shared" si="270"/>
        <v>7.5741014808903101E-7</v>
      </c>
    </row>
    <row r="471" spans="7:46">
      <c r="G471" s="14">
        <f t="shared" si="260"/>
        <v>194.99999999999906</v>
      </c>
      <c r="H471" s="9">
        <f t="shared" si="271"/>
        <v>10</v>
      </c>
      <c r="I471" s="9">
        <f t="shared" si="272"/>
        <v>0.22721386352766629</v>
      </c>
      <c r="J471" s="9">
        <f t="shared" si="273"/>
        <v>1.442357958703182E-8</v>
      </c>
      <c r="K471" s="9">
        <f t="shared" si="274"/>
        <v>1.4382429977327448E-6</v>
      </c>
      <c r="L471" s="9">
        <f t="shared" si="275"/>
        <v>5.0228136833605194E-6</v>
      </c>
      <c r="M471" s="9">
        <f t="shared" si="276"/>
        <v>2.1939042453095477E-6</v>
      </c>
      <c r="N471" s="9">
        <f t="shared" si="277"/>
        <v>0.35094323514649967</v>
      </c>
      <c r="O471" s="9">
        <f t="shared" si="278"/>
        <v>89.422834231941167</v>
      </c>
      <c r="P471" s="9">
        <f t="shared" si="246"/>
        <v>2.6100000000000002E-2</v>
      </c>
      <c r="Q471" s="9">
        <f t="shared" si="279"/>
        <v>-1.7053025658242404E-13</v>
      </c>
      <c r="S471" s="9">
        <f t="shared" si="247"/>
        <v>1.44742323325709E-10</v>
      </c>
      <c r="T471" s="9">
        <f t="shared" si="248"/>
        <v>7.2164691068068433E-9</v>
      </c>
      <c r="U471" s="9">
        <f t="shared" si="261"/>
        <v>2.1939042453095477E-6</v>
      </c>
      <c r="V471" s="9">
        <f t="shared" si="262"/>
        <v>0</v>
      </c>
      <c r="X471" s="9">
        <f t="shared" si="249"/>
        <v>6.9727396661209353E-4</v>
      </c>
      <c r="Y471" s="9">
        <f t="shared" si="263"/>
        <v>8.6693845059898439E-6</v>
      </c>
      <c r="AB471" s="9">
        <f t="shared" si="250"/>
        <v>2.1524116962626034E-11</v>
      </c>
      <c r="AC471" s="9">
        <f t="shared" si="251"/>
        <v>6.5558288262846921E-10</v>
      </c>
      <c r="AD471" s="9">
        <f t="shared" si="252"/>
        <v>1.9570817792600035E-9</v>
      </c>
      <c r="AE471" s="9">
        <f t="shared" si="253"/>
        <v>3.7741430333466743E-9</v>
      </c>
      <c r="AF471" s="9">
        <f t="shared" si="254"/>
        <v>1.3519551838159026E-7</v>
      </c>
      <c r="AG471" s="9">
        <f t="shared" si="255"/>
        <v>6.6765261758111571E-8</v>
      </c>
      <c r="AH471" s="9">
        <f t="shared" si="256"/>
        <v>3.1731875091470011E-10</v>
      </c>
      <c r="AI471" s="9">
        <f t="shared" si="257"/>
        <v>1.5686933294436867E-7</v>
      </c>
      <c r="AJ471" s="9">
        <f t="shared" si="258"/>
        <v>3.1048829224661202E-7</v>
      </c>
      <c r="AK471" s="9">
        <f t="shared" si="259"/>
        <v>2.6048688955749397E-7</v>
      </c>
      <c r="AM471" s="9">
        <v>0</v>
      </c>
      <c r="AN471" s="9">
        <f t="shared" si="264"/>
        <v>-6.7710699959109529E-10</v>
      </c>
      <c r="AO471" s="9">
        <f t="shared" si="265"/>
        <v>-1.5972935305836084E-9</v>
      </c>
      <c r="AP471" s="9">
        <f t="shared" si="266"/>
        <v>-1.5868639419845532E-7</v>
      </c>
      <c r="AQ471" s="9">
        <f t="shared" si="267"/>
        <v>-4.4190966759485565E-7</v>
      </c>
      <c r="AR471" s="9">
        <f t="shared" si="268"/>
        <v>-1.9205663293401529E-7</v>
      </c>
      <c r="AS471" s="9">
        <f t="shared" si="269"/>
        <v>6.6765261758111571E-8</v>
      </c>
      <c r="AT471" s="9">
        <f t="shared" si="270"/>
        <v>7.2816183349938935E-7</v>
      </c>
    </row>
    <row r="472" spans="7:46">
      <c r="G472" s="14">
        <f t="shared" si="260"/>
        <v>195.41666666666572</v>
      </c>
      <c r="H472" s="9">
        <f t="shared" si="271"/>
        <v>10</v>
      </c>
      <c r="I472" s="9">
        <f t="shared" si="272"/>
        <v>0.22721386324553838</v>
      </c>
      <c r="J472" s="9">
        <f t="shared" si="273"/>
        <v>1.3758040615955333E-8</v>
      </c>
      <c r="K472" s="9">
        <f t="shared" si="274"/>
        <v>1.3721236668167232E-6</v>
      </c>
      <c r="L472" s="9">
        <f t="shared" si="275"/>
        <v>4.8386846551960007E-6</v>
      </c>
      <c r="M472" s="9">
        <f t="shared" si="276"/>
        <v>2.11388064825371E-6</v>
      </c>
      <c r="N472" s="9">
        <f t="shared" si="277"/>
        <v>0.35094326296535872</v>
      </c>
      <c r="O472" s="9">
        <f t="shared" si="278"/>
        <v>89.422834535341934</v>
      </c>
      <c r="P472" s="9">
        <f t="shared" si="246"/>
        <v>2.6100000000000002E-2</v>
      </c>
      <c r="Q472" s="9">
        <f t="shared" si="279"/>
        <v>-1.7053025658242404E-13</v>
      </c>
      <c r="S472" s="9">
        <f t="shared" si="247"/>
        <v>1.3806356083546795E-10</v>
      </c>
      <c r="T472" s="9">
        <f t="shared" si="248"/>
        <v>6.8847114438534334E-9</v>
      </c>
      <c r="U472" s="9">
        <f t="shared" si="261"/>
        <v>2.11388064825371E-6</v>
      </c>
      <c r="V472" s="9">
        <f t="shared" si="262"/>
        <v>0</v>
      </c>
      <c r="X472" s="9">
        <f t="shared" si="249"/>
        <v>6.9161653164415387E-4</v>
      </c>
      <c r="Y472" s="9">
        <f t="shared" si="263"/>
        <v>8.3384470108823895E-6</v>
      </c>
      <c r="AB472" s="9">
        <f t="shared" si="250"/>
        <v>2.0530941881610024E-11</v>
      </c>
      <c r="AC472" s="9">
        <f t="shared" si="251"/>
        <v>6.2544423069240362E-10</v>
      </c>
      <c r="AD472" s="9">
        <f t="shared" si="252"/>
        <v>1.8667772757335467E-9</v>
      </c>
      <c r="AE472" s="9">
        <f t="shared" si="253"/>
        <v>3.6006370176458304E-9</v>
      </c>
      <c r="AF472" s="9">
        <f t="shared" si="254"/>
        <v>1.3023944774447567E-7</v>
      </c>
      <c r="AG472" s="9">
        <f t="shared" si="255"/>
        <v>6.4329970238127833E-8</v>
      </c>
      <c r="AH472" s="9">
        <f t="shared" si="256"/>
        <v>3.0267689355101739E-10</v>
      </c>
      <c r="AI472" s="9">
        <f t="shared" si="257"/>
        <v>1.4965768974368914E-7</v>
      </c>
      <c r="AJ472" s="9">
        <f t="shared" si="258"/>
        <v>2.9910624403383019E-7</v>
      </c>
      <c r="AK472" s="9">
        <f t="shared" si="259"/>
        <v>2.5098551868734632E-7</v>
      </c>
      <c r="AM472" s="9">
        <v>0</v>
      </c>
      <c r="AN472" s="9">
        <f t="shared" si="264"/>
        <v>-6.4597517257401367E-10</v>
      </c>
      <c r="AO472" s="9">
        <f t="shared" si="265"/>
        <v>-1.5234789967105503E-9</v>
      </c>
      <c r="AP472" s="9">
        <f t="shared" si="266"/>
        <v>-1.5139154948560144E-7</v>
      </c>
      <c r="AQ472" s="9">
        <f t="shared" si="267"/>
        <v>-4.2574505476066001E-7</v>
      </c>
      <c r="AR472" s="9">
        <f t="shared" si="268"/>
        <v>-1.850760411809985E-7</v>
      </c>
      <c r="AS472" s="9">
        <f t="shared" si="269"/>
        <v>6.4329970238127833E-8</v>
      </c>
      <c r="AT472" s="9">
        <f t="shared" si="270"/>
        <v>7.0005212935841666E-7</v>
      </c>
    </row>
    <row r="473" spans="7:46">
      <c r="G473" s="14">
        <f t="shared" si="260"/>
        <v>195.83333333333238</v>
      </c>
      <c r="H473" s="9">
        <f t="shared" si="271"/>
        <v>10</v>
      </c>
      <c r="I473" s="9">
        <f t="shared" si="272"/>
        <v>0.22721386297638207</v>
      </c>
      <c r="J473" s="9">
        <f t="shared" si="273"/>
        <v>1.3123257700659285E-8</v>
      </c>
      <c r="K473" s="9">
        <f t="shared" si="274"/>
        <v>1.3090438545310574E-6</v>
      </c>
      <c r="L473" s="9">
        <f t="shared" si="275"/>
        <v>4.6612908823790628E-6</v>
      </c>
      <c r="M473" s="9">
        <f t="shared" si="276"/>
        <v>2.0367656310949622E-6</v>
      </c>
      <c r="N473" s="9">
        <f t="shared" si="277"/>
        <v>0.350943289769513</v>
      </c>
      <c r="O473" s="9">
        <f t="shared" si="278"/>
        <v>89.422834827030329</v>
      </c>
      <c r="P473" s="9">
        <f t="shared" si="246"/>
        <v>2.6100000000000002E-2</v>
      </c>
      <c r="Q473" s="9">
        <f t="shared" si="279"/>
        <v>-1.5631940186722204E-13</v>
      </c>
      <c r="S473" s="9">
        <f t="shared" si="247"/>
        <v>1.3169343904245222E-10</v>
      </c>
      <c r="T473" s="9">
        <f t="shared" si="248"/>
        <v>6.5682047473594099E-9</v>
      </c>
      <c r="U473" s="9">
        <f t="shared" si="261"/>
        <v>2.0367656310949622E-6</v>
      </c>
      <c r="V473" s="9">
        <f t="shared" si="262"/>
        <v>0</v>
      </c>
      <c r="X473" s="9">
        <f t="shared" si="249"/>
        <v>6.8599805225436072E-4</v>
      </c>
      <c r="Y473" s="9">
        <f t="shared" si="263"/>
        <v>8.0202236257057414E-6</v>
      </c>
      <c r="AB473" s="9">
        <f t="shared" si="250"/>
        <v>1.958366366625285E-11</v>
      </c>
      <c r="AC473" s="9">
        <f t="shared" si="251"/>
        <v>5.9669105871439713E-10</v>
      </c>
      <c r="AD473" s="9">
        <f t="shared" si="252"/>
        <v>1.7806459468345537E-9</v>
      </c>
      <c r="AE473" s="9">
        <f t="shared" si="253"/>
        <v>3.4351071075693971E-9</v>
      </c>
      <c r="AF473" s="9">
        <f t="shared" si="254"/>
        <v>1.254646652051388E-7</v>
      </c>
      <c r="AG473" s="9">
        <f t="shared" si="255"/>
        <v>6.1983193109138493E-8</v>
      </c>
      <c r="AH473" s="9">
        <f t="shared" si="256"/>
        <v>2.8871166941450432E-10</v>
      </c>
      <c r="AI473" s="9">
        <f t="shared" si="257"/>
        <v>1.4277756719756353E-7</v>
      </c>
      <c r="AJ473" s="9">
        <f t="shared" si="258"/>
        <v>2.8814053973952634E-7</v>
      </c>
      <c r="AK473" s="9">
        <f t="shared" si="259"/>
        <v>2.4182948965791128E-7</v>
      </c>
      <c r="AM473" s="9">
        <v>0</v>
      </c>
      <c r="AN473" s="9">
        <f t="shared" si="264"/>
        <v>-6.1627472238065002E-10</v>
      </c>
      <c r="AO473" s="9">
        <f t="shared" si="265"/>
        <v>-1.4530828938684081E-9</v>
      </c>
      <c r="AP473" s="9">
        <f t="shared" si="266"/>
        <v>-1.4443202835829838E-7</v>
      </c>
      <c r="AQ473" s="9">
        <f t="shared" si="267"/>
        <v>-4.1017009783709572E-7</v>
      </c>
      <c r="AR473" s="9">
        <f t="shared" si="268"/>
        <v>-1.7834801756191098E-7</v>
      </c>
      <c r="AS473" s="9">
        <f t="shared" si="269"/>
        <v>6.1983193109138493E-8</v>
      </c>
      <c r="AT473" s="9">
        <f t="shared" si="270"/>
        <v>6.7303630826441568E-7</v>
      </c>
    </row>
    <row r="474" spans="7:46">
      <c r="G474" s="14">
        <f t="shared" si="260"/>
        <v>196.24999999999903</v>
      </c>
      <c r="H474" s="9">
        <f t="shared" si="271"/>
        <v>10</v>
      </c>
      <c r="I474" s="9">
        <f t="shared" si="272"/>
        <v>0.22721386271960095</v>
      </c>
      <c r="J474" s="9">
        <f t="shared" si="273"/>
        <v>1.2517806494880795E-8</v>
      </c>
      <c r="K474" s="9">
        <f t="shared" si="274"/>
        <v>1.2488638427151011E-6</v>
      </c>
      <c r="L474" s="9">
        <f t="shared" si="275"/>
        <v>4.4903866749469438E-6</v>
      </c>
      <c r="M474" s="9">
        <f t="shared" si="276"/>
        <v>1.9624539571108343E-6</v>
      </c>
      <c r="N474" s="9">
        <f t="shared" si="277"/>
        <v>0.35094331559584346</v>
      </c>
      <c r="O474" s="9">
        <f t="shared" si="278"/>
        <v>89.42283510746212</v>
      </c>
      <c r="P474" s="9">
        <f t="shared" si="246"/>
        <v>2.6100000000000002E-2</v>
      </c>
      <c r="Q474" s="9">
        <f t="shared" si="279"/>
        <v>-1.5631940186722204E-13</v>
      </c>
      <c r="S474" s="9">
        <f t="shared" si="247"/>
        <v>1.2561766445909485E-10</v>
      </c>
      <c r="T474" s="9">
        <f t="shared" si="248"/>
        <v>6.2662479729750492E-9</v>
      </c>
      <c r="U474" s="9">
        <f t="shared" si="261"/>
        <v>1.9624539571108343E-6</v>
      </c>
      <c r="V474" s="9">
        <f t="shared" si="262"/>
        <v>0</v>
      </c>
      <c r="X474" s="9">
        <f t="shared" si="249"/>
        <v>6.8041837259092373E-4</v>
      </c>
      <c r="Y474" s="9">
        <f t="shared" si="263"/>
        <v>7.7142222812677611E-6</v>
      </c>
      <c r="AB474" s="9">
        <f t="shared" si="250"/>
        <v>1.8680156782403743E-11</v>
      </c>
      <c r="AC474" s="9">
        <f t="shared" si="251"/>
        <v>5.6925968004256225E-10</v>
      </c>
      <c r="AD474" s="9">
        <f t="shared" si="252"/>
        <v>1.6984945283250018E-9</v>
      </c>
      <c r="AE474" s="9">
        <f t="shared" si="253"/>
        <v>3.2771866638752799E-9</v>
      </c>
      <c r="AF474" s="9">
        <f t="shared" si="254"/>
        <v>1.2086455770086815E-7</v>
      </c>
      <c r="AG474" s="9">
        <f t="shared" si="255"/>
        <v>5.9721727789564474E-8</v>
      </c>
      <c r="AH474" s="9">
        <f t="shared" si="256"/>
        <v>2.7539174288737755E-10</v>
      </c>
      <c r="AI474" s="9">
        <f t="shared" si="257"/>
        <v>1.3621372622977491E-7</v>
      </c>
      <c r="AJ474" s="9">
        <f t="shared" si="258"/>
        <v>2.7757599188875736E-7</v>
      </c>
      <c r="AK474" s="9">
        <f t="shared" si="259"/>
        <v>2.3300630749063086E-7</v>
      </c>
      <c r="AM474" s="9">
        <v>0</v>
      </c>
      <c r="AN474" s="9">
        <f t="shared" si="264"/>
        <v>-5.8793983682496601E-10</v>
      </c>
      <c r="AO474" s="9">
        <f t="shared" si="265"/>
        <v>-1.3859464343874133E-9</v>
      </c>
      <c r="AP474" s="9">
        <f t="shared" si="266"/>
        <v>-1.3779241836532518E-7</v>
      </c>
      <c r="AQ474" s="9">
        <f t="shared" si="267"/>
        <v>-3.9516336292575023E-7</v>
      </c>
      <c r="AR474" s="9">
        <f t="shared" si="268"/>
        <v>-1.718634775793272E-7</v>
      </c>
      <c r="AS474" s="9">
        <f t="shared" si="269"/>
        <v>5.9721727789564474E-8</v>
      </c>
      <c r="AT474" s="9">
        <f t="shared" si="270"/>
        <v>6.4707141735205049E-7</v>
      </c>
    </row>
    <row r="475" spans="7:46">
      <c r="G475" s="14">
        <f t="shared" si="260"/>
        <v>196.66666666666569</v>
      </c>
      <c r="H475" s="9">
        <f t="shared" si="271"/>
        <v>10</v>
      </c>
      <c r="I475" s="9">
        <f t="shared" si="272"/>
        <v>0.22721386247462602</v>
      </c>
      <c r="J475" s="9">
        <f t="shared" si="273"/>
        <v>1.1940328813886053E-8</v>
      </c>
      <c r="K475" s="9">
        <f t="shared" si="274"/>
        <v>1.1914503350628836E-6</v>
      </c>
      <c r="L475" s="9">
        <f t="shared" si="275"/>
        <v>4.3257352737278854E-6</v>
      </c>
      <c r="M475" s="9">
        <f t="shared" si="276"/>
        <v>1.8908441747861161E-6</v>
      </c>
      <c r="N475" s="9">
        <f t="shared" si="277"/>
        <v>0.35094334047989673</v>
      </c>
      <c r="O475" s="9">
        <f t="shared" si="278"/>
        <v>89.422835377075216</v>
      </c>
      <c r="P475" s="9">
        <f t="shared" si="246"/>
        <v>2.6100000000000002E-2</v>
      </c>
      <c r="Q475" s="9">
        <f t="shared" si="279"/>
        <v>-1.5631940186722204E-13</v>
      </c>
      <c r="S475" s="9">
        <f t="shared" si="247"/>
        <v>1.1982260753700686E-10</v>
      </c>
      <c r="T475" s="9">
        <f t="shared" si="248"/>
        <v>5.978172298406421E-9</v>
      </c>
      <c r="U475" s="9">
        <f t="shared" si="261"/>
        <v>1.8908441747861161E-6</v>
      </c>
      <c r="V475" s="9">
        <f t="shared" si="262"/>
        <v>0</v>
      </c>
      <c r="X475" s="9">
        <f t="shared" si="249"/>
        <v>6.7487733555973511E-4</v>
      </c>
      <c r="Y475" s="9">
        <f t="shared" si="263"/>
        <v>7.4199701123907711E-6</v>
      </c>
      <c r="AB475" s="9">
        <f t="shared" si="250"/>
        <v>1.7818394427985194E-11</v>
      </c>
      <c r="AC475" s="9">
        <f t="shared" si="251"/>
        <v>5.4308933525100813E-10</v>
      </c>
      <c r="AD475" s="9">
        <f t="shared" si="252"/>
        <v>1.6201387331782644E-9</v>
      </c>
      <c r="AE475" s="9">
        <f t="shared" si="253"/>
        <v>3.1265258991316315E-9</v>
      </c>
      <c r="AF475" s="9">
        <f t="shared" si="254"/>
        <v>1.1643275255272801E-7</v>
      </c>
      <c r="AG475" s="9">
        <f t="shared" si="255"/>
        <v>5.7542486889888555E-8</v>
      </c>
      <c r="AH475" s="9">
        <f t="shared" si="256"/>
        <v>2.6268723390549321E-10</v>
      </c>
      <c r="AI475" s="9">
        <f t="shared" si="257"/>
        <v>1.2995162819655135E-7</v>
      </c>
      <c r="AJ475" s="9">
        <f t="shared" si="258"/>
        <v>2.6739796506887469E-7</v>
      </c>
      <c r="AK475" s="9">
        <f t="shared" si="259"/>
        <v>2.2450392663260799E-7</v>
      </c>
      <c r="AM475" s="9">
        <v>0</v>
      </c>
      <c r="AN475" s="9">
        <f t="shared" si="264"/>
        <v>-5.6090772967899333E-10</v>
      </c>
      <c r="AO475" s="9">
        <f t="shared" si="265"/>
        <v>-1.3219182374047642E-9</v>
      </c>
      <c r="AP475" s="9">
        <f t="shared" si="266"/>
        <v>-1.3145801536250473E-7</v>
      </c>
      <c r="AQ475" s="9">
        <f t="shared" si="267"/>
        <v>-3.8070419172247106E-7</v>
      </c>
      <c r="AR475" s="9">
        <f t="shared" si="268"/>
        <v>-1.6561366096976855E-7</v>
      </c>
      <c r="AS475" s="9">
        <f t="shared" si="269"/>
        <v>5.7542486889888555E-8</v>
      </c>
      <c r="AT475" s="9">
        <f t="shared" si="270"/>
        <v>6.2211620713193954E-7</v>
      </c>
    </row>
    <row r="476" spans="7:46">
      <c r="G476" s="14">
        <f t="shared" si="260"/>
        <v>197.08333333333235</v>
      </c>
      <c r="H476" s="9">
        <f t="shared" si="271"/>
        <v>10</v>
      </c>
      <c r="I476" s="9">
        <f t="shared" si="272"/>
        <v>0.22721386224091447</v>
      </c>
      <c r="J476" s="9">
        <f t="shared" si="273"/>
        <v>1.1389529548300747E-8</v>
      </c>
      <c r="K476" s="9">
        <f t="shared" si="274"/>
        <v>1.1366761619951747E-6</v>
      </c>
      <c r="L476" s="9">
        <f t="shared" si="275"/>
        <v>4.1671085271768592E-6</v>
      </c>
      <c r="M476" s="9">
        <f t="shared" si="276"/>
        <v>1.8218384827153809E-6</v>
      </c>
      <c r="N476" s="9">
        <f t="shared" si="277"/>
        <v>0.35094336445593294</v>
      </c>
      <c r="O476" s="9">
        <f t="shared" si="278"/>
        <v>89.422835636290301</v>
      </c>
      <c r="P476" s="9">
        <f t="shared" si="246"/>
        <v>2.6100000000000002E-2</v>
      </c>
      <c r="Q476" s="9">
        <f t="shared" si="279"/>
        <v>-1.5631940186722204E-13</v>
      </c>
      <c r="S476" s="9">
        <f t="shared" si="247"/>
        <v>1.1429527169686451E-10</v>
      </c>
      <c r="T476" s="9">
        <f t="shared" si="248"/>
        <v>5.7033396425917561E-9</v>
      </c>
      <c r="U476" s="9">
        <f t="shared" si="261"/>
        <v>1.8218384827153809E-6</v>
      </c>
      <c r="V476" s="9">
        <f t="shared" si="262"/>
        <v>0</v>
      </c>
      <c r="X476" s="9">
        <f t="shared" si="249"/>
        <v>6.6937478286097432E-4</v>
      </c>
      <c r="Y476" s="9">
        <f t="shared" si="263"/>
        <v>7.1370127014357153E-6</v>
      </c>
      <c r="AB476" s="9">
        <f t="shared" si="250"/>
        <v>1.6996443927534137E-11</v>
      </c>
      <c r="AC476" s="9">
        <f t="shared" si="251"/>
        <v>5.1812205761375365E-10</v>
      </c>
      <c r="AD476" s="9">
        <f t="shared" si="252"/>
        <v>1.545402832828258E-9</v>
      </c>
      <c r="AE476" s="9">
        <f t="shared" si="253"/>
        <v>2.9827911032614604E-9</v>
      </c>
      <c r="AF476" s="9">
        <f t="shared" si="254"/>
        <v>1.1216310876717496E-7</v>
      </c>
      <c r="AG476" s="9">
        <f t="shared" si="255"/>
        <v>5.5442494101346307E-8</v>
      </c>
      <c r="AH476" s="9">
        <f t="shared" si="256"/>
        <v>2.5056965006261647E-10</v>
      </c>
      <c r="AI476" s="9">
        <f t="shared" si="257"/>
        <v>1.2397740269692714E-7</v>
      </c>
      <c r="AJ476" s="9">
        <f t="shared" si="258"/>
        <v>2.5759235595292746E-7</v>
      </c>
      <c r="AK476" s="9">
        <f t="shared" si="259"/>
        <v>2.1631073491619745E-7</v>
      </c>
      <c r="AM476" s="9">
        <v>0</v>
      </c>
      <c r="AN476" s="9">
        <f t="shared" si="264"/>
        <v>-5.3511850154128775E-10</v>
      </c>
      <c r="AO476" s="9">
        <f t="shared" si="265"/>
        <v>-1.2608539813495867E-9</v>
      </c>
      <c r="AP476" s="9">
        <f t="shared" si="266"/>
        <v>-1.2541479096736035E-7</v>
      </c>
      <c r="AQ476" s="9">
        <f t="shared" si="267"/>
        <v>-3.6677267361684095E-7</v>
      </c>
      <c r="AR476" s="9">
        <f t="shared" si="268"/>
        <v>-1.5959012025036878E-7</v>
      </c>
      <c r="AS476" s="9">
        <f t="shared" si="269"/>
        <v>5.5442494101346307E-8</v>
      </c>
      <c r="AT476" s="9">
        <f t="shared" si="270"/>
        <v>5.981310632161147E-7</v>
      </c>
    </row>
    <row r="477" spans="7:46">
      <c r="G477" s="14">
        <f t="shared" si="260"/>
        <v>197.49999999999901</v>
      </c>
      <c r="H477" s="9">
        <f t="shared" si="271"/>
        <v>10</v>
      </c>
      <c r="I477" s="9">
        <f t="shared" si="272"/>
        <v>0.22721386201794844</v>
      </c>
      <c r="J477" s="9">
        <f t="shared" si="273"/>
        <v>1.0864173722738432E-8</v>
      </c>
      <c r="K477" s="9">
        <f t="shared" si="274"/>
        <v>1.0844199990921091E-6</v>
      </c>
      <c r="L477" s="9">
        <f t="shared" si="275"/>
        <v>4.0142865798365123E-6</v>
      </c>
      <c r="M477" s="9">
        <f t="shared" si="276"/>
        <v>1.7553425992777288E-6</v>
      </c>
      <c r="N477" s="9">
        <f t="shared" si="277"/>
        <v>0.35094338755697213</v>
      </c>
      <c r="O477" s="9">
        <f t="shared" si="278"/>
        <v>89.422835885511574</v>
      </c>
      <c r="P477" s="9">
        <f t="shared" si="246"/>
        <v>2.6100000000000002E-2</v>
      </c>
      <c r="Q477" s="9">
        <f t="shared" si="279"/>
        <v>-1.5631940186722204E-13</v>
      </c>
      <c r="S477" s="9">
        <f t="shared" si="247"/>
        <v>1.0902326381136423E-10</v>
      </c>
      <c r="T477" s="9">
        <f t="shared" si="248"/>
        <v>5.4411412529188632E-9</v>
      </c>
      <c r="U477" s="9">
        <f t="shared" si="261"/>
        <v>1.7553425992777288E-6</v>
      </c>
      <c r="V477" s="9">
        <f t="shared" si="262"/>
        <v>0</v>
      </c>
      <c r="X477" s="9">
        <f t="shared" si="249"/>
        <v>6.639105550253875E-4</v>
      </c>
      <c r="Y477" s="9">
        <f t="shared" si="263"/>
        <v>6.8649133519290884E-6</v>
      </c>
      <c r="AB477" s="9">
        <f t="shared" si="250"/>
        <v>1.6212462342823956E-11</v>
      </c>
      <c r="AC477" s="9">
        <f t="shared" si="251"/>
        <v>4.9430254475986596E-10</v>
      </c>
      <c r="AD477" s="9">
        <f t="shared" si="252"/>
        <v>1.474119258065685E-9</v>
      </c>
      <c r="AE477" s="9">
        <f t="shared" si="253"/>
        <v>2.8456639046719759E-9</v>
      </c>
      <c r="AF477" s="9">
        <f t="shared" si="254"/>
        <v>1.0804970865058151E-7</v>
      </c>
      <c r="AG477" s="9">
        <f t="shared" si="255"/>
        <v>5.3418880229846048E-8</v>
      </c>
      <c r="AH477" s="9">
        <f t="shared" si="256"/>
        <v>2.3901182190024555E-10</v>
      </c>
      <c r="AI477" s="9">
        <f t="shared" si="257"/>
        <v>1.1827781686215614E-7</v>
      </c>
      <c r="AJ477" s="9">
        <f t="shared" si="258"/>
        <v>2.4814557404168609E-7</v>
      </c>
      <c r="AK477" s="9">
        <f t="shared" si="259"/>
        <v>2.0841553808521283E-7</v>
      </c>
      <c r="AM477" s="9">
        <v>0</v>
      </c>
      <c r="AN477" s="9">
        <f t="shared" si="264"/>
        <v>-5.105150071026899E-10</v>
      </c>
      <c r="AO477" s="9">
        <f t="shared" si="265"/>
        <v>-1.2026160728632406E-9</v>
      </c>
      <c r="AP477" s="9">
        <f t="shared" si="266"/>
        <v>-1.1964936150876243E-7</v>
      </c>
      <c r="AQ477" s="9">
        <f t="shared" si="267"/>
        <v>-3.5334961878759565E-7</v>
      </c>
      <c r="AR477" s="9">
        <f t="shared" si="268"/>
        <v>-1.5378470966447736E-7</v>
      </c>
      <c r="AS477" s="9">
        <f t="shared" si="269"/>
        <v>5.3418880229846048E-8</v>
      </c>
      <c r="AT477" s="9">
        <f t="shared" si="270"/>
        <v>5.750779408109553E-7</v>
      </c>
    </row>
    <row r="478" spans="7:46">
      <c r="G478" s="14">
        <f t="shared" si="260"/>
        <v>197.91666666666566</v>
      </c>
      <c r="H478" s="9">
        <f t="shared" si="271"/>
        <v>10</v>
      </c>
      <c r="I478" s="9">
        <f t="shared" si="272"/>
        <v>0.22721386180523384</v>
      </c>
      <c r="J478" s="9">
        <f t="shared" si="273"/>
        <v>1.036308369237876E-8</v>
      </c>
      <c r="K478" s="9">
        <f t="shared" si="274"/>
        <v>1.0345660984634592E-6</v>
      </c>
      <c r="L478" s="9">
        <f t="shared" si="275"/>
        <v>3.8670575720083505E-6</v>
      </c>
      <c r="M478" s="9">
        <f t="shared" si="276"/>
        <v>1.6912656369175314E-6</v>
      </c>
      <c r="N478" s="9">
        <f t="shared" si="277"/>
        <v>0.3509434098148389</v>
      </c>
      <c r="O478" s="9">
        <f t="shared" si="278"/>
        <v>89.42283612512739</v>
      </c>
      <c r="P478" s="9">
        <f t="shared" si="246"/>
        <v>2.6100000000000002E-2</v>
      </c>
      <c r="Q478" s="9">
        <f t="shared" si="279"/>
        <v>-1.5631940186722204E-13</v>
      </c>
      <c r="S478" s="9">
        <f t="shared" si="247"/>
        <v>1.0399476607252343E-10</v>
      </c>
      <c r="T478" s="9">
        <f t="shared" si="248"/>
        <v>5.1909963573581062E-9</v>
      </c>
      <c r="U478" s="9">
        <f t="shared" si="261"/>
        <v>1.6912656369175314E-6</v>
      </c>
      <c r="V478" s="9">
        <f t="shared" si="262"/>
        <v>0</v>
      </c>
      <c r="X478" s="9">
        <f t="shared" si="249"/>
        <v>6.5848449145023379E-4</v>
      </c>
      <c r="Y478" s="9">
        <f t="shared" si="263"/>
        <v>6.6032523910817198E-6</v>
      </c>
      <c r="AB478" s="9">
        <f t="shared" si="250"/>
        <v>1.5464692289347945E-11</v>
      </c>
      <c r="AC478" s="9">
        <f t="shared" si="251"/>
        <v>4.7157803622588402E-10</v>
      </c>
      <c r="AD478" s="9">
        <f t="shared" si="252"/>
        <v>1.4061282186521765E-9</v>
      </c>
      <c r="AE478" s="9">
        <f t="shared" si="253"/>
        <v>2.7148405653340573E-9</v>
      </c>
      <c r="AF478" s="9">
        <f t="shared" si="254"/>
        <v>1.0408684972549826E-7</v>
      </c>
      <c r="AG478" s="9">
        <f t="shared" si="255"/>
        <v>5.1468879370059378E-8</v>
      </c>
      <c r="AH478" s="9">
        <f t="shared" si="256"/>
        <v>2.2798784123233275E-10</v>
      </c>
      <c r="AI478" s="9">
        <f t="shared" si="257"/>
        <v>1.1284024605623564E-7</v>
      </c>
      <c r="AJ478" s="9">
        <f t="shared" si="258"/>
        <v>2.390445230986328E-7</v>
      </c>
      <c r="AK478" s="9">
        <f t="shared" si="259"/>
        <v>2.0080754486801323E-7</v>
      </c>
      <c r="AM478" s="9">
        <v>0</v>
      </c>
      <c r="AN478" s="9">
        <f t="shared" si="264"/>
        <v>-4.8704272851523196E-10</v>
      </c>
      <c r="AO478" s="9">
        <f t="shared" si="265"/>
        <v>-1.1470733313692774E-9</v>
      </c>
      <c r="AP478" s="9">
        <f t="shared" si="266"/>
        <v>-1.1414895840291752E-7</v>
      </c>
      <c r="AQ478" s="9">
        <f t="shared" si="267"/>
        <v>-3.4041653225879699E-7</v>
      </c>
      <c r="AR478" s="9">
        <f t="shared" si="268"/>
        <v>-1.4818957451257436E-7</v>
      </c>
      <c r="AS478" s="9">
        <f t="shared" si="269"/>
        <v>5.1468879370059378E-8</v>
      </c>
      <c r="AT478" s="9">
        <f t="shared" si="270"/>
        <v>5.5292030186411399E-7</v>
      </c>
    </row>
    <row r="479" spans="7:46">
      <c r="G479" s="14">
        <f t="shared" si="260"/>
        <v>198.33333333333232</v>
      </c>
      <c r="H479" s="9">
        <f t="shared" si="271"/>
        <v>10</v>
      </c>
      <c r="I479" s="9">
        <f t="shared" si="272"/>
        <v>0.22721386160229937</v>
      </c>
      <c r="J479" s="9">
        <f t="shared" si="273"/>
        <v>9.885136470974905E-9</v>
      </c>
      <c r="K479" s="9">
        <f t="shared" si="274"/>
        <v>9.8700403246224478E-7</v>
      </c>
      <c r="L479" s="9">
        <f t="shared" si="275"/>
        <v>3.7252173502338552E-6</v>
      </c>
      <c r="M479" s="9">
        <f t="shared" si="276"/>
        <v>1.6295199808706267E-6</v>
      </c>
      <c r="N479" s="9">
        <f t="shared" si="277"/>
        <v>0.35094343126020533</v>
      </c>
      <c r="O479" s="9">
        <f t="shared" si="278"/>
        <v>89.422836355510853</v>
      </c>
      <c r="P479" s="9">
        <f t="shared" si="246"/>
        <v>2.6100000000000002E-2</v>
      </c>
      <c r="Q479" s="9">
        <f t="shared" si="279"/>
        <v>-1.4210854715202004E-13</v>
      </c>
      <c r="S479" s="9">
        <f t="shared" si="247"/>
        <v>9.9198509177891526E-11</v>
      </c>
      <c r="T479" s="9">
        <f t="shared" si="248"/>
        <v>4.9523508785289329E-9</v>
      </c>
      <c r="U479" s="9">
        <f t="shared" si="261"/>
        <v>1.6295199808706267E-6</v>
      </c>
      <c r="V479" s="9">
        <f t="shared" si="262"/>
        <v>0</v>
      </c>
      <c r="X479" s="9">
        <f t="shared" si="249"/>
        <v>6.5309643043489675E-4</v>
      </c>
      <c r="Y479" s="9">
        <f t="shared" si="263"/>
        <v>6.3516265000377009E-6</v>
      </c>
      <c r="AB479" s="9">
        <f t="shared" si="250"/>
        <v>1.4751457948933471E-11</v>
      </c>
      <c r="AC479" s="9">
        <f t="shared" si="251"/>
        <v>4.4989819663462929E-10</v>
      </c>
      <c r="AD479" s="9">
        <f t="shared" si="252"/>
        <v>1.3412773407675751E-9</v>
      </c>
      <c r="AE479" s="9">
        <f t="shared" si="253"/>
        <v>2.5900313082523037E-9</v>
      </c>
      <c r="AF479" s="9">
        <f t="shared" si="254"/>
        <v>1.0026903693787903E-7</v>
      </c>
      <c r="AG479" s="9">
        <f t="shared" si="255"/>
        <v>4.9589825214796435E-8</v>
      </c>
      <c r="AH479" s="9">
        <f t="shared" si="256"/>
        <v>2.1747300236144796E-10</v>
      </c>
      <c r="AI479" s="9">
        <f t="shared" si="257"/>
        <v>1.0765264592271984E-7</v>
      </c>
      <c r="AJ479" s="9">
        <f t="shared" si="258"/>
        <v>2.3027658325317575E-7</v>
      </c>
      <c r="AK479" s="9">
        <f t="shared" si="259"/>
        <v>1.9347635257840824E-7</v>
      </c>
      <c r="AM479" s="9">
        <v>0</v>
      </c>
      <c r="AN479" s="9">
        <f t="shared" si="264"/>
        <v>-4.6464965458356275E-10</v>
      </c>
      <c r="AO479" s="9">
        <f t="shared" si="265"/>
        <v>-1.0941006885454603E-9</v>
      </c>
      <c r="AP479" s="9">
        <f t="shared" si="266"/>
        <v>-1.0890139989020457E-7</v>
      </c>
      <c r="AQ479" s="9">
        <f t="shared" si="267"/>
        <v>-3.2795558888280248E-7</v>
      </c>
      <c r="AR479" s="9">
        <f t="shared" si="268"/>
        <v>-1.4279714085532565E-7</v>
      </c>
      <c r="AS479" s="9">
        <f t="shared" si="269"/>
        <v>4.9589825214796435E-8</v>
      </c>
      <c r="AT479" s="9">
        <f t="shared" si="270"/>
        <v>5.3162305475666523E-7</v>
      </c>
    </row>
    <row r="480" spans="7:46">
      <c r="G480" s="14">
        <f t="shared" si="260"/>
        <v>198.74999999999898</v>
      </c>
      <c r="H480" s="9">
        <f t="shared" si="271"/>
        <v>10</v>
      </c>
      <c r="I480" s="9">
        <f t="shared" si="272"/>
        <v>0.22721386140869534</v>
      </c>
      <c r="J480" s="9">
        <f t="shared" si="273"/>
        <v>9.4292611840809738E-9</v>
      </c>
      <c r="K480" s="9">
        <f t="shared" si="274"/>
        <v>9.4162844917466061E-7</v>
      </c>
      <c r="L480" s="9">
        <f t="shared" si="275"/>
        <v>3.5885691881993571E-6</v>
      </c>
      <c r="M480" s="9">
        <f t="shared" si="276"/>
        <v>1.570021172180909E-6</v>
      </c>
      <c r="N480" s="9">
        <f t="shared" si="277"/>
        <v>0.35094345192263249</v>
      </c>
      <c r="O480" s="9">
        <f t="shared" si="278"/>
        <v>89.422836577020462</v>
      </c>
      <c r="P480" s="9">
        <f t="shared" si="246"/>
        <v>2.6100000000000002E-2</v>
      </c>
      <c r="Q480" s="9">
        <f t="shared" si="279"/>
        <v>-1.4210854715202004E-13</v>
      </c>
      <c r="S480" s="9">
        <f t="shared" si="247"/>
        <v>9.4623746773360632E-11</v>
      </c>
      <c r="T480" s="9">
        <f t="shared" si="248"/>
        <v>4.7246762068548841E-9</v>
      </c>
      <c r="U480" s="9">
        <f t="shared" si="261"/>
        <v>1.570021172180909E-6</v>
      </c>
      <c r="V480" s="9">
        <f t="shared" si="262"/>
        <v>0</v>
      </c>
      <c r="X480" s="9">
        <f t="shared" si="249"/>
        <v>6.4774620921615497E-4</v>
      </c>
      <c r="Y480" s="9">
        <f t="shared" si="263"/>
        <v>6.1096480707390075E-6</v>
      </c>
      <c r="AB480" s="9">
        <f t="shared" si="250"/>
        <v>1.4071161269220835E-11</v>
      </c>
      <c r="AC480" s="9">
        <f t="shared" si="251"/>
        <v>4.2921500424193681E-10</v>
      </c>
      <c r="AD480" s="9">
        <f t="shared" si="252"/>
        <v>1.2794213214478494E-9</v>
      </c>
      <c r="AE480" s="9">
        <f t="shared" si="253"/>
        <v>2.4709596758377228E-9</v>
      </c>
      <c r="AF480" s="9">
        <f t="shared" si="254"/>
        <v>9.6590975144875135E-8</v>
      </c>
      <c r="AG480" s="9">
        <f t="shared" si="255"/>
        <v>4.7779147494947124E-8</v>
      </c>
      <c r="AH480" s="9">
        <f t="shared" si="256"/>
        <v>2.0744374604978145E-10</v>
      </c>
      <c r="AI480" s="9">
        <f t="shared" si="257"/>
        <v>1.0270352571597739E-7</v>
      </c>
      <c r="AJ480" s="9">
        <f t="shared" si="258"/>
        <v>2.2182959374821298E-7</v>
      </c>
      <c r="AK480" s="9">
        <f t="shared" si="259"/>
        <v>1.8641193322597008E-7</v>
      </c>
      <c r="AM480" s="9">
        <v>0</v>
      </c>
      <c r="AN480" s="9">
        <f t="shared" si="264"/>
        <v>-4.4328616551115766E-10</v>
      </c>
      <c r="AO480" s="9">
        <f t="shared" si="265"/>
        <v>-1.0435789019864733E-9</v>
      </c>
      <c r="AP480" s="9">
        <f t="shared" si="266"/>
        <v>-1.0389506407036726E-7</v>
      </c>
      <c r="AQ480" s="9">
        <f t="shared" si="267"/>
        <v>-3.1594960921725038E-7</v>
      </c>
      <c r="AR480" s="9">
        <f t="shared" si="268"/>
        <v>-1.3760010557604207E-7</v>
      </c>
      <c r="AS480" s="9">
        <f t="shared" si="269"/>
        <v>4.7779147494947124E-8</v>
      </c>
      <c r="AT480" s="9">
        <f t="shared" si="270"/>
        <v>5.1115249643621024E-7</v>
      </c>
    </row>
    <row r="481" spans="7:46">
      <c r="G481" s="14">
        <f t="shared" si="260"/>
        <v>199.16666666666563</v>
      </c>
      <c r="H481" s="9">
        <f t="shared" si="271"/>
        <v>10</v>
      </c>
      <c r="I481" s="9">
        <f t="shared" si="272"/>
        <v>0.22721386122399279</v>
      </c>
      <c r="J481" s="9">
        <f t="shared" si="273"/>
        <v>8.994436641586619E-9</v>
      </c>
      <c r="K481" s="9">
        <f t="shared" si="274"/>
        <v>8.9833883914534186E-7</v>
      </c>
      <c r="L481" s="9">
        <f t="shared" si="275"/>
        <v>3.4569235176921724E-6</v>
      </c>
      <c r="M481" s="9">
        <f t="shared" si="276"/>
        <v>1.5126877948575594E-6</v>
      </c>
      <c r="N481" s="9">
        <f t="shared" si="277"/>
        <v>0.35094347183061059</v>
      </c>
      <c r="O481" s="9">
        <f t="shared" si="278"/>
        <v>89.422836790000673</v>
      </c>
      <c r="P481" s="9">
        <f t="shared" si="246"/>
        <v>2.6100000000000002E-2</v>
      </c>
      <c r="Q481" s="9">
        <f t="shared" si="279"/>
        <v>-1.4210854715202004E-13</v>
      </c>
      <c r="S481" s="9">
        <f t="shared" si="247"/>
        <v>9.0260231093240333E-11</v>
      </c>
      <c r="T481" s="9">
        <f t="shared" si="248"/>
        <v>4.5074680300926856E-9</v>
      </c>
      <c r="U481" s="9">
        <f t="shared" si="261"/>
        <v>1.5126877948575594E-6</v>
      </c>
      <c r="V481" s="9">
        <f t="shared" si="262"/>
        <v>0</v>
      </c>
      <c r="X481" s="9">
        <f t="shared" si="249"/>
        <v>6.4243366400311018E-4</v>
      </c>
      <c r="Y481" s="9">
        <f t="shared" si="263"/>
        <v>5.87694458833666E-6</v>
      </c>
      <c r="AB481" s="9">
        <f t="shared" si="250"/>
        <v>1.3422278341183244E-11</v>
      </c>
      <c r="AC481" s="9">
        <f t="shared" si="251"/>
        <v>4.0948264460471842E-10</v>
      </c>
      <c r="AD481" s="9">
        <f t="shared" si="252"/>
        <v>1.2204215992113607E-9</v>
      </c>
      <c r="AE481" s="9">
        <f t="shared" si="253"/>
        <v>2.3573619177634596E-9</v>
      </c>
      <c r="AF481" s="9">
        <f t="shared" si="254"/>
        <v>9.3047561873172182E-8</v>
      </c>
      <c r="AG481" s="9">
        <f t="shared" si="255"/>
        <v>4.6034368545431069E-8</v>
      </c>
      <c r="AH481" s="9">
        <f t="shared" si="256"/>
        <v>1.9787760611490564E-10</v>
      </c>
      <c r="AI481" s="9">
        <f t="shared" si="257"/>
        <v>9.7981922857888632E-8</v>
      </c>
      <c r="AJ481" s="9">
        <f t="shared" si="258"/>
        <v>2.1369183630902226E-7</v>
      </c>
      <c r="AK481" s="9">
        <f t="shared" si="259"/>
        <v>1.7960462011797326E-7</v>
      </c>
      <c r="AM481" s="9">
        <v>0</v>
      </c>
      <c r="AN481" s="9">
        <f t="shared" si="264"/>
        <v>-4.2290492294590165E-10</v>
      </c>
      <c r="AO481" s="9">
        <f t="shared" si="265"/>
        <v>-9.9539428238036467E-10</v>
      </c>
      <c r="AP481" s="9">
        <f t="shared" si="266"/>
        <v>-9.9118863176440743E-8</v>
      </c>
      <c r="AQ481" s="9">
        <f t="shared" si="267"/>
        <v>-3.0438203626443098E-7</v>
      </c>
      <c r="AR481" s="9">
        <f t="shared" si="268"/>
        <v>-1.3259142679023214E-7</v>
      </c>
      <c r="AS481" s="9">
        <f t="shared" si="269"/>
        <v>4.6034368545431069E-8</v>
      </c>
      <c r="AT481" s="9">
        <f t="shared" si="270"/>
        <v>4.9147625689099907E-7</v>
      </c>
    </row>
    <row r="482" spans="7:46">
      <c r="G482" s="14">
        <f t="shared" si="260"/>
        <v>199.58333333333229</v>
      </c>
      <c r="H482" s="9">
        <f t="shared" si="271"/>
        <v>10</v>
      </c>
      <c r="I482" s="9">
        <f t="shared" si="272"/>
        <v>0.22721386104778241</v>
      </c>
      <c r="J482" s="9">
        <f t="shared" si="273"/>
        <v>8.579689023928143E-9</v>
      </c>
      <c r="K482" s="9">
        <f t="shared" si="274"/>
        <v>8.5703931282182577E-7</v>
      </c>
      <c r="L482" s="9">
        <f t="shared" si="275"/>
        <v>3.3300976692486622E-6</v>
      </c>
      <c r="M482" s="9">
        <f t="shared" si="276"/>
        <v>1.4574413670282973E-6</v>
      </c>
      <c r="N482" s="9">
        <f t="shared" si="277"/>
        <v>0.3509434910115975</v>
      </c>
      <c r="O482" s="9">
        <f t="shared" si="278"/>
        <v>89.422836994782443</v>
      </c>
      <c r="P482" s="9">
        <f t="shared" si="246"/>
        <v>2.6100000000000002E-2</v>
      </c>
      <c r="Q482" s="9">
        <f t="shared" si="279"/>
        <v>-1.4210854715202004E-13</v>
      </c>
      <c r="S482" s="9">
        <f t="shared" si="247"/>
        <v>8.6098189741091416E-11</v>
      </c>
      <c r="T482" s="9">
        <f t="shared" si="248"/>
        <v>4.3002452166456384E-9</v>
      </c>
      <c r="U482" s="9">
        <f t="shared" si="261"/>
        <v>1.4574413670282973E-6</v>
      </c>
      <c r="V482" s="9">
        <f t="shared" si="262"/>
        <v>0</v>
      </c>
      <c r="X482" s="9">
        <f t="shared" si="249"/>
        <v>6.3715863001176593E-4</v>
      </c>
      <c r="Y482" s="9">
        <f t="shared" si="263"/>
        <v>5.653158038122713E-6</v>
      </c>
      <c r="AB482" s="9">
        <f t="shared" si="250"/>
        <v>1.2803355946285168E-11</v>
      </c>
      <c r="AC482" s="9">
        <f t="shared" si="251"/>
        <v>3.9065740913508642E-10</v>
      </c>
      <c r="AD482" s="9">
        <f t="shared" si="252"/>
        <v>1.1641460401094655E-9</v>
      </c>
      <c r="AE482" s="9">
        <f t="shared" si="253"/>
        <v>2.2489864069491325E-9</v>
      </c>
      <c r="AF482" s="9">
        <f t="shared" si="254"/>
        <v>8.9633880338197606E-8</v>
      </c>
      <c r="AG482" s="9">
        <f t="shared" si="255"/>
        <v>4.4353099992755075E-8</v>
      </c>
      <c r="AH482" s="9">
        <f t="shared" si="256"/>
        <v>1.8875315852641916E-10</v>
      </c>
      <c r="AI482" s="9">
        <f t="shared" si="257"/>
        <v>9.3477378663686874E-8</v>
      </c>
      <c r="AJ482" s="9">
        <f t="shared" si="258"/>
        <v>2.0585201911126244E-7</v>
      </c>
      <c r="AK482" s="9">
        <f t="shared" si="259"/>
        <v>1.7304509493578987E-7</v>
      </c>
      <c r="AM482" s="9">
        <v>0</v>
      </c>
      <c r="AN482" s="9">
        <f t="shared" si="264"/>
        <v>-4.0346076508137158E-10</v>
      </c>
      <c r="AO482" s="9">
        <f t="shared" si="265"/>
        <v>-9.4943843355451298E-10</v>
      </c>
      <c r="AP482" s="9">
        <f t="shared" si="266"/>
        <v>-9.4562219030526535E-8</v>
      </c>
      <c r="AQ482" s="9">
        <f t="shared" si="267"/>
        <v>-2.9323691304251091E-7</v>
      </c>
      <c r="AR482" s="9">
        <f t="shared" si="268"/>
        <v>-1.2776431459034735E-7</v>
      </c>
      <c r="AS482" s="9">
        <f t="shared" si="269"/>
        <v>4.4353099992755075E-8</v>
      </c>
      <c r="AT482" s="9">
        <f t="shared" si="270"/>
        <v>4.7256324586926556E-7</v>
      </c>
    </row>
    <row r="483" spans="7:46">
      <c r="G483" s="14">
        <f t="shared" si="260"/>
        <v>199.99999999999895</v>
      </c>
      <c r="H483" s="9">
        <f t="shared" si="271"/>
        <v>10</v>
      </c>
      <c r="I483" s="9">
        <f t="shared" si="272"/>
        <v>0.22721386087967374</v>
      </c>
      <c r="J483" s="9">
        <f t="shared" si="273"/>
        <v>8.1840896766137722E-9</v>
      </c>
      <c r="K483" s="9">
        <f t="shared" si="274"/>
        <v>8.1763838822577392E-7</v>
      </c>
      <c r="L483" s="9">
        <f t="shared" si="275"/>
        <v>3.2079156221476187E-6</v>
      </c>
      <c r="M483" s="9">
        <f t="shared" si="276"/>
        <v>1.404206235948987E-6</v>
      </c>
      <c r="N483" s="9">
        <f t="shared" si="277"/>
        <v>0.35094350949205583</v>
      </c>
      <c r="O483" s="9">
        <f t="shared" si="278"/>
        <v>89.422837191683797</v>
      </c>
      <c r="P483" s="9">
        <f t="shared" si="246"/>
        <v>2.6100000000000002E-2</v>
      </c>
      <c r="Q483" s="9">
        <f t="shared" si="279"/>
        <v>-1.4210854715202004E-13</v>
      </c>
      <c r="S483" s="9">
        <f t="shared" si="247"/>
        <v>8.2128303557506964E-11</v>
      </c>
      <c r="T483" s="9">
        <f t="shared" si="248"/>
        <v>4.1025487501904679E-9</v>
      </c>
      <c r="U483" s="9">
        <f t="shared" si="261"/>
        <v>1.404206235948987E-6</v>
      </c>
      <c r="V483" s="9">
        <f t="shared" si="262"/>
        <v>0</v>
      </c>
      <c r="X483" s="9">
        <f t="shared" si="249"/>
        <v>6.3192094149925823E-4</v>
      </c>
      <c r="Y483" s="9">
        <f t="shared" si="263"/>
        <v>5.4379443359989928E-6</v>
      </c>
      <c r="AB483" s="9">
        <f t="shared" si="250"/>
        <v>1.2213008265276965E-11</v>
      </c>
      <c r="AC483" s="9">
        <f t="shared" si="251"/>
        <v>3.7269759831607345E-10</v>
      </c>
      <c r="AD483" s="9">
        <f t="shared" si="252"/>
        <v>1.1104686384738685E-9</v>
      </c>
      <c r="AE483" s="9">
        <f t="shared" si="253"/>
        <v>2.1455930823815691E-9</v>
      </c>
      <c r="AF483" s="9">
        <f t="shared" si="254"/>
        <v>8.6345192714869779E-8</v>
      </c>
      <c r="AG483" s="9">
        <f t="shared" si="255"/>
        <v>4.2733039559927912E-8</v>
      </c>
      <c r="AH483" s="9">
        <f t="shared" si="256"/>
        <v>1.8004997288550302E-10</v>
      </c>
      <c r="AI483" s="9">
        <f t="shared" si="257"/>
        <v>8.9179915183233666E-8</v>
      </c>
      <c r="AJ483" s="9">
        <f t="shared" si="258"/>
        <v>1.9829926132666214E-7</v>
      </c>
      <c r="AK483" s="9">
        <f t="shared" si="259"/>
        <v>1.6672437526915807E-7</v>
      </c>
      <c r="AM483" s="9">
        <v>0</v>
      </c>
      <c r="AN483" s="9">
        <f t="shared" si="264"/>
        <v>-3.8491060658135041E-10</v>
      </c>
      <c r="AO483" s="9">
        <f t="shared" si="265"/>
        <v>-9.0560800477802106E-10</v>
      </c>
      <c r="AP483" s="9">
        <f t="shared" si="266"/>
        <v>-9.0215039627141368E-8</v>
      </c>
      <c r="AQ483" s="9">
        <f t="shared" si="267"/>
        <v>-2.8249886095915035E-7</v>
      </c>
      <c r="AR483" s="9">
        <f t="shared" si="268"/>
        <v>-1.2311222211421621E-7</v>
      </c>
      <c r="AS483" s="9">
        <f t="shared" si="269"/>
        <v>4.2733039559927912E-8</v>
      </c>
      <c r="AT483" s="9">
        <f t="shared" si="270"/>
        <v>4.5438360175193937E-7</v>
      </c>
    </row>
    <row r="484" spans="7:46">
      <c r="G484" s="14">
        <f t="shared" si="260"/>
        <v>200.41666666666561</v>
      </c>
      <c r="H484" s="9">
        <f t="shared" si="271"/>
        <v>10</v>
      </c>
      <c r="I484" s="9">
        <f t="shared" si="272"/>
        <v>0.22721386071929431</v>
      </c>
      <c r="J484" s="9">
        <f t="shared" si="273"/>
        <v>7.8067530079562722E-9</v>
      </c>
      <c r="K484" s="9">
        <f t="shared" si="274"/>
        <v>7.8004878838113253E-7</v>
      </c>
      <c r="L484" s="9">
        <f t="shared" si="275"/>
        <v>3.0902077634146421E-6</v>
      </c>
      <c r="M484" s="9">
        <f t="shared" si="276"/>
        <v>1.3529094767347315E-6</v>
      </c>
      <c r="N484" s="9">
        <f t="shared" si="277"/>
        <v>0.35094352729748896</v>
      </c>
      <c r="O484" s="9">
        <f t="shared" si="278"/>
        <v>89.422837381010297</v>
      </c>
      <c r="P484" s="9">
        <f t="shared" si="246"/>
        <v>2.6100000000000002E-2</v>
      </c>
      <c r="Q484" s="9">
        <f t="shared" si="279"/>
        <v>-1.4210854715202004E-13</v>
      </c>
      <c r="S484" s="9">
        <f t="shared" si="247"/>
        <v>7.8341685523593018E-11</v>
      </c>
      <c r="T484" s="9">
        <f t="shared" si="248"/>
        <v>3.9139407132602814E-9</v>
      </c>
      <c r="U484" s="9">
        <f t="shared" si="261"/>
        <v>1.3529094767347315E-6</v>
      </c>
      <c r="V484" s="9">
        <f t="shared" si="262"/>
        <v>0</v>
      </c>
      <c r="X484" s="9">
        <f t="shared" si="249"/>
        <v>6.2672043179773048E-4</v>
      </c>
      <c r="Y484" s="9">
        <f t="shared" si="263"/>
        <v>5.230972781538462E-6</v>
      </c>
      <c r="AB484" s="9">
        <f t="shared" si="250"/>
        <v>1.164991374100487E-11</v>
      </c>
      <c r="AC484" s="9">
        <f t="shared" si="251"/>
        <v>3.5556342936479295E-10</v>
      </c>
      <c r="AD484" s="9">
        <f t="shared" si="252"/>
        <v>1.059269231667792E-9</v>
      </c>
      <c r="AE484" s="9">
        <f t="shared" si="253"/>
        <v>2.04695291753906E-9</v>
      </c>
      <c r="AF484" s="9">
        <f t="shared" si="254"/>
        <v>8.3176933650889378E-8</v>
      </c>
      <c r="AG484" s="9">
        <f t="shared" si="255"/>
        <v>4.1171967984627976E-8</v>
      </c>
      <c r="AH484" s="9">
        <f t="shared" si="256"/>
        <v>1.7174856617503802E-10</v>
      </c>
      <c r="AI484" s="9">
        <f t="shared" si="257"/>
        <v>8.5080013106484349E-8</v>
      </c>
      <c r="AJ484" s="9">
        <f t="shared" si="258"/>
        <v>1.9102307822572824E-7</v>
      </c>
      <c r="AK484" s="9">
        <f t="shared" si="259"/>
        <v>1.6063380259231101E-7</v>
      </c>
      <c r="AM484" s="9">
        <v>0</v>
      </c>
      <c r="AN484" s="9">
        <f t="shared" si="264"/>
        <v>-3.6721334310579784E-10</v>
      </c>
      <c r="AO484" s="9">
        <f t="shared" si="265"/>
        <v>-8.638044547370322E-10</v>
      </c>
      <c r="AP484" s="9">
        <f t="shared" si="266"/>
        <v>-8.6067696792355616E-8</v>
      </c>
      <c r="AQ484" s="9">
        <f t="shared" si="267"/>
        <v>-2.7215305895907856E-7</v>
      </c>
      <c r="AR484" s="9">
        <f t="shared" si="268"/>
        <v>-1.186288369260496E-7</v>
      </c>
      <c r="AS484" s="9">
        <f t="shared" si="269"/>
        <v>4.1171967984627976E-8</v>
      </c>
      <c r="AT484" s="9">
        <f t="shared" si="270"/>
        <v>4.3690864249069858E-7</v>
      </c>
    </row>
    <row r="485" spans="7:46">
      <c r="G485" s="14">
        <f t="shared" si="260"/>
        <v>200.83333333333226</v>
      </c>
      <c r="H485" s="9">
        <f t="shared" si="271"/>
        <v>10</v>
      </c>
      <c r="I485" s="9">
        <f t="shared" si="272"/>
        <v>0.22721386056628876</v>
      </c>
      <c r="J485" s="9">
        <f t="shared" si="273"/>
        <v>7.4468344851491837E-9</v>
      </c>
      <c r="K485" s="9">
        <f t="shared" si="274"/>
        <v>7.4418724805098515E-7</v>
      </c>
      <c r="L485" s="9">
        <f t="shared" si="275"/>
        <v>2.9768106555150285E-6</v>
      </c>
      <c r="M485" s="9">
        <f t="shared" si="276"/>
        <v>1.3034807946822119E-6</v>
      </c>
      <c r="N485" s="9">
        <f t="shared" si="277"/>
        <v>0.35094354445247561</v>
      </c>
      <c r="O485" s="9">
        <f t="shared" si="278"/>
        <v>89.422837563055566</v>
      </c>
      <c r="P485" s="9">
        <f t="shared" si="246"/>
        <v>2.6100000000000002E-2</v>
      </c>
      <c r="Q485" s="9">
        <f t="shared" si="279"/>
        <v>-1.4210854715202004E-13</v>
      </c>
      <c r="S485" s="9">
        <f t="shared" si="247"/>
        <v>7.4729860651340516E-11</v>
      </c>
      <c r="T485" s="9">
        <f t="shared" si="248"/>
        <v>3.7340033175344968E-9</v>
      </c>
      <c r="U485" s="9">
        <f t="shared" si="261"/>
        <v>1.3034807946822119E-6</v>
      </c>
      <c r="V485" s="9">
        <f t="shared" si="262"/>
        <v>0</v>
      </c>
      <c r="X485" s="9">
        <f t="shared" si="249"/>
        <v>6.2155693334785299E-4</v>
      </c>
      <c r="Y485" s="9">
        <f t="shared" si="263"/>
        <v>5.0319255327333746E-6</v>
      </c>
      <c r="AB485" s="9">
        <f t="shared" si="250"/>
        <v>1.1112812087978213E-11</v>
      </c>
      <c r="AC485" s="9">
        <f t="shared" si="251"/>
        <v>3.3921694813871676E-10</v>
      </c>
      <c r="AD485" s="9">
        <f t="shared" si="252"/>
        <v>1.0104332281810262E-9</v>
      </c>
      <c r="AE485" s="9">
        <f t="shared" si="253"/>
        <v>1.9528474132428683E-9</v>
      </c>
      <c r="AF485" s="9">
        <f t="shared" si="254"/>
        <v>8.0124704013893507E-8</v>
      </c>
      <c r="AG485" s="9">
        <f t="shared" si="255"/>
        <v>3.9667746046660345E-8</v>
      </c>
      <c r="AH485" s="9">
        <f t="shared" si="256"/>
        <v>1.6383035867328209E-10</v>
      </c>
      <c r="AI485" s="9">
        <f t="shared" si="257"/>
        <v>8.11685906842539E-8</v>
      </c>
      <c r="AJ485" s="9">
        <f t="shared" si="258"/>
        <v>1.8401336681754008E-7</v>
      </c>
      <c r="AK485" s="9">
        <f t="shared" si="259"/>
        <v>1.5476503066650143E-7</v>
      </c>
      <c r="AM485" s="9">
        <v>0</v>
      </c>
      <c r="AN485" s="9">
        <f t="shared" si="264"/>
        <v>-3.5032976022669498E-10</v>
      </c>
      <c r="AO485" s="9">
        <f t="shared" si="265"/>
        <v>-8.2393382662761335E-10</v>
      </c>
      <c r="AP485" s="9">
        <f t="shared" si="266"/>
        <v>-8.2111004869315738E-8</v>
      </c>
      <c r="AQ485" s="9">
        <f t="shared" si="267"/>
        <v>-2.6218522341819073E-7</v>
      </c>
      <c r="AR485" s="9">
        <f t="shared" si="268"/>
        <v>-1.1430807269926826E-7</v>
      </c>
      <c r="AS485" s="9">
        <f t="shared" si="269"/>
        <v>3.9667746046660345E-8</v>
      </c>
      <c r="AT485" s="9">
        <f t="shared" si="270"/>
        <v>4.2011081852696871E-7</v>
      </c>
    </row>
    <row r="486" spans="7:46">
      <c r="G486" s="14">
        <f t="shared" si="260"/>
        <v>201.24999999999892</v>
      </c>
      <c r="H486" s="9">
        <f t="shared" si="271"/>
        <v>10</v>
      </c>
      <c r="I486" s="9">
        <f t="shared" si="272"/>
        <v>0.22721386042031802</v>
      </c>
      <c r="J486" s="9">
        <f t="shared" si="273"/>
        <v>7.1035287240543524E-9</v>
      </c>
      <c r="K486" s="9">
        <f t="shared" si="274"/>
        <v>7.0997432935543771E-7</v>
      </c>
      <c r="L486" s="9">
        <f t="shared" si="275"/>
        <v>2.867566812424118E-6</v>
      </c>
      <c r="M486" s="9">
        <f t="shared" si="276"/>
        <v>1.2558524310575178E-6</v>
      </c>
      <c r="N486" s="9">
        <f t="shared" si="277"/>
        <v>0.35094356098070312</v>
      </c>
      <c r="O486" s="9">
        <f t="shared" si="278"/>
        <v>89.422837738101734</v>
      </c>
      <c r="P486" s="9">
        <f t="shared" si="246"/>
        <v>2.6100000000000002E-2</v>
      </c>
      <c r="Q486" s="9">
        <f t="shared" si="279"/>
        <v>-1.4210854715202004E-13</v>
      </c>
      <c r="S486" s="9">
        <f t="shared" si="247"/>
        <v>7.1284746814402699E-11</v>
      </c>
      <c r="T486" s="9">
        <f t="shared" si="248"/>
        <v>3.5623379786899618E-9</v>
      </c>
      <c r="U486" s="9">
        <f t="shared" si="261"/>
        <v>1.2558524310575178E-6</v>
      </c>
      <c r="V486" s="9">
        <f t="shared" si="262"/>
        <v>0</v>
      </c>
      <c r="X486" s="9">
        <f t="shared" si="249"/>
        <v>6.1643027773198103E-4</v>
      </c>
      <c r="Y486" s="9">
        <f t="shared" si="263"/>
        <v>4.840497101561128E-6</v>
      </c>
      <c r="AB486" s="9">
        <f t="shared" si="250"/>
        <v>1.0600501441781135E-11</v>
      </c>
      <c r="AC486" s="9">
        <f t="shared" si="251"/>
        <v>3.236219450901344E-10</v>
      </c>
      <c r="AD486" s="9">
        <f t="shared" si="252"/>
        <v>9.6385134844031596E-10</v>
      </c>
      <c r="AE486" s="9">
        <f t="shared" si="253"/>
        <v>1.8630681138137666E-9</v>
      </c>
      <c r="AF486" s="9">
        <f t="shared" si="254"/>
        <v>7.7184264864099804E-8</v>
      </c>
      <c r="AG486" s="9">
        <f t="shared" si="255"/>
        <v>3.8218311700876243E-8</v>
      </c>
      <c r="AH486" s="9">
        <f t="shared" si="256"/>
        <v>1.5627763192919577E-10</v>
      </c>
      <c r="AI486" s="9">
        <f t="shared" si="257"/>
        <v>7.7436983617637934E-8</v>
      </c>
      <c r="AJ486" s="9">
        <f t="shared" si="258"/>
        <v>1.7726039200740138E-7</v>
      </c>
      <c r="AK486" s="9">
        <f t="shared" si="259"/>
        <v>1.4911001435399168E-7</v>
      </c>
      <c r="AM486" s="9">
        <v>0</v>
      </c>
      <c r="AN486" s="9">
        <f t="shared" si="264"/>
        <v>-3.3422244653191553E-10</v>
      </c>
      <c r="AO486" s="9">
        <f t="shared" si="265"/>
        <v>-7.8590653383759617E-10</v>
      </c>
      <c r="AP486" s="9">
        <f t="shared" si="266"/>
        <v>-7.833620038301139E-8</v>
      </c>
      <c r="AQ486" s="9">
        <f t="shared" si="267"/>
        <v>-2.5258158875768743E-7</v>
      </c>
      <c r="AR486" s="9">
        <f t="shared" si="268"/>
        <v>-1.1014406119076812E-7</v>
      </c>
      <c r="AS486" s="9">
        <f t="shared" si="269"/>
        <v>3.8218311700876243E-8</v>
      </c>
      <c r="AT486" s="9">
        <f t="shared" si="270"/>
        <v>4.0396366761096019E-7</v>
      </c>
    </row>
    <row r="487" spans="7:46">
      <c r="G487" s="14">
        <f t="shared" si="260"/>
        <v>201.66666666666558</v>
      </c>
      <c r="H487" s="9">
        <f t="shared" si="271"/>
        <v>10</v>
      </c>
      <c r="I487" s="9">
        <f t="shared" si="272"/>
        <v>0.22721386028105867</v>
      </c>
      <c r="J487" s="9">
        <f t="shared" si="273"/>
        <v>6.7760676682886952E-9</v>
      </c>
      <c r="K487" s="9">
        <f t="shared" si="274"/>
        <v>6.7733424586251701E-7</v>
      </c>
      <c r="L487" s="9">
        <f t="shared" si="275"/>
        <v>2.762324483775084E-6</v>
      </c>
      <c r="M487" s="9">
        <f t="shared" si="276"/>
        <v>1.2099590722280321E-6</v>
      </c>
      <c r="N487" s="9">
        <f t="shared" si="277"/>
        <v>0.35094357690499967</v>
      </c>
      <c r="O487" s="9">
        <f t="shared" si="278"/>
        <v>89.422837906419929</v>
      </c>
      <c r="P487" s="9">
        <f t="shared" si="246"/>
        <v>2.6100000000000002E-2</v>
      </c>
      <c r="Q487" s="9">
        <f t="shared" si="279"/>
        <v>-1.5631940186722204E-13</v>
      </c>
      <c r="S487" s="9">
        <f t="shared" si="247"/>
        <v>6.7998636475001977E-11</v>
      </c>
      <c r="T487" s="9">
        <f t="shared" si="248"/>
        <v>3.398564433765968E-9</v>
      </c>
      <c r="U487" s="9">
        <f t="shared" si="261"/>
        <v>1.2099590722280321E-6</v>
      </c>
      <c r="V487" s="9">
        <f t="shared" si="262"/>
        <v>0</v>
      </c>
      <c r="X487" s="9">
        <f t="shared" si="249"/>
        <v>6.1134029570695408E-4</v>
      </c>
      <c r="Y487" s="9">
        <f t="shared" si="263"/>
        <v>4.6563938695339218E-6</v>
      </c>
      <c r="AB487" s="9">
        <f t="shared" si="250"/>
        <v>1.0111835641744633E-11</v>
      </c>
      <c r="AC487" s="9">
        <f t="shared" si="251"/>
        <v>3.0874387508280787E-10</v>
      </c>
      <c r="AD487" s="9">
        <f t="shared" si="252"/>
        <v>9.1941937773642671E-10</v>
      </c>
      <c r="AE487" s="9">
        <f t="shared" si="253"/>
        <v>1.7774161454629003E-9</v>
      </c>
      <c r="AF487" s="9">
        <f t="shared" si="254"/>
        <v>7.4351531644365408E-8</v>
      </c>
      <c r="AG487" s="9">
        <f t="shared" si="255"/>
        <v>3.6821677311859303E-8</v>
      </c>
      <c r="AH487" s="9">
        <f t="shared" si="256"/>
        <v>1.4907348870235131E-10</v>
      </c>
      <c r="AI487" s="9">
        <f t="shared" si="257"/>
        <v>7.3876925871586301E-8</v>
      </c>
      <c r="AJ487" s="9">
        <f t="shared" si="258"/>
        <v>1.707547732538041E-7</v>
      </c>
      <c r="AK487" s="9">
        <f t="shared" si="259"/>
        <v>1.4366099882909035E-7</v>
      </c>
      <c r="AM487" s="9">
        <v>0</v>
      </c>
      <c r="AN487" s="9">
        <f t="shared" si="264"/>
        <v>-3.1885571072455251E-10</v>
      </c>
      <c r="AO487" s="9">
        <f t="shared" si="265"/>
        <v>-7.4963715571422553E-10</v>
      </c>
      <c r="AP487" s="9">
        <f t="shared" si="266"/>
        <v>-7.4734922639312777E-8</v>
      </c>
      <c r="AQ487" s="9">
        <f t="shared" si="267"/>
        <v>-2.433288887527066E-7</v>
      </c>
      <c r="AR487" s="9">
        <f t="shared" si="268"/>
        <v>-1.0613114449658424E-7</v>
      </c>
      <c r="AS487" s="9">
        <f t="shared" si="269"/>
        <v>3.6821677311859303E-8</v>
      </c>
      <c r="AT487" s="9">
        <f t="shared" si="270"/>
        <v>3.8844177144318306E-7</v>
      </c>
    </row>
    <row r="488" spans="7:46">
      <c r="G488" s="14">
        <f t="shared" si="260"/>
        <v>202.08333333333223</v>
      </c>
      <c r="H488" s="9">
        <f t="shared" si="271"/>
        <v>10</v>
      </c>
      <c r="I488" s="9">
        <f t="shared" si="272"/>
        <v>0.22721386014820211</v>
      </c>
      <c r="J488" s="9">
        <f t="shared" si="273"/>
        <v>6.4637188534077746E-9</v>
      </c>
      <c r="K488" s="9">
        <f t="shared" si="274"/>
        <v>6.4619469476280407E-7</v>
      </c>
      <c r="L488" s="9">
        <f t="shared" si="275"/>
        <v>2.6609374467947921E-6</v>
      </c>
      <c r="M488" s="9">
        <f t="shared" si="276"/>
        <v>1.165737762021123E-6</v>
      </c>
      <c r="N488" s="9">
        <f t="shared" si="277"/>
        <v>0.35094359224736521</v>
      </c>
      <c r="O488" s="9">
        <f t="shared" si="278"/>
        <v>89.422838068270664</v>
      </c>
      <c r="P488" s="9">
        <f t="shared" si="246"/>
        <v>2.6100000000000002E-2</v>
      </c>
      <c r="Q488" s="9">
        <f t="shared" si="279"/>
        <v>-1.5631940186722204E-13</v>
      </c>
      <c r="S488" s="9">
        <f t="shared" si="247"/>
        <v>6.4864179264794742E-11</v>
      </c>
      <c r="T488" s="9">
        <f t="shared" si="248"/>
        <v>3.2423198990899528E-9</v>
      </c>
      <c r="U488" s="9">
        <f t="shared" si="261"/>
        <v>1.165737762021123E-6</v>
      </c>
      <c r="V488" s="9">
        <f t="shared" si="262"/>
        <v>0</v>
      </c>
      <c r="X488" s="9">
        <f t="shared" si="249"/>
        <v>6.0628681723652784E-4</v>
      </c>
      <c r="Y488" s="9">
        <f t="shared" si="263"/>
        <v>4.4793336224321272E-6</v>
      </c>
      <c r="AB488" s="9">
        <f t="shared" si="250"/>
        <v>9.645721640607793E-12</v>
      </c>
      <c r="AC488" s="9">
        <f t="shared" si="251"/>
        <v>2.9454978089337955E-10</v>
      </c>
      <c r="AD488" s="9">
        <f t="shared" si="252"/>
        <v>8.7703793069768216E-10</v>
      </c>
      <c r="AE488" s="9">
        <f t="shared" si="253"/>
        <v>1.6957017758954544E-9</v>
      </c>
      <c r="AF488" s="9">
        <f t="shared" si="254"/>
        <v>7.1622568579871781E-8</v>
      </c>
      <c r="AG488" s="9">
        <f t="shared" si="255"/>
        <v>3.5475926986810657E-8</v>
      </c>
      <c r="AH488" s="9">
        <f t="shared" si="256"/>
        <v>1.4220181477497105E-10</v>
      </c>
      <c r="AI488" s="9">
        <f t="shared" si="257"/>
        <v>7.0480531370170657E-8</v>
      </c>
      <c r="AJ488" s="9">
        <f t="shared" si="258"/>
        <v>1.6448747170681667E-7</v>
      </c>
      <c r="AK488" s="9">
        <f t="shared" si="259"/>
        <v>1.3841050917231432E-7</v>
      </c>
      <c r="AM488" s="9">
        <v>0</v>
      </c>
      <c r="AN488" s="9">
        <f t="shared" si="264"/>
        <v>-3.0419550253398732E-10</v>
      </c>
      <c r="AO488" s="9">
        <f t="shared" si="265"/>
        <v>-7.1504424293866595E-10</v>
      </c>
      <c r="AP488" s="9">
        <f t="shared" si="266"/>
        <v>-7.1299195215368438E-8</v>
      </c>
      <c r="AQ488" s="9">
        <f t="shared" si="267"/>
        <v>-2.3441433851079301E-7</v>
      </c>
      <c r="AR488" s="9">
        <f t="shared" si="268"/>
        <v>-1.022638675792532E-7</v>
      </c>
      <c r="AS488" s="9">
        <f t="shared" si="269"/>
        <v>3.5475926986810657E-8</v>
      </c>
      <c r="AT488" s="9">
        <f t="shared" si="270"/>
        <v>3.7352071406407663E-7</v>
      </c>
    </row>
    <row r="489" spans="7:46">
      <c r="G489" s="14">
        <f t="shared" si="260"/>
        <v>202.49999999999889</v>
      </c>
      <c r="H489" s="9">
        <f t="shared" si="271"/>
        <v>10</v>
      </c>
      <c r="I489" s="9">
        <f t="shared" si="272"/>
        <v>0.22721386002145397</v>
      </c>
      <c r="J489" s="9">
        <f t="shared" si="273"/>
        <v>6.1657837521833376E-9</v>
      </c>
      <c r="K489" s="9">
        <f t="shared" si="274"/>
        <v>6.1648669675640123E-7</v>
      </c>
      <c r="L489" s="9">
        <f t="shared" si="275"/>
        <v>2.5632648057486304E-6</v>
      </c>
      <c r="M489" s="9">
        <f t="shared" si="276"/>
        <v>1.1231278171964351E-6</v>
      </c>
      <c r="N489" s="9">
        <f t="shared" si="277"/>
        <v>0.35094360702900146</v>
      </c>
      <c r="O489" s="9">
        <f t="shared" si="278"/>
        <v>89.422838223904293</v>
      </c>
      <c r="P489" s="9">
        <f t="shared" si="246"/>
        <v>2.6100000000000002E-2</v>
      </c>
      <c r="Q489" s="9">
        <f t="shared" si="279"/>
        <v>-1.5631940186722204E-13</v>
      </c>
      <c r="S489" s="9">
        <f t="shared" si="247"/>
        <v>6.1874365379524535E-11</v>
      </c>
      <c r="T489" s="9">
        <f t="shared" si="248"/>
        <v>3.0932582669003318E-9</v>
      </c>
      <c r="U489" s="9">
        <f t="shared" si="261"/>
        <v>1.1231278171964351E-6</v>
      </c>
      <c r="V489" s="9">
        <f t="shared" si="262"/>
        <v>0</v>
      </c>
      <c r="X489" s="9">
        <f t="shared" si="249"/>
        <v>6.0126967152344198E-4</v>
      </c>
      <c r="Y489" s="9">
        <f t="shared" si="263"/>
        <v>4.3090451034536501E-6</v>
      </c>
      <c r="AB489" s="9">
        <f t="shared" si="250"/>
        <v>9.2011170351946737E-12</v>
      </c>
      <c r="AC489" s="9">
        <f t="shared" si="251"/>
        <v>2.8100822022823948E-10</v>
      </c>
      <c r="AD489" s="9">
        <f t="shared" si="252"/>
        <v>8.3661222676683706E-10</v>
      </c>
      <c r="AE489" s="9">
        <f t="shared" si="253"/>
        <v>1.6177439941525278E-9</v>
      </c>
      <c r="AF489" s="9">
        <f t="shared" si="254"/>
        <v>6.8993583279923304E-8</v>
      </c>
      <c r="AG489" s="9">
        <f t="shared" si="255"/>
        <v>3.4179214003187444E-8</v>
      </c>
      <c r="AH489" s="9">
        <f t="shared" si="256"/>
        <v>1.3564724254803346E-10</v>
      </c>
      <c r="AI489" s="9">
        <f t="shared" si="257"/>
        <v>6.724027653303706E-8</v>
      </c>
      <c r="AJ489" s="9">
        <f t="shared" si="258"/>
        <v>1.5844977781064386E-7</v>
      </c>
      <c r="AK489" s="9">
        <f t="shared" si="259"/>
        <v>1.3335134033423529E-7</v>
      </c>
      <c r="AM489" s="9">
        <v>0</v>
      </c>
      <c r="AN489" s="9">
        <f t="shared" si="264"/>
        <v>-2.9020933726343417E-10</v>
      </c>
      <c r="AO489" s="9">
        <f t="shared" si="265"/>
        <v>-6.8205013205143635E-10</v>
      </c>
      <c r="AP489" s="9">
        <f t="shared" si="266"/>
        <v>-6.8021408300422756E-8</v>
      </c>
      <c r="AQ489" s="9">
        <f t="shared" si="267"/>
        <v>-2.2582561709641462E-7</v>
      </c>
      <c r="AR489" s="9">
        <f t="shared" si="268"/>
        <v>-9.8536971057499434E-8</v>
      </c>
      <c r="AS489" s="9">
        <f t="shared" si="269"/>
        <v>3.4179214003187444E-8</v>
      </c>
      <c r="AT489" s="9">
        <f t="shared" si="270"/>
        <v>3.5917704192046422E-7</v>
      </c>
    </row>
    <row r="490" spans="7:46">
      <c r="G490" s="14">
        <f t="shared" si="260"/>
        <v>202.91666666666555</v>
      </c>
      <c r="H490" s="9">
        <f t="shared" si="271"/>
        <v>10</v>
      </c>
      <c r="I490" s="9">
        <f t="shared" si="272"/>
        <v>0.22721385990053342</v>
      </c>
      <c r="J490" s="9">
        <f t="shared" si="273"/>
        <v>5.8815961971619124E-9</v>
      </c>
      <c r="K490" s="9">
        <f t="shared" si="274"/>
        <v>5.8814444329789238E-7</v>
      </c>
      <c r="L490" s="9">
        <f t="shared" si="275"/>
        <v>2.4691707986251266E-6</v>
      </c>
      <c r="M490" s="9">
        <f t="shared" si="276"/>
        <v>1.082070745922478E-6</v>
      </c>
      <c r="N490" s="9">
        <f t="shared" si="277"/>
        <v>0.35094362127034062</v>
      </c>
      <c r="O490" s="9">
        <f t="shared" si="278"/>
        <v>89.42283837356139</v>
      </c>
      <c r="P490" s="9">
        <f t="shared" si="246"/>
        <v>2.6100000000000002E-2</v>
      </c>
      <c r="Q490" s="9">
        <f t="shared" si="279"/>
        <v>-1.5631940186722204E-13</v>
      </c>
      <c r="S490" s="9">
        <f t="shared" si="247"/>
        <v>5.9022509749200901E-11</v>
      </c>
      <c r="T490" s="9">
        <f t="shared" si="248"/>
        <v>2.9510493388885538E-9</v>
      </c>
      <c r="U490" s="9">
        <f t="shared" si="261"/>
        <v>1.082070745922478E-6</v>
      </c>
      <c r="V490" s="9">
        <f t="shared" si="262"/>
        <v>0</v>
      </c>
      <c r="X490" s="9">
        <f t="shared" si="249"/>
        <v>5.9628868704111784E-4</v>
      </c>
      <c r="Y490" s="9">
        <f t="shared" si="263"/>
        <v>4.1452675840426584E-6</v>
      </c>
      <c r="AB490" s="9">
        <f t="shared" si="250"/>
        <v>8.7770277124169529E-12</v>
      </c>
      <c r="AC490" s="9">
        <f t="shared" si="251"/>
        <v>2.6808919609433569E-10</v>
      </c>
      <c r="AD490" s="9">
        <f t="shared" si="252"/>
        <v>7.980518761639299E-10</v>
      </c>
      <c r="AE490" s="9">
        <f t="shared" si="253"/>
        <v>1.5433701097613632E-9</v>
      </c>
      <c r="AF490" s="9">
        <f t="shared" si="254"/>
        <v>6.6460921534614036E-8</v>
      </c>
      <c r="AG490" s="9">
        <f t="shared" si="255"/>
        <v>3.2929758327768743E-8</v>
      </c>
      <c r="AH490" s="9">
        <f t="shared" si="256"/>
        <v>1.2939511633756211E-10</v>
      </c>
      <c r="AI490" s="9">
        <f t="shared" si="257"/>
        <v>6.414898361439587E-8</v>
      </c>
      <c r="AJ490" s="9">
        <f t="shared" si="258"/>
        <v>1.526332993537183E-7</v>
      </c>
      <c r="AK490" s="9">
        <f t="shared" si="259"/>
        <v>1.2847654745603268E-7</v>
      </c>
      <c r="AM490" s="9">
        <v>0</v>
      </c>
      <c r="AN490" s="9">
        <f t="shared" si="264"/>
        <v>-2.7686622380675266E-10</v>
      </c>
      <c r="AO490" s="9">
        <f t="shared" si="265"/>
        <v>-6.5058076869473935E-10</v>
      </c>
      <c r="AP490" s="9">
        <f t="shared" si="266"/>
        <v>-6.4894301847993316E-8</v>
      </c>
      <c r="AQ490" s="9">
        <f t="shared" si="267"/>
        <v>-2.1755085077857098E-7</v>
      </c>
      <c r="AR490" s="9">
        <f t="shared" si="268"/>
        <v>-9.4945384249187389E-8</v>
      </c>
      <c r="AS490" s="9">
        <f t="shared" si="269"/>
        <v>3.2929758327768743E-8</v>
      </c>
      <c r="AT490" s="9">
        <f t="shared" si="270"/>
        <v>3.4538822554048438E-7</v>
      </c>
    </row>
    <row r="491" spans="7:46">
      <c r="G491" s="14">
        <f t="shared" si="260"/>
        <v>203.33333333333221</v>
      </c>
      <c r="H491" s="9">
        <f t="shared" si="271"/>
        <v>10</v>
      </c>
      <c r="I491" s="9">
        <f t="shared" si="272"/>
        <v>0.2272138597851725</v>
      </c>
      <c r="J491" s="9">
        <f t="shared" si="273"/>
        <v>5.6105208768724437E-9</v>
      </c>
      <c r="K491" s="9">
        <f t="shared" si="274"/>
        <v>5.6110515086122907E-7</v>
      </c>
      <c r="L491" s="9">
        <f t="shared" si="275"/>
        <v>2.3785246108007243E-6</v>
      </c>
      <c r="M491" s="9">
        <f t="shared" si="276"/>
        <v>1.0425101691519841E-6</v>
      </c>
      <c r="N491" s="9">
        <f t="shared" si="277"/>
        <v>0.35094363499107328</v>
      </c>
      <c r="O491" s="9">
        <f t="shared" si="278"/>
        <v>89.422838517473153</v>
      </c>
      <c r="P491" s="9">
        <f t="shared" si="246"/>
        <v>2.6100000000000002E-2</v>
      </c>
      <c r="Q491" s="9">
        <f t="shared" si="279"/>
        <v>-1.5631940186722204E-13</v>
      </c>
      <c r="S491" s="9">
        <f t="shared" si="247"/>
        <v>5.6302236947355868E-11</v>
      </c>
      <c r="T491" s="9">
        <f t="shared" si="248"/>
        <v>2.8153780949640889E-9</v>
      </c>
      <c r="U491" s="9">
        <f t="shared" si="261"/>
        <v>1.0425101691519841E-6</v>
      </c>
      <c r="V491" s="9">
        <f t="shared" si="262"/>
        <v>0</v>
      </c>
      <c r="X491" s="9">
        <f t="shared" si="249"/>
        <v>5.9134369156498663E-4</v>
      </c>
      <c r="Y491" s="9">
        <f t="shared" si="263"/>
        <v>3.9877504516908097E-6</v>
      </c>
      <c r="AB491" s="9">
        <f t="shared" si="250"/>
        <v>8.3725056051822798E-12</v>
      </c>
      <c r="AC491" s="9">
        <f t="shared" si="251"/>
        <v>2.5576409036982762E-10</v>
      </c>
      <c r="AD491" s="9">
        <f t="shared" si="252"/>
        <v>7.6127067584230003E-10</v>
      </c>
      <c r="AE491" s="9">
        <f t="shared" si="253"/>
        <v>1.4724153703068145E-9</v>
      </c>
      <c r="AF491" s="9">
        <f t="shared" si="254"/>
        <v>6.4021062299374426E-8</v>
      </c>
      <c r="AG491" s="9">
        <f t="shared" si="255"/>
        <v>3.1725844223937279E-8</v>
      </c>
      <c r="AH491" s="9">
        <f t="shared" si="256"/>
        <v>1.2343145929119379E-10</v>
      </c>
      <c r="AI491" s="9">
        <f t="shared" si="257"/>
        <v>6.1199804807675703E-8</v>
      </c>
      <c r="AJ491" s="9">
        <f t="shared" si="258"/>
        <v>1.4702994995027516E-7</v>
      </c>
      <c r="AK491" s="9">
        <f t="shared" si="259"/>
        <v>1.2377943653422377E-7</v>
      </c>
      <c r="AM491" s="9">
        <v>0</v>
      </c>
      <c r="AN491" s="9">
        <f t="shared" si="264"/>
        <v>-2.641365959750099E-10</v>
      </c>
      <c r="AO491" s="9">
        <f t="shared" si="265"/>
        <v>-6.2056553915848398E-10</v>
      </c>
      <c r="AP491" s="9">
        <f t="shared" si="266"/>
        <v>-6.191094950214022E-8</v>
      </c>
      <c r="AQ491" s="9">
        <f t="shared" si="267"/>
        <v>-2.0957859687934277E-7</v>
      </c>
      <c r="AR491" s="9">
        <f t="shared" si="268"/>
        <v>-9.1484218458786618E-8</v>
      </c>
      <c r="AS491" s="9">
        <f t="shared" si="269"/>
        <v>3.1725844223937279E-8</v>
      </c>
      <c r="AT491" s="9">
        <f t="shared" si="270"/>
        <v>3.3213262275146585E-7</v>
      </c>
    </row>
    <row r="492" spans="7:46">
      <c r="G492" s="14">
        <f t="shared" si="260"/>
        <v>203.74999999999886</v>
      </c>
      <c r="H492" s="9">
        <f t="shared" si="271"/>
        <v>10</v>
      </c>
      <c r="I492" s="9">
        <f t="shared" si="272"/>
        <v>0.22721385967511559</v>
      </c>
      <c r="J492" s="9">
        <f t="shared" si="273"/>
        <v>5.3519519022230811E-9</v>
      </c>
      <c r="K492" s="9">
        <f t="shared" si="274"/>
        <v>5.3530892190200459E-7</v>
      </c>
      <c r="L492" s="9">
        <f t="shared" si="275"/>
        <v>2.2912001954343332E-6</v>
      </c>
      <c r="M492" s="9">
        <f t="shared" si="276"/>
        <v>1.0043917447941571E-6</v>
      </c>
      <c r="N492" s="9">
        <f t="shared" si="277"/>
        <v>0.35094364821017504</v>
      </c>
      <c r="O492" s="9">
        <f t="shared" si="278"/>
        <v>89.422838655861739</v>
      </c>
      <c r="P492" s="9">
        <f t="shared" si="246"/>
        <v>2.6100000000000002E-2</v>
      </c>
      <c r="Q492" s="9">
        <f t="shared" si="279"/>
        <v>-1.5631940186722204E-13</v>
      </c>
      <c r="S492" s="9">
        <f t="shared" si="247"/>
        <v>5.3707466804657763E-11</v>
      </c>
      <c r="T492" s="9">
        <f t="shared" si="248"/>
        <v>2.6859439956239986E-9</v>
      </c>
      <c r="U492" s="9">
        <f t="shared" si="261"/>
        <v>1.0043917447941571E-6</v>
      </c>
      <c r="V492" s="9">
        <f t="shared" si="262"/>
        <v>0</v>
      </c>
      <c r="X492" s="9">
        <f t="shared" si="249"/>
        <v>5.8643451220344756E-4</v>
      </c>
      <c r="Y492" s="9">
        <f t="shared" si="263"/>
        <v>3.8362528140327177E-6</v>
      </c>
      <c r="AB492" s="9">
        <f t="shared" si="250"/>
        <v>7.9866465530451484E-12</v>
      </c>
      <c r="AC492" s="9">
        <f t="shared" si="251"/>
        <v>2.4400560042756321E-10</v>
      </c>
      <c r="AD492" s="9">
        <f t="shared" si="252"/>
        <v>7.2618641496830813E-10</v>
      </c>
      <c r="AE492" s="9">
        <f t="shared" si="253"/>
        <v>1.4047225965776536E-9</v>
      </c>
      <c r="AF492" s="9">
        <f t="shared" si="254"/>
        <v>6.1670612860658669E-8</v>
      </c>
      <c r="AG492" s="9">
        <f t="shared" si="255"/>
        <v>3.0565817944076548E-8</v>
      </c>
      <c r="AH492" s="9">
        <f t="shared" si="256"/>
        <v>1.1774294184890779E-10</v>
      </c>
      <c r="AI492" s="9">
        <f t="shared" si="257"/>
        <v>5.8386207080662333E-8</v>
      </c>
      <c r="AJ492" s="9">
        <f t="shared" si="258"/>
        <v>1.4163193793793143E-7</v>
      </c>
      <c r="AK492" s="9">
        <f t="shared" si="259"/>
        <v>1.1925355541747431E-7</v>
      </c>
      <c r="AM492" s="9">
        <v>0</v>
      </c>
      <c r="AN492" s="9">
        <f t="shared" si="264"/>
        <v>-2.5199224698060834E-10</v>
      </c>
      <c r="AO492" s="9">
        <f t="shared" si="265"/>
        <v>-5.9193710983660761E-10</v>
      </c>
      <c r="AP492" s="9">
        <f t="shared" si="266"/>
        <v>-5.9064743262271683E-8</v>
      </c>
      <c r="AQ492" s="9">
        <f t="shared" si="267"/>
        <v>-2.0189782820201244E-7</v>
      </c>
      <c r="AR492" s="9">
        <f t="shared" si="268"/>
        <v>-8.8148760500892199E-8</v>
      </c>
      <c r="AS492" s="9">
        <f t="shared" si="269"/>
        <v>3.0565817944076548E-8</v>
      </c>
      <c r="AT492" s="9">
        <f t="shared" si="270"/>
        <v>3.1938944337791698E-7</v>
      </c>
    </row>
    <row r="493" spans="7:46">
      <c r="G493" s="14">
        <f t="shared" si="260"/>
        <v>204.16666666666552</v>
      </c>
      <c r="H493" s="9">
        <f t="shared" si="271"/>
        <v>10</v>
      </c>
      <c r="I493" s="9">
        <f t="shared" si="272"/>
        <v>0.22721385957011883</v>
      </c>
      <c r="J493" s="9">
        <f t="shared" si="273"/>
        <v>5.1053114397911669E-9</v>
      </c>
      <c r="K493" s="9">
        <f t="shared" si="274"/>
        <v>5.1069861220939193E-7</v>
      </c>
      <c r="L493" s="9">
        <f t="shared" si="275"/>
        <v>2.2070761003501631E-6</v>
      </c>
      <c r="M493" s="9">
        <f t="shared" si="276"/>
        <v>9.6766309458545289E-7</v>
      </c>
      <c r="N493" s="9">
        <f t="shared" si="277"/>
        <v>0.35094366094593255</v>
      </c>
      <c r="O493" s="9">
        <f t="shared" si="278"/>
        <v>89.42283878894068</v>
      </c>
      <c r="P493" s="9">
        <f t="shared" si="246"/>
        <v>2.6100000000000002E-2</v>
      </c>
      <c r="Q493" s="9">
        <f t="shared" si="279"/>
        <v>-1.5631940186722204E-13</v>
      </c>
      <c r="S493" s="9">
        <f t="shared" si="247"/>
        <v>5.1232400693806828E-11</v>
      </c>
      <c r="T493" s="9">
        <f t="shared" si="248"/>
        <v>2.5624603163830577E-9</v>
      </c>
      <c r="U493" s="9">
        <f t="shared" si="261"/>
        <v>9.6766309458545289E-7</v>
      </c>
      <c r="V493" s="9">
        <f t="shared" si="262"/>
        <v>0</v>
      </c>
      <c r="X493" s="9">
        <f t="shared" si="249"/>
        <v>5.8156097542844912E-4</v>
      </c>
      <c r="Y493" s="9">
        <f t="shared" si="263"/>
        <v>3.6905431185847992E-6</v>
      </c>
      <c r="AB493" s="9">
        <f t="shared" si="250"/>
        <v>7.6185882626818012E-12</v>
      </c>
      <c r="AC493" s="9">
        <f t="shared" si="251"/>
        <v>2.327876786711105E-10</v>
      </c>
      <c r="AD493" s="9">
        <f t="shared" si="252"/>
        <v>6.9272068947754645E-10</v>
      </c>
      <c r="AE493" s="9">
        <f t="shared" si="253"/>
        <v>1.3401418344802199E-9</v>
      </c>
      <c r="AF493" s="9">
        <f t="shared" si="254"/>
        <v>5.9406304176272566E-8</v>
      </c>
      <c r="AG493" s="9">
        <f t="shared" si="255"/>
        <v>2.9448085504090199E-8</v>
      </c>
      <c r="AH493" s="9">
        <f t="shared" si="256"/>
        <v>1.1231685167540568E-10</v>
      </c>
      <c r="AI493" s="9">
        <f t="shared" si="257"/>
        <v>5.5701957707558941E-8</v>
      </c>
      <c r="AJ493" s="9">
        <f t="shared" si="258"/>
        <v>1.3643175567634289E-7</v>
      </c>
      <c r="AK493" s="9">
        <f t="shared" si="259"/>
        <v>1.1489268512381176E-7</v>
      </c>
      <c r="AM493" s="9">
        <v>0</v>
      </c>
      <c r="AN493" s="9">
        <f t="shared" si="264"/>
        <v>-2.4040626693379231E-10</v>
      </c>
      <c r="AO493" s="9">
        <f t="shared" si="265"/>
        <v>-5.6463127421915984E-10</v>
      </c>
      <c r="AP493" s="9">
        <f t="shared" si="266"/>
        <v>-5.6349378852561616E-8</v>
      </c>
      <c r="AQ493" s="9">
        <f t="shared" si="267"/>
        <v>-1.9449791801813523E-7</v>
      </c>
      <c r="AR493" s="9">
        <f t="shared" si="268"/>
        <v>-8.4934466451629399E-8</v>
      </c>
      <c r="AS493" s="9">
        <f t="shared" si="269"/>
        <v>2.9448085504090199E-8</v>
      </c>
      <c r="AT493" s="9">
        <f t="shared" si="270"/>
        <v>3.0713871535938902E-7</v>
      </c>
    </row>
    <row r="494" spans="7:46">
      <c r="G494" s="14">
        <f t="shared" si="260"/>
        <v>204.58333333333218</v>
      </c>
      <c r="H494" s="9">
        <f t="shared" si="271"/>
        <v>10</v>
      </c>
      <c r="I494" s="9">
        <f t="shared" si="272"/>
        <v>0.22721385946994954</v>
      </c>
      <c r="J494" s="9">
        <f t="shared" si="273"/>
        <v>4.8700484088665222E-9</v>
      </c>
      <c r="K494" s="9">
        <f t="shared" si="274"/>
        <v>4.8721970435415843E-7</v>
      </c>
      <c r="L494" s="9">
        <f t="shared" si="275"/>
        <v>2.126035301175942E-6</v>
      </c>
      <c r="M494" s="9">
        <f t="shared" si="276"/>
        <v>9.3227373356394147E-7</v>
      </c>
      <c r="N494" s="9">
        <f t="shared" si="277"/>
        <v>0.3509436732159682</v>
      </c>
      <c r="O494" s="9">
        <f t="shared" si="278"/>
        <v>89.42283891691514</v>
      </c>
      <c r="P494" s="9">
        <f t="shared" si="246"/>
        <v>2.6100000000000002E-2</v>
      </c>
      <c r="Q494" s="9">
        <f t="shared" si="279"/>
        <v>-1.5631940186722204E-13</v>
      </c>
      <c r="S494" s="9">
        <f t="shared" si="247"/>
        <v>4.8871508454203556E-11</v>
      </c>
      <c r="T494" s="9">
        <f t="shared" si="248"/>
        <v>2.4446535127913371E-9</v>
      </c>
      <c r="U494" s="9">
        <f t="shared" si="261"/>
        <v>9.3227373356394147E-7</v>
      </c>
      <c r="V494" s="9">
        <f t="shared" si="262"/>
        <v>0</v>
      </c>
      <c r="X494" s="9">
        <f t="shared" si="249"/>
        <v>5.7672290710570056E-4</v>
      </c>
      <c r="Y494" s="9">
        <f t="shared" si="263"/>
        <v>3.5503987875029087E-6</v>
      </c>
      <c r="AB494" s="9">
        <f t="shared" si="250"/>
        <v>7.267508363503502E-12</v>
      </c>
      <c r="AC494" s="9">
        <f t="shared" si="251"/>
        <v>2.2208547484952086E-10</v>
      </c>
      <c r="AD494" s="9">
        <f t="shared" si="252"/>
        <v>6.6079872528149663E-10</v>
      </c>
      <c r="AE494" s="9">
        <f t="shared" si="253"/>
        <v>1.278530022948992E-9</v>
      </c>
      <c r="AF494" s="9">
        <f t="shared" si="254"/>
        <v>5.7224986384073114E-8</v>
      </c>
      <c r="AG494" s="9">
        <f t="shared" si="255"/>
        <v>2.8371110537153962E-8</v>
      </c>
      <c r="AH494" s="9">
        <f t="shared" si="256"/>
        <v>1.0714106499506351E-10</v>
      </c>
      <c r="AI494" s="9">
        <f t="shared" si="257"/>
        <v>5.3141110465946168E-8</v>
      </c>
      <c r="AJ494" s="9">
        <f t="shared" si="258"/>
        <v>1.3142216923254117E-7</v>
      </c>
      <c r="AK494" s="9">
        <f t="shared" si="259"/>
        <v>1.106908314669672E-7</v>
      </c>
      <c r="AM494" s="9">
        <v>0</v>
      </c>
      <c r="AN494" s="9">
        <f t="shared" si="264"/>
        <v>-2.2935298321302438E-10</v>
      </c>
      <c r="AO494" s="9">
        <f t="shared" si="265"/>
        <v>-5.3858680706353577E-10</v>
      </c>
      <c r="AP494" s="9">
        <f t="shared" si="266"/>
        <v>-5.3758841763613666E-8</v>
      </c>
      <c r="AQ494" s="9">
        <f t="shared" si="267"/>
        <v>-1.8736862559366528E-7</v>
      </c>
      <c r="AR494" s="9">
        <f t="shared" si="268"/>
        <v>-8.1836955620048052E-8</v>
      </c>
      <c r="AS494" s="9">
        <f t="shared" si="269"/>
        <v>2.8371110537153962E-8</v>
      </c>
      <c r="AT494" s="9">
        <f t="shared" si="270"/>
        <v>2.9536125223044961E-7</v>
      </c>
    </row>
    <row r="495" spans="7:46">
      <c r="G495" s="14">
        <f t="shared" si="260"/>
        <v>204.99999999999883</v>
      </c>
      <c r="H495" s="9">
        <f t="shared" si="271"/>
        <v>10</v>
      </c>
      <c r="I495" s="9">
        <f t="shared" si="272"/>
        <v>0.22721385937438579</v>
      </c>
      <c r="J495" s="9">
        <f t="shared" si="273"/>
        <v>4.6456372392567205E-9</v>
      </c>
      <c r="K495" s="9">
        <f t="shared" si="274"/>
        <v>4.6482018695265323E-7</v>
      </c>
      <c r="L495" s="9">
        <f t="shared" si="275"/>
        <v>2.0479650405119166E-6</v>
      </c>
      <c r="M495" s="9">
        <f t="shared" si="276"/>
        <v>8.9817500205558885E-7</v>
      </c>
      <c r="N495" s="9">
        <f t="shared" si="277"/>
        <v>0.35094368503726425</v>
      </c>
      <c r="O495" s="9">
        <f t="shared" si="278"/>
        <v>89.422839039982321</v>
      </c>
      <c r="P495" s="9">
        <f t="shared" si="246"/>
        <v>2.6100000000000002E-2</v>
      </c>
      <c r="Q495" s="9">
        <f t="shared" si="279"/>
        <v>-1.7053025658242404E-13</v>
      </c>
      <c r="S495" s="9">
        <f t="shared" si="247"/>
        <v>4.6619515926371246E-11</v>
      </c>
      <c r="T495" s="9">
        <f t="shared" si="248"/>
        <v>2.3322626146338023E-9</v>
      </c>
      <c r="U495" s="9">
        <f t="shared" si="261"/>
        <v>8.9817500205558885E-7</v>
      </c>
      <c r="V495" s="9">
        <f t="shared" si="262"/>
        <v>0</v>
      </c>
      <c r="X495" s="9">
        <f t="shared" si="249"/>
        <v>5.7192013252450457E-4</v>
      </c>
      <c r="Y495" s="9">
        <f t="shared" si="263"/>
        <v>3.4156058667594157E-6</v>
      </c>
      <c r="AB495" s="9">
        <f t="shared" si="250"/>
        <v>6.9326225539442531E-12</v>
      </c>
      <c r="AC495" s="9">
        <f t="shared" si="251"/>
        <v>2.1187528102314529E-10</v>
      </c>
      <c r="AD495" s="9">
        <f t="shared" si="252"/>
        <v>6.3034920971875487E-10</v>
      </c>
      <c r="AE495" s="9">
        <f t="shared" si="253"/>
        <v>1.219750677119055E-9</v>
      </c>
      <c r="AF495" s="9">
        <f t="shared" si="254"/>
        <v>5.5123624472994398E-8</v>
      </c>
      <c r="AG495" s="9">
        <f t="shared" si="255"/>
        <v>2.7333412223910797E-8</v>
      </c>
      <c r="AH495" s="9">
        <f t="shared" si="256"/>
        <v>1.0220401926364788E-10</v>
      </c>
      <c r="AI495" s="9">
        <f t="shared" si="257"/>
        <v>5.0697992468091099E-8</v>
      </c>
      <c r="AJ495" s="9">
        <f t="shared" si="258"/>
        <v>1.2659620843906749E-7</v>
      </c>
      <c r="AK495" s="9">
        <f t="shared" si="259"/>
        <v>1.0664221698096275E-7</v>
      </c>
      <c r="AM495" s="9">
        <v>0</v>
      </c>
      <c r="AN495" s="9">
        <f t="shared" si="264"/>
        <v>-2.1880790357708954E-10</v>
      </c>
      <c r="AO495" s="9">
        <f t="shared" si="265"/>
        <v>-5.1374532540531319E-10</v>
      </c>
      <c r="AP495" s="9">
        <f t="shared" si="266"/>
        <v>-5.1287393935491401E-8</v>
      </c>
      <c r="AQ495" s="9">
        <f t="shared" si="267"/>
        <v>-1.8050008223494284E-7</v>
      </c>
      <c r="AR495" s="9">
        <f t="shared" si="268"/>
        <v>-7.8852004731879147E-8</v>
      </c>
      <c r="AS495" s="9">
        <f t="shared" si="269"/>
        <v>2.7333412223910797E-8</v>
      </c>
      <c r="AT495" s="9">
        <f t="shared" si="270"/>
        <v>2.8403862190738497E-7</v>
      </c>
    </row>
    <row r="496" spans="7:46">
      <c r="G496" s="14">
        <f t="shared" si="260"/>
        <v>205.41666666666549</v>
      </c>
      <c r="H496" s="9">
        <f t="shared" si="271"/>
        <v>10</v>
      </c>
      <c r="I496" s="9">
        <f t="shared" si="272"/>
        <v>0.22721385928321583</v>
      </c>
      <c r="J496" s="9">
        <f t="shared" si="273"/>
        <v>4.4315766870045115E-9</v>
      </c>
      <c r="K496" s="9">
        <f t="shared" si="274"/>
        <v>4.4345043947953232E-7</v>
      </c>
      <c r="L496" s="9">
        <f t="shared" si="275"/>
        <v>1.9727566729140256E-6</v>
      </c>
      <c r="M496" s="9">
        <f t="shared" si="276"/>
        <v>8.6532000008397328E-7</v>
      </c>
      <c r="N496" s="9">
        <f t="shared" si="277"/>
        <v>0.350943696426186</v>
      </c>
      <c r="O496" s="9">
        <f t="shared" si="278"/>
        <v>89.42283915833174</v>
      </c>
      <c r="P496" s="9">
        <f t="shared" si="246"/>
        <v>2.6100000000000002E-2</v>
      </c>
      <c r="Q496" s="9">
        <f t="shared" si="279"/>
        <v>-1.7053025658242404E-13</v>
      </c>
      <c r="S496" s="9">
        <f t="shared" si="247"/>
        <v>4.4471393067534469E-11</v>
      </c>
      <c r="T496" s="9">
        <f t="shared" si="248"/>
        <v>2.2250386479710612E-9</v>
      </c>
      <c r="U496" s="9">
        <f t="shared" si="261"/>
        <v>8.6532000008397328E-7</v>
      </c>
      <c r="V496" s="9">
        <f t="shared" si="262"/>
        <v>0</v>
      </c>
      <c r="X496" s="9">
        <f t="shared" si="249"/>
        <v>5.6715247642721465E-4</v>
      </c>
      <c r="Y496" s="9">
        <f t="shared" si="263"/>
        <v>3.2859586891645357E-6</v>
      </c>
      <c r="AB496" s="9">
        <f t="shared" si="250"/>
        <v>6.6131828341701945E-12</v>
      </c>
      <c r="AC496" s="9">
        <f t="shared" si="251"/>
        <v>2.0213447905869155E-10</v>
      </c>
      <c r="AD496" s="9">
        <f t="shared" si="252"/>
        <v>6.0130413086414139E-10</v>
      </c>
      <c r="AE496" s="9">
        <f t="shared" si="253"/>
        <v>1.1636735860592006E-9</v>
      </c>
      <c r="AF496" s="9">
        <f t="shared" si="254"/>
        <v>5.3099294110569476E-8</v>
      </c>
      <c r="AG496" s="9">
        <f t="shared" si="255"/>
        <v>2.6333563296416386E-8</v>
      </c>
      <c r="AH496" s="9">
        <f t="shared" si="256"/>
        <v>9.7494687114099266E-11</v>
      </c>
      <c r="AI496" s="9">
        <f t="shared" si="257"/>
        <v>4.8367191597457552E-8</v>
      </c>
      <c r="AJ496" s="9">
        <f t="shared" si="258"/>
        <v>1.2194715731151274E-7</v>
      </c>
      <c r="AK496" s="9">
        <f t="shared" si="259"/>
        <v>1.0274127313243852E-7</v>
      </c>
      <c r="AM496" s="9">
        <v>0</v>
      </c>
      <c r="AN496" s="9">
        <f t="shared" si="264"/>
        <v>-2.0874766189286174E-10</v>
      </c>
      <c r="AO496" s="9">
        <f t="shared" si="265"/>
        <v>-4.9005115608537889E-10</v>
      </c>
      <c r="AP496" s="9">
        <f t="shared" si="266"/>
        <v>-4.8929561052652611E-8</v>
      </c>
      <c r="AQ496" s="9">
        <f t="shared" si="267"/>
        <v>-1.7388277783602301E-7</v>
      </c>
      <c r="AR496" s="9">
        <f t="shared" si="268"/>
        <v>-7.5975542318285426E-8</v>
      </c>
      <c r="AS496" s="9">
        <f t="shared" si="269"/>
        <v>2.6333563296416386E-8</v>
      </c>
      <c r="AT496" s="9">
        <f t="shared" si="270"/>
        <v>2.7315311672852293E-7</v>
      </c>
    </row>
    <row r="497" spans="7:46">
      <c r="G497" s="14">
        <f t="shared" si="260"/>
        <v>205.83333333333215</v>
      </c>
      <c r="H497" s="9">
        <f t="shared" si="271"/>
        <v>10</v>
      </c>
      <c r="I497" s="9">
        <f t="shared" si="272"/>
        <v>0.22721385919623763</v>
      </c>
      <c r="J497" s="9">
        <f t="shared" si="273"/>
        <v>4.2273887053022751E-9</v>
      </c>
      <c r="K497" s="9">
        <f t="shared" si="274"/>
        <v>4.2306312237426085E-7</v>
      </c>
      <c r="L497" s="9">
        <f t="shared" si="275"/>
        <v>1.900305515482351E-6</v>
      </c>
      <c r="M497" s="9">
        <f t="shared" si="276"/>
        <v>8.3366352411802175E-7</v>
      </c>
      <c r="N497" s="9">
        <f t="shared" si="277"/>
        <v>0.35094370739850406</v>
      </c>
      <c r="O497" s="9">
        <f t="shared" si="278"/>
        <v>89.422839272145538</v>
      </c>
      <c r="P497" s="9">
        <f t="shared" si="246"/>
        <v>2.6100000000000002E-2</v>
      </c>
      <c r="Q497" s="9">
        <f t="shared" si="279"/>
        <v>-1.7053025658242404E-13</v>
      </c>
      <c r="S497" s="9">
        <f t="shared" si="247"/>
        <v>4.2422342621106776E-11</v>
      </c>
      <c r="T497" s="9">
        <f t="shared" si="248"/>
        <v>2.1227440837419765E-9</v>
      </c>
      <c r="U497" s="9">
        <f t="shared" si="261"/>
        <v>8.3366352411802175E-7</v>
      </c>
      <c r="V497" s="9">
        <f t="shared" si="262"/>
        <v>0</v>
      </c>
      <c r="X497" s="9">
        <f t="shared" si="249"/>
        <v>5.6241976303831535E-4</v>
      </c>
      <c r="Y497" s="9">
        <f t="shared" si="263"/>
        <v>3.1612595506799359E-6</v>
      </c>
      <c r="AB497" s="9">
        <f t="shared" si="250"/>
        <v>6.3084758211589224E-12</v>
      </c>
      <c r="AC497" s="9">
        <f t="shared" si="251"/>
        <v>1.9284149053730566E-10</v>
      </c>
      <c r="AD497" s="9">
        <f t="shared" si="252"/>
        <v>5.73598624327289E-10</v>
      </c>
      <c r="AE497" s="9">
        <f t="shared" si="253"/>
        <v>1.1101745243966124E-9</v>
      </c>
      <c r="AF497" s="9">
        <f t="shared" si="254"/>
        <v>5.1149177621325531E-8</v>
      </c>
      <c r="AG497" s="9">
        <f t="shared" si="255"/>
        <v>2.5370188113235631E-8</v>
      </c>
      <c r="AH497" s="9">
        <f t="shared" si="256"/>
        <v>9.3002551516650078E-11</v>
      </c>
      <c r="AI497" s="9">
        <f t="shared" si="257"/>
        <v>4.6143544522609395E-8</v>
      </c>
      <c r="AJ497" s="9">
        <f t="shared" si="258"/>
        <v>1.1746854481255167E-7</v>
      </c>
      <c r="AK497" s="9">
        <f t="shared" si="259"/>
        <v>9.8982632810577611E-8</v>
      </c>
      <c r="AM497" s="9">
        <v>0</v>
      </c>
      <c r="AN497" s="9">
        <f t="shared" si="264"/>
        <v>-1.9914996635846458E-10</v>
      </c>
      <c r="AO497" s="9">
        <f t="shared" si="265"/>
        <v>-4.6745120948547452E-10</v>
      </c>
      <c r="AP497" s="9">
        <f t="shared" si="266"/>
        <v>-4.6680120422678722E-8</v>
      </c>
      <c r="AQ497" s="9">
        <f t="shared" si="267"/>
        <v>-1.675075479094806E-7</v>
      </c>
      <c r="AR497" s="9">
        <f t="shared" si="268"/>
        <v>-7.3203643302487708E-8</v>
      </c>
      <c r="AS497" s="9">
        <f t="shared" si="269"/>
        <v>2.5370188113235631E-8</v>
      </c>
      <c r="AT497" s="9">
        <f t="shared" si="270"/>
        <v>2.6268772469725532E-7</v>
      </c>
    </row>
    <row r="498" spans="7:46">
      <c r="G498" s="14">
        <f t="shared" si="260"/>
        <v>206.24999999999881</v>
      </c>
      <c r="H498" s="9">
        <f t="shared" si="271"/>
        <v>10</v>
      </c>
      <c r="I498" s="9">
        <f t="shared" si="272"/>
        <v>0.22721385911325848</v>
      </c>
      <c r="J498" s="9">
        <f t="shared" si="273"/>
        <v>4.0326173680166655E-9</v>
      </c>
      <c r="K498" s="9">
        <f t="shared" si="274"/>
        <v>4.0361307219814517E-7</v>
      </c>
      <c r="L498" s="9">
        <f t="shared" si="275"/>
        <v>1.8305107038534023E-6</v>
      </c>
      <c r="M498" s="9">
        <f t="shared" si="276"/>
        <v>8.0316200607531925E-7</v>
      </c>
      <c r="N498" s="9">
        <f t="shared" si="277"/>
        <v>0.35094371796941576</v>
      </c>
      <c r="O498" s="9">
        <f t="shared" si="278"/>
        <v>89.422839381598763</v>
      </c>
      <c r="P498" s="9">
        <f t="shared" si="246"/>
        <v>2.6100000000000002E-2</v>
      </c>
      <c r="Q498" s="9">
        <f t="shared" si="279"/>
        <v>-1.7053025658242404E-13</v>
      </c>
      <c r="S498" s="9">
        <f t="shared" si="247"/>
        <v>4.0467789314128384E-11</v>
      </c>
      <c r="T498" s="9">
        <f t="shared" si="248"/>
        <v>2.0251523117076361E-9</v>
      </c>
      <c r="U498" s="9">
        <f t="shared" si="261"/>
        <v>8.0316200607531925E-7</v>
      </c>
      <c r="V498" s="9">
        <f t="shared" si="262"/>
        <v>0</v>
      </c>
      <c r="X498" s="9">
        <f t="shared" si="249"/>
        <v>5.5772181609312684E-4</v>
      </c>
      <c r="Y498" s="9">
        <f t="shared" si="263"/>
        <v>3.0413183994948832E-6</v>
      </c>
      <c r="AB498" s="9">
        <f t="shared" si="250"/>
        <v>6.0178211422884243E-12</v>
      </c>
      <c r="AC498" s="9">
        <f t="shared" si="251"/>
        <v>1.8397572896480013E-10</v>
      </c>
      <c r="AD498" s="9">
        <f t="shared" si="252"/>
        <v>5.4717082718971214E-10</v>
      </c>
      <c r="AE498" s="9">
        <f t="shared" si="253"/>
        <v>1.0591349771948185E-9</v>
      </c>
      <c r="AF498" s="9">
        <f t="shared" si="254"/>
        <v>4.9270560110630203E-8</v>
      </c>
      <c r="AG498" s="9">
        <f t="shared" si="255"/>
        <v>2.4441960803181147E-8</v>
      </c>
      <c r="AH498" s="9">
        <f t="shared" si="256"/>
        <v>8.8717582096366663E-11</v>
      </c>
      <c r="AI498" s="9">
        <f t="shared" si="257"/>
        <v>4.4022125261975716E-8</v>
      </c>
      <c r="AJ498" s="9">
        <f t="shared" si="258"/>
        <v>1.1315413595001795E-7</v>
      </c>
      <c r="AK498" s="9">
        <f t="shared" si="259"/>
        <v>9.5361123084840089E-8</v>
      </c>
      <c r="AM498" s="9">
        <v>0</v>
      </c>
      <c r="AN498" s="9">
        <f t="shared" si="264"/>
        <v>-1.8999355010708856E-10</v>
      </c>
      <c r="AO498" s="9">
        <f t="shared" si="265"/>
        <v>-4.4589485917899024E-10</v>
      </c>
      <c r="AP498" s="9">
        <f t="shared" si="266"/>
        <v>-4.4534089411980823E-8</v>
      </c>
      <c r="AQ498" s="9">
        <f t="shared" si="267"/>
        <v>-1.6136556108345333E-7</v>
      </c>
      <c r="AR498" s="9">
        <f t="shared" si="268"/>
        <v>-7.053252377739104E-8</v>
      </c>
      <c r="AS498" s="9">
        <f t="shared" si="269"/>
        <v>2.4441960803181147E-8</v>
      </c>
      <c r="AT498" s="9">
        <f t="shared" si="270"/>
        <v>2.5262610187893014E-7</v>
      </c>
    </row>
    <row r="499" spans="7:46">
      <c r="G499" s="14">
        <f t="shared" si="260"/>
        <v>206.66666666666546</v>
      </c>
      <c r="H499" s="9">
        <f t="shared" si="271"/>
        <v>10</v>
      </c>
      <c r="I499" s="9">
        <f t="shared" si="272"/>
        <v>0.2272138590340945</v>
      </c>
      <c r="J499" s="9">
        <f t="shared" si="273"/>
        <v>3.8468278433587573E-9</v>
      </c>
      <c r="K499" s="9">
        <f t="shared" si="274"/>
        <v>3.8505720160982025E-7</v>
      </c>
      <c r="L499" s="9">
        <f t="shared" si="275"/>
        <v>1.7632750534019649E-6</v>
      </c>
      <c r="M499" s="9">
        <f t="shared" si="276"/>
        <v>7.7377345450140704E-7</v>
      </c>
      <c r="N499" s="9">
        <f t="shared" si="277"/>
        <v>0.35094372815356611</v>
      </c>
      <c r="O499" s="9">
        <f t="shared" si="278"/>
        <v>89.422839486859644</v>
      </c>
      <c r="P499" s="9">
        <f t="shared" si="246"/>
        <v>2.6100000000000002E-2</v>
      </c>
      <c r="Q499" s="9">
        <f t="shared" si="279"/>
        <v>-1.5631940186722204E-13</v>
      </c>
      <c r="S499" s="9">
        <f t="shared" si="247"/>
        <v>3.8603369557920257E-11</v>
      </c>
      <c r="T499" s="9">
        <f t="shared" si="248"/>
        <v>1.9320471385722249E-9</v>
      </c>
      <c r="U499" s="9">
        <f t="shared" si="261"/>
        <v>7.7377345450140704E-7</v>
      </c>
      <c r="V499" s="9">
        <f t="shared" si="262"/>
        <v>0</v>
      </c>
      <c r="X499" s="9">
        <f t="shared" si="249"/>
        <v>5.5305845886612754E-4</v>
      </c>
      <c r="Y499" s="9">
        <f t="shared" si="263"/>
        <v>2.9259525373565506E-6</v>
      </c>
      <c r="AB499" s="9">
        <f t="shared" si="250"/>
        <v>5.7405699037575539E-12</v>
      </c>
      <c r="AC499" s="9">
        <f t="shared" si="251"/>
        <v>1.7551755417824269E-10</v>
      </c>
      <c r="AD499" s="9">
        <f t="shared" si="252"/>
        <v>5.2196173874593331E-10</v>
      </c>
      <c r="AE499" s="9">
        <f t="shared" si="253"/>
        <v>1.0104418774759193E-9</v>
      </c>
      <c r="AF499" s="9">
        <f t="shared" si="254"/>
        <v>4.7460825728760034E-8</v>
      </c>
      <c r="AG499" s="9">
        <f t="shared" si="255"/>
        <v>2.3547603475271807E-8</v>
      </c>
      <c r="AH499" s="9">
        <f t="shared" si="256"/>
        <v>8.4630212553892677E-11</v>
      </c>
      <c r="AI499" s="9">
        <f t="shared" si="257"/>
        <v>4.1998234274165426E-8</v>
      </c>
      <c r="AJ499" s="9">
        <f t="shared" si="258"/>
        <v>1.0899792319701177E-7</v>
      </c>
      <c r="AK499" s="9">
        <f t="shared" si="259"/>
        <v>9.1871758221056699E-8</v>
      </c>
      <c r="AM499" s="9">
        <v>0</v>
      </c>
      <c r="AN499" s="9">
        <f t="shared" si="264"/>
        <v>-1.8125812408200025E-10</v>
      </c>
      <c r="AO499" s="9">
        <f t="shared" si="265"/>
        <v>-4.2533382721782575E-10</v>
      </c>
      <c r="AP499" s="9">
        <f t="shared" si="266"/>
        <v>-4.2486714412895412E-8</v>
      </c>
      <c r="AQ499" s="9">
        <f t="shared" si="267"/>
        <v>-1.5544830704829589E-7</v>
      </c>
      <c r="AR499" s="9">
        <f t="shared" si="268"/>
        <v>-6.7958535967568476E-8</v>
      </c>
      <c r="AS499" s="9">
        <f t="shared" si="269"/>
        <v>2.3547603475271807E-8</v>
      </c>
      <c r="AT499" s="9">
        <f t="shared" si="270"/>
        <v>2.4295254590478779E-7</v>
      </c>
    </row>
    <row r="500" spans="7:46">
      <c r="G500" s="14">
        <f t="shared" si="260"/>
        <v>207.08333333333212</v>
      </c>
      <c r="H500" s="9">
        <f t="shared" si="271"/>
        <v>10</v>
      </c>
      <c r="I500" s="9">
        <f t="shared" si="272"/>
        <v>0.22721385895857027</v>
      </c>
      <c r="J500" s="9">
        <f t="shared" si="273"/>
        <v>3.6696054153513339E-9</v>
      </c>
      <c r="K500" s="9">
        <f t="shared" si="274"/>
        <v>3.6735440393778088E-7</v>
      </c>
      <c r="L500" s="9">
        <f t="shared" si="275"/>
        <v>1.6985049254651764E-6</v>
      </c>
      <c r="M500" s="9">
        <f t="shared" si="276"/>
        <v>7.454573978482542E-7</v>
      </c>
      <c r="N500" s="9">
        <f t="shared" si="277"/>
        <v>0.35094373796506756</v>
      </c>
      <c r="O500" s="9">
        <f t="shared" si="278"/>
        <v>89.422839588089872</v>
      </c>
      <c r="P500" s="9">
        <f t="shared" si="246"/>
        <v>2.6100000000000002E-2</v>
      </c>
      <c r="Q500" s="9">
        <f t="shared" si="279"/>
        <v>-1.5631940186722204E-13</v>
      </c>
      <c r="S500" s="9">
        <f t="shared" si="247"/>
        <v>3.6824921628388683E-11</v>
      </c>
      <c r="T500" s="9">
        <f t="shared" si="248"/>
        <v>1.8432223091698603E-9</v>
      </c>
      <c r="U500" s="9">
        <f t="shared" si="261"/>
        <v>7.454573978482542E-7</v>
      </c>
      <c r="V500" s="9">
        <f t="shared" si="262"/>
        <v>0</v>
      </c>
      <c r="X500" s="9">
        <f t="shared" si="249"/>
        <v>5.4842951419890125E-4</v>
      </c>
      <c r="Y500" s="9">
        <f t="shared" si="263"/>
        <v>2.814986332666563E-6</v>
      </c>
      <c r="AB500" s="9">
        <f t="shared" si="250"/>
        <v>5.4761032303336859E-12</v>
      </c>
      <c r="AC500" s="9">
        <f t="shared" si="251"/>
        <v>1.6744822884798243E-10</v>
      </c>
      <c r="AD500" s="9">
        <f t="shared" si="252"/>
        <v>4.97915087730024E-10</v>
      </c>
      <c r="AE500" s="9">
        <f t="shared" si="253"/>
        <v>9.639873558060782E-10</v>
      </c>
      <c r="AF500" s="9">
        <f t="shared" si="254"/>
        <v>4.5717454070148679E-8</v>
      </c>
      <c r="AG500" s="9">
        <f t="shared" si="255"/>
        <v>2.2685884492573668E-8</v>
      </c>
      <c r="AH500" s="9">
        <f t="shared" si="256"/>
        <v>8.0731319137729353E-11</v>
      </c>
      <c r="AI500" s="9">
        <f t="shared" si="257"/>
        <v>4.0067388049682038E-8</v>
      </c>
      <c r="AJ500" s="9">
        <f t="shared" si="258"/>
        <v>1.0499411822245952E-7</v>
      </c>
      <c r="AK500" s="9">
        <f t="shared" si="259"/>
        <v>8.8509732946761796E-8</v>
      </c>
      <c r="AM500" s="9">
        <v>0</v>
      </c>
      <c r="AN500" s="9">
        <f t="shared" si="264"/>
        <v>-1.7292433207831612E-10</v>
      </c>
      <c r="AO500" s="9">
        <f t="shared" si="265"/>
        <v>-4.0572207478943721E-10</v>
      </c>
      <c r="AP500" s="9">
        <f t="shared" si="266"/>
        <v>-4.0533460317758088E-8</v>
      </c>
      <c r="AQ500" s="9">
        <f t="shared" si="267"/>
        <v>-1.4974758493680213E-7</v>
      </c>
      <c r="AR500" s="9">
        <f t="shared" si="268"/>
        <v>-6.5478163369186783E-8</v>
      </c>
      <c r="AS500" s="9">
        <f t="shared" si="269"/>
        <v>2.2685884492573668E-8</v>
      </c>
      <c r="AT500" s="9">
        <f t="shared" si="270"/>
        <v>2.3365197053804108E-7</v>
      </c>
    </row>
    <row r="501" spans="7:46">
      <c r="G501" s="14">
        <f t="shared" si="260"/>
        <v>207.49999999999878</v>
      </c>
      <c r="H501" s="9">
        <f t="shared" si="271"/>
        <v>10</v>
      </c>
      <c r="I501" s="9">
        <f t="shared" si="272"/>
        <v>0.22721385888651846</v>
      </c>
      <c r="J501" s="9">
        <f t="shared" si="273"/>
        <v>3.5005545508557387E-9</v>
      </c>
      <c r="K501" s="9">
        <f t="shared" si="274"/>
        <v>3.504654621387154E-7</v>
      </c>
      <c r="L501" s="9">
        <f t="shared" si="275"/>
        <v>1.636110098408177E-6</v>
      </c>
      <c r="M501" s="9">
        <f t="shared" si="276"/>
        <v>7.1817482977776029E-7</v>
      </c>
      <c r="N501" s="9">
        <f t="shared" si="277"/>
        <v>0.35094374741751944</v>
      </c>
      <c r="O501" s="9">
        <f t="shared" si="278"/>
        <v>89.422839685444856</v>
      </c>
      <c r="P501" s="9">
        <f t="shared" si="246"/>
        <v>2.6100000000000002E-2</v>
      </c>
      <c r="Q501" s="9">
        <f t="shared" si="279"/>
        <v>-1.7053025658242404E-13</v>
      </c>
      <c r="S501" s="9">
        <f t="shared" si="247"/>
        <v>3.5128476303525691E-11</v>
      </c>
      <c r="T501" s="9">
        <f t="shared" si="248"/>
        <v>1.7584810496574668E-9</v>
      </c>
      <c r="U501" s="9">
        <f t="shared" si="261"/>
        <v>7.1817482977776029E-7</v>
      </c>
      <c r="V501" s="9">
        <f t="shared" si="262"/>
        <v>0</v>
      </c>
      <c r="X501" s="9">
        <f t="shared" si="249"/>
        <v>5.4383480452770627E-4</v>
      </c>
      <c r="Y501" s="9">
        <f t="shared" si="263"/>
        <v>2.7082509448755084E-6</v>
      </c>
      <c r="AB501" s="9">
        <f t="shared" si="250"/>
        <v>5.2238308730883521E-12</v>
      </c>
      <c r="AC501" s="9">
        <f t="shared" si="251"/>
        <v>1.5974987697882414E-10</v>
      </c>
      <c r="AD501" s="9">
        <f t="shared" si="252"/>
        <v>4.7497720572395499E-10</v>
      </c>
      <c r="AE501" s="9">
        <f t="shared" si="253"/>
        <v>9.1966850138994491E-10</v>
      </c>
      <c r="AF501" s="9">
        <f t="shared" si="254"/>
        <v>4.4038016702952351E-8</v>
      </c>
      <c r="AG501" s="9">
        <f t="shared" si="255"/>
        <v>2.1855616807667022E-8</v>
      </c>
      <c r="AH501" s="9">
        <f t="shared" si="256"/>
        <v>7.7012200118826257E-11</v>
      </c>
      <c r="AI501" s="9">
        <f t="shared" si="257"/>
        <v>3.8225309180998423E-8</v>
      </c>
      <c r="AJ501" s="9">
        <f t="shared" si="258"/>
        <v>1.0113714392095824E-7</v>
      </c>
      <c r="AK501" s="9">
        <f t="shared" si="259"/>
        <v>8.5270415956962715E-8</v>
      </c>
      <c r="AM501" s="9">
        <v>0</v>
      </c>
      <c r="AN501" s="9">
        <f t="shared" si="264"/>
        <v>-1.6497370785191249E-10</v>
      </c>
      <c r="AO501" s="9">
        <f t="shared" si="265"/>
        <v>-3.8701569799086876E-10</v>
      </c>
      <c r="AP501" s="9">
        <f t="shared" si="266"/>
        <v>-3.8670000476664418E-8</v>
      </c>
      <c r="AQ501" s="9">
        <f t="shared" si="267"/>
        <v>-1.4425549212252064E-7</v>
      </c>
      <c r="AR501" s="9">
        <f t="shared" si="268"/>
        <v>-6.3088016061677386E-8</v>
      </c>
      <c r="AS501" s="9">
        <f t="shared" si="269"/>
        <v>2.1855616807667022E-8</v>
      </c>
      <c r="AT501" s="9">
        <f t="shared" si="270"/>
        <v>2.2470988125903818E-7</v>
      </c>
    </row>
    <row r="502" spans="7:46">
      <c r="G502" s="14">
        <f t="shared" si="260"/>
        <v>207.91666666666544</v>
      </c>
      <c r="H502" s="9">
        <f t="shared" si="271"/>
        <v>10</v>
      </c>
      <c r="I502" s="9">
        <f t="shared" si="272"/>
        <v>0.22721385881777942</v>
      </c>
      <c r="J502" s="9">
        <f t="shared" si="273"/>
        <v>3.3392980100262136E-9</v>
      </c>
      <c r="K502" s="9">
        <f t="shared" si="274"/>
        <v>3.3435296194010558E-7</v>
      </c>
      <c r="L502" s="9">
        <f t="shared" si="275"/>
        <v>1.5760036433571282E-6</v>
      </c>
      <c r="M502" s="9">
        <f t="shared" si="276"/>
        <v>6.9188815641872864E-7</v>
      </c>
      <c r="N502" s="9">
        <f t="shared" si="277"/>
        <v>0.35094375652402643</v>
      </c>
      <c r="O502" s="9">
        <f t="shared" si="278"/>
        <v>89.422839779073968</v>
      </c>
      <c r="P502" s="9">
        <f t="shared" si="246"/>
        <v>2.6100000000000002E-2</v>
      </c>
      <c r="Q502" s="9">
        <f t="shared" si="279"/>
        <v>-1.7053025658242404E-13</v>
      </c>
      <c r="S502" s="9">
        <f t="shared" si="247"/>
        <v>3.3510247936709849E-11</v>
      </c>
      <c r="T502" s="9">
        <f t="shared" si="248"/>
        <v>1.6776356317024692E-9</v>
      </c>
      <c r="U502" s="9">
        <f t="shared" si="261"/>
        <v>6.9188815641872864E-7</v>
      </c>
      <c r="V502" s="9">
        <f t="shared" si="262"/>
        <v>0</v>
      </c>
      <c r="X502" s="9">
        <f t="shared" si="249"/>
        <v>5.3927415191066337E-4</v>
      </c>
      <c r="Y502" s="9">
        <f t="shared" si="263"/>
        <v>2.6055840597259885E-6</v>
      </c>
      <c r="AB502" s="9">
        <f t="shared" si="250"/>
        <v>4.9831898819392438E-12</v>
      </c>
      <c r="AC502" s="9">
        <f t="shared" si="251"/>
        <v>1.5240544431848532E-10</v>
      </c>
      <c r="AD502" s="9">
        <f t="shared" si="252"/>
        <v>4.5309690645845868E-10</v>
      </c>
      <c r="AE502" s="9">
        <f t="shared" si="253"/>
        <v>8.7738713414515895E-10</v>
      </c>
      <c r="AF502" s="9">
        <f t="shared" si="254"/>
        <v>4.242017382424347E-8</v>
      </c>
      <c r="AG502" s="9">
        <f t="shared" si="255"/>
        <v>2.1055656357561733E-8</v>
      </c>
      <c r="AH502" s="9">
        <f t="shared" si="256"/>
        <v>7.3464556220576723E-11</v>
      </c>
      <c r="AI502" s="9">
        <f t="shared" si="257"/>
        <v>3.646791688900994E-8</v>
      </c>
      <c r="AJ502" s="9">
        <f t="shared" si="258"/>
        <v>9.742162673113649E-8</v>
      </c>
      <c r="AK502" s="9">
        <f t="shared" si="259"/>
        <v>8.2149343651848555E-8</v>
      </c>
      <c r="AM502" s="9">
        <v>0</v>
      </c>
      <c r="AN502" s="9">
        <f t="shared" si="264"/>
        <v>-1.5738863420042456E-10</v>
      </c>
      <c r="AO502" s="9">
        <f t="shared" si="265"/>
        <v>-3.6917282847861082E-10</v>
      </c>
      <c r="AP502" s="9">
        <f t="shared" si="266"/>
        <v>-3.6892207116696643E-8</v>
      </c>
      <c r="AQ502" s="9">
        <f t="shared" si="267"/>
        <v>-1.3896441342123479E-7</v>
      </c>
      <c r="AR502" s="9">
        <f t="shared" si="268"/>
        <v>-6.0784826185166817E-8</v>
      </c>
      <c r="AS502" s="9">
        <f t="shared" si="269"/>
        <v>2.1055656357561733E-8</v>
      </c>
      <c r="AT502" s="9">
        <f t="shared" si="270"/>
        <v>2.1611235182821555E-7</v>
      </c>
    </row>
    <row r="503" spans="7:46">
      <c r="G503" s="14">
        <f t="shared" si="260"/>
        <v>208.33333333333209</v>
      </c>
      <c r="H503" s="9">
        <f t="shared" si="271"/>
        <v>10</v>
      </c>
      <c r="I503" s="9">
        <f t="shared" si="272"/>
        <v>0.22721385875220082</v>
      </c>
      <c r="J503" s="9">
        <f t="shared" si="273"/>
        <v>3.1854759981601295E-9</v>
      </c>
      <c r="K503" s="9">
        <f t="shared" si="274"/>
        <v>3.1898120897481565E-7</v>
      </c>
      <c r="L503" s="9">
        <f t="shared" si="275"/>
        <v>1.5181018044316151E-6</v>
      </c>
      <c r="M503" s="9">
        <f t="shared" si="276"/>
        <v>6.6656114550824304E-7</v>
      </c>
      <c r="N503" s="9">
        <f t="shared" si="277"/>
        <v>0.3509437652972166</v>
      </c>
      <c r="O503" s="9">
        <f t="shared" si="278"/>
        <v>89.422839869120779</v>
      </c>
      <c r="P503" s="9">
        <f t="shared" si="246"/>
        <v>2.6100000000000002E-2</v>
      </c>
      <c r="Q503" s="9">
        <f t="shared" si="279"/>
        <v>-1.7053025658242404E-13</v>
      </c>
      <c r="S503" s="9">
        <f t="shared" si="247"/>
        <v>3.196662594542003E-11</v>
      </c>
      <c r="T503" s="9">
        <f t="shared" si="248"/>
        <v>1.6005069567005434E-9</v>
      </c>
      <c r="U503" s="9">
        <f t="shared" si="261"/>
        <v>6.6656114550824304E-7</v>
      </c>
      <c r="V503" s="9">
        <f t="shared" si="262"/>
        <v>0</v>
      </c>
      <c r="X503" s="9">
        <f t="shared" si="249"/>
        <v>5.3474737805456706E-4</v>
      </c>
      <c r="Y503" s="9">
        <f t="shared" si="263"/>
        <v>2.5068296349128339E-6</v>
      </c>
      <c r="AB503" s="9">
        <f t="shared" si="250"/>
        <v>4.7536433399668172E-12</v>
      </c>
      <c r="AC503" s="9">
        <f t="shared" si="251"/>
        <v>1.4539866058569243E-10</v>
      </c>
      <c r="AD503" s="9">
        <f t="shared" si="252"/>
        <v>4.3222537073074688E-10</v>
      </c>
      <c r="AE503" s="9">
        <f t="shared" si="253"/>
        <v>8.3704958725236642E-10</v>
      </c>
      <c r="AF503" s="9">
        <f t="shared" si="254"/>
        <v>4.0861671036311134E-8</v>
      </c>
      <c r="AG503" s="9">
        <f t="shared" si="255"/>
        <v>2.0284900515959116E-8</v>
      </c>
      <c r="AH503" s="9">
        <f t="shared" si="256"/>
        <v>7.0080471959522866E-11</v>
      </c>
      <c r="AI503" s="9">
        <f t="shared" si="257"/>
        <v>3.4791317984894344E-8</v>
      </c>
      <c r="AJ503" s="9">
        <f t="shared" si="258"/>
        <v>9.384238923214711E-8</v>
      </c>
      <c r="AK503" s="9">
        <f t="shared" si="259"/>
        <v>7.9142214098238408E-8</v>
      </c>
      <c r="AM503" s="9">
        <v>0</v>
      </c>
      <c r="AN503" s="9">
        <f t="shared" si="264"/>
        <v>-1.5015230392565924E-10</v>
      </c>
      <c r="AO503" s="9">
        <f t="shared" si="265"/>
        <v>-3.5215353876461053E-10</v>
      </c>
      <c r="AP503" s="9">
        <f t="shared" si="266"/>
        <v>-3.5196142201415963E-8</v>
      </c>
      <c r="AQ503" s="9">
        <f t="shared" si="267"/>
        <v>-1.3386701068120589E-7</v>
      </c>
      <c r="AR503" s="9">
        <f t="shared" si="268"/>
        <v>-5.856544357788639E-8</v>
      </c>
      <c r="AS503" s="9">
        <f t="shared" si="269"/>
        <v>2.0284900515959116E-8</v>
      </c>
      <c r="AT503" s="9">
        <f t="shared" si="270"/>
        <v>2.0784600178723941E-7</v>
      </c>
    </row>
    <row r="504" spans="7:46">
      <c r="G504" s="14">
        <f t="shared" si="260"/>
        <v>208.74999999999875</v>
      </c>
      <c r="H504" s="9">
        <f t="shared" si="271"/>
        <v>10</v>
      </c>
      <c r="I504" s="9">
        <f t="shared" si="272"/>
        <v>0.22721385868963737</v>
      </c>
      <c r="J504" s="9">
        <f t="shared" si="273"/>
        <v>3.0387453570082119E-9</v>
      </c>
      <c r="K504" s="9">
        <f t="shared" si="274"/>
        <v>3.04316149724226E-7</v>
      </c>
      <c r="L504" s="9">
        <f t="shared" si="275"/>
        <v>1.4623238833144473E-6</v>
      </c>
      <c r="M504" s="9">
        <f t="shared" si="276"/>
        <v>6.4215887735079094E-7</v>
      </c>
      <c r="N504" s="9">
        <f t="shared" si="277"/>
        <v>0.3509437737492585</v>
      </c>
      <c r="O504" s="9">
        <f t="shared" si="278"/>
        <v>89.422839955723276</v>
      </c>
      <c r="P504" s="9">
        <f t="shared" si="246"/>
        <v>2.6100000000000002E-2</v>
      </c>
      <c r="Q504" s="9">
        <f t="shared" si="279"/>
        <v>-1.7053025658242404E-13</v>
      </c>
      <c r="S504" s="9">
        <f t="shared" si="247"/>
        <v>3.0494166695935138E-11</v>
      </c>
      <c r="T504" s="9">
        <f t="shared" si="248"/>
        <v>1.526924159102981E-9</v>
      </c>
      <c r="U504" s="9">
        <f t="shared" si="261"/>
        <v>6.4215887735079094E-7</v>
      </c>
      <c r="V504" s="9">
        <f t="shared" si="262"/>
        <v>0</v>
      </c>
      <c r="X504" s="9">
        <f t="shared" si="249"/>
        <v>5.3025430434131926E-4</v>
      </c>
      <c r="Y504" s="9">
        <f t="shared" si="263"/>
        <v>2.4118376557464726E-6</v>
      </c>
      <c r="AB504" s="9">
        <f t="shared" si="250"/>
        <v>4.5346791566166009E-12</v>
      </c>
      <c r="AC504" s="9">
        <f t="shared" si="251"/>
        <v>1.3871400343429789E-10</v>
      </c>
      <c r="AD504" s="9">
        <f t="shared" si="252"/>
        <v>4.1231603667640827E-10</v>
      </c>
      <c r="AE504" s="9">
        <f t="shared" si="253"/>
        <v>7.9856649969937287E-10</v>
      </c>
      <c r="AF504" s="9">
        <f t="shared" si="254"/>
        <v>3.9360336239708112E-8</v>
      </c>
      <c r="AG504" s="9">
        <f t="shared" si="255"/>
        <v>1.9542286600831729E-8</v>
      </c>
      <c r="AH504" s="9">
        <f t="shared" si="256"/>
        <v>6.6852397854180668E-11</v>
      </c>
      <c r="AI504" s="9">
        <f t="shared" si="257"/>
        <v>3.3191798247370042E-8</v>
      </c>
      <c r="AJ504" s="9">
        <f t="shared" si="258"/>
        <v>9.039444300827906E-8</v>
      </c>
      <c r="AK504" s="9">
        <f t="shared" si="259"/>
        <v>7.6244881206854297E-8</v>
      </c>
      <c r="AM504" s="9">
        <v>0</v>
      </c>
      <c r="AN504" s="9">
        <f t="shared" si="264"/>
        <v>-1.4324868259091449E-10</v>
      </c>
      <c r="AO504" s="9">
        <f t="shared" si="265"/>
        <v>-3.3591975193967447E-10</v>
      </c>
      <c r="AP504" s="9">
        <f t="shared" si="266"/>
        <v>-3.3578048710393007E-8</v>
      </c>
      <c r="AQ504" s="9">
        <f t="shared" si="267"/>
        <v>-1.2895621274828779E-7</v>
      </c>
      <c r="AR504" s="9">
        <f t="shared" si="268"/>
        <v>-5.6426831567977918E-8</v>
      </c>
      <c r="AS504" s="9">
        <f t="shared" si="269"/>
        <v>1.9542286600831729E-8</v>
      </c>
      <c r="AT504" s="9">
        <f t="shared" si="270"/>
        <v>1.9989797486035756E-7</v>
      </c>
    </row>
    <row r="505" spans="7:46">
      <c r="G505" s="14">
        <f t="shared" si="260"/>
        <v>209.16666666666541</v>
      </c>
      <c r="H505" s="9">
        <f t="shared" si="271"/>
        <v>10</v>
      </c>
      <c r="I505" s="9">
        <f t="shared" si="272"/>
        <v>0.22721385862995042</v>
      </c>
      <c r="J505" s="9">
        <f t="shared" si="273"/>
        <v>2.8987787937000173E-9</v>
      </c>
      <c r="K505" s="9">
        <f t="shared" si="274"/>
        <v>2.9032529609489592E-7</v>
      </c>
      <c r="L505" s="9">
        <f t="shared" si="275"/>
        <v>1.408592128002662E-6</v>
      </c>
      <c r="M505" s="9">
        <f t="shared" si="276"/>
        <v>6.1864769753080072E-7</v>
      </c>
      <c r="N505" s="9">
        <f t="shared" si="277"/>
        <v>0.35094378189187792</v>
      </c>
      <c r="O505" s="9">
        <f t="shared" si="278"/>
        <v>89.422840039014105</v>
      </c>
      <c r="P505" s="9">
        <f t="shared" si="246"/>
        <v>2.6100000000000002E-2</v>
      </c>
      <c r="Q505" s="9">
        <f t="shared" si="279"/>
        <v>-1.7053025658242404E-13</v>
      </c>
      <c r="S505" s="9">
        <f t="shared" si="247"/>
        <v>2.9089585765507602E-11</v>
      </c>
      <c r="T505" s="9">
        <f t="shared" si="248"/>
        <v>1.4567242279755081E-9</v>
      </c>
      <c r="U505" s="9">
        <f t="shared" si="261"/>
        <v>6.1864769753080072E-7</v>
      </c>
      <c r="V505" s="9">
        <f t="shared" si="262"/>
        <v>0</v>
      </c>
      <c r="X505" s="9">
        <f t="shared" si="249"/>
        <v>5.2579475185398435E-4</v>
      </c>
      <c r="Y505" s="9">
        <f t="shared" si="263"/>
        <v>2.3204639004220587E-6</v>
      </c>
      <c r="AB505" s="9">
        <f t="shared" si="250"/>
        <v>4.3258089170342882E-12</v>
      </c>
      <c r="AC505" s="9">
        <f t="shared" si="251"/>
        <v>1.3233666407364114E-10</v>
      </c>
      <c r="AD505" s="9">
        <f t="shared" si="252"/>
        <v>3.9332449514517874E-10</v>
      </c>
      <c r="AE505" s="9">
        <f t="shared" si="253"/>
        <v>7.6185261836016324E-10</v>
      </c>
      <c r="AF505" s="9">
        <f t="shared" si="254"/>
        <v>3.7914076638840457E-8</v>
      </c>
      <c r="AG505" s="9">
        <f t="shared" si="255"/>
        <v>1.8826790435363397E-8</v>
      </c>
      <c r="AH505" s="9">
        <f t="shared" si="256"/>
        <v>6.3773133461400385E-11</v>
      </c>
      <c r="AI505" s="9">
        <f t="shared" si="257"/>
        <v>3.1665814196263867E-8</v>
      </c>
      <c r="AJ505" s="9">
        <f t="shared" si="258"/>
        <v>8.707298177203285E-8</v>
      </c>
      <c r="AK505" s="9">
        <f t="shared" si="259"/>
        <v>7.3453349117780803E-8</v>
      </c>
      <c r="AM505" s="9">
        <v>0</v>
      </c>
      <c r="AN505" s="9">
        <f t="shared" si="264"/>
        <v>-1.3666247299067542E-10</v>
      </c>
      <c r="AO505" s="9">
        <f t="shared" si="265"/>
        <v>-3.204351556159037E-10</v>
      </c>
      <c r="AP505" s="9">
        <f t="shared" si="266"/>
        <v>-3.2034342319478849E-8</v>
      </c>
      <c r="AQ505" s="9">
        <f t="shared" si="267"/>
        <v>-1.2422520579251316E-7</v>
      </c>
      <c r="AR505" s="9">
        <f t="shared" si="268"/>
        <v>-5.4366062914303747E-8</v>
      </c>
      <c r="AS505" s="9">
        <f t="shared" si="269"/>
        <v>1.8826790435363397E-8</v>
      </c>
      <c r="AT505" s="9">
        <f t="shared" si="270"/>
        <v>1.9225591821953894E-7</v>
      </c>
    </row>
    <row r="506" spans="7:46">
      <c r="G506" s="14">
        <f t="shared" si="260"/>
        <v>209.58333333333206</v>
      </c>
      <c r="H506" s="9">
        <f t="shared" si="271"/>
        <v>10</v>
      </c>
      <c r="I506" s="9">
        <f t="shared" si="272"/>
        <v>0.22721385857300772</v>
      </c>
      <c r="J506" s="9">
        <f t="shared" si="273"/>
        <v>2.7652641455267273E-9</v>
      </c>
      <c r="K506" s="9">
        <f t="shared" si="274"/>
        <v>2.7697765346178001E-7</v>
      </c>
      <c r="L506" s="9">
        <f t="shared" si="275"/>
        <v>1.356831625589116E-6</v>
      </c>
      <c r="M506" s="9">
        <f t="shared" si="276"/>
        <v>5.9599517131650799E-7</v>
      </c>
      <c r="N506" s="9">
        <f t="shared" si="277"/>
        <v>0.35094378973637391</v>
      </c>
      <c r="O506" s="9">
        <f t="shared" si="278"/>
        <v>89.422840119120735</v>
      </c>
      <c r="P506" s="9">
        <f t="shared" si="246"/>
        <v>2.6100000000000002E-2</v>
      </c>
      <c r="Q506" s="9">
        <f t="shared" si="279"/>
        <v>-1.7053025658242404E-13</v>
      </c>
      <c r="S506" s="9">
        <f t="shared" si="247"/>
        <v>2.7749750564369534E-11</v>
      </c>
      <c r="T506" s="9">
        <f t="shared" si="248"/>
        <v>1.3897516459507594E-9</v>
      </c>
      <c r="U506" s="9">
        <f t="shared" si="261"/>
        <v>5.9599517131650799E-7</v>
      </c>
      <c r="V506" s="9">
        <f t="shared" si="262"/>
        <v>0</v>
      </c>
      <c r="X506" s="9">
        <f t="shared" si="249"/>
        <v>5.2136854140246694E-4</v>
      </c>
      <c r="Y506" s="9">
        <f t="shared" si="263"/>
        <v>2.2325697145129306E-6</v>
      </c>
      <c r="AB506" s="9">
        <f t="shared" si="250"/>
        <v>4.1265667849103096E-12</v>
      </c>
      <c r="AC506" s="9">
        <f t="shared" si="251"/>
        <v>1.2625251446904348E-10</v>
      </c>
      <c r="AD506" s="9">
        <f t="shared" si="252"/>
        <v>3.7520838994205786E-10</v>
      </c>
      <c r="AE506" s="9">
        <f t="shared" si="253"/>
        <v>7.2682660917062545E-10</v>
      </c>
      <c r="AF506" s="9">
        <f t="shared" si="254"/>
        <v>3.6520875856045533E-8</v>
      </c>
      <c r="AG506" s="9">
        <f t="shared" si="255"/>
        <v>1.8137424960360018E-8</v>
      </c>
      <c r="AH506" s="9">
        <f t="shared" si="256"/>
        <v>6.0835811201588011E-11</v>
      </c>
      <c r="AI506" s="9">
        <f t="shared" si="257"/>
        <v>3.0209985244176182E-8</v>
      </c>
      <c r="AJ506" s="9">
        <f t="shared" si="258"/>
        <v>8.3873374736349173E-8</v>
      </c>
      <c r="AK506" s="9">
        <f t="shared" si="259"/>
        <v>7.0763766786739669E-8</v>
      </c>
      <c r="AM506" s="9">
        <v>0</v>
      </c>
      <c r="AN506" s="9">
        <f t="shared" si="264"/>
        <v>-1.3037908125395378E-10</v>
      </c>
      <c r="AO506" s="9">
        <f t="shared" si="265"/>
        <v>-3.0566511988969207E-10</v>
      </c>
      <c r="AP506" s="9">
        <f t="shared" si="266"/>
        <v>-3.0561603463404752E-8</v>
      </c>
      <c r="AQ506" s="9">
        <f t="shared" si="267"/>
        <v>-1.1966742398322407E-7</v>
      </c>
      <c r="AR506" s="9">
        <f t="shared" si="268"/>
        <v>-5.2380315891054151E-8</v>
      </c>
      <c r="AS506" s="9">
        <f t="shared" si="269"/>
        <v>1.8137424960360018E-8</v>
      </c>
      <c r="AT506" s="9">
        <f t="shared" si="270"/>
        <v>1.8490796257846662E-7</v>
      </c>
    </row>
    <row r="507" spans="7:46">
      <c r="G507" s="14">
        <f t="shared" si="260"/>
        <v>209.99999999999872</v>
      </c>
      <c r="H507" s="9">
        <f t="shared" si="271"/>
        <v>10</v>
      </c>
      <c r="I507" s="9">
        <f t="shared" si="272"/>
        <v>0.22721385851868309</v>
      </c>
      <c r="J507" s="9">
        <f t="shared" si="273"/>
        <v>2.6379036789060251E-9</v>
      </c>
      <c r="K507" s="9">
        <f t="shared" si="274"/>
        <v>2.6424365201869497E-7</v>
      </c>
      <c r="L507" s="9">
        <f t="shared" si="275"/>
        <v>1.3069701989294404E-6</v>
      </c>
      <c r="M507" s="9">
        <f t="shared" si="276"/>
        <v>5.7417003969523596E-7</v>
      </c>
      <c r="N507" s="9">
        <f t="shared" si="277"/>
        <v>0.35094379729363429</v>
      </c>
      <c r="O507" s="9">
        <f t="shared" si="278"/>
        <v>89.422840196165723</v>
      </c>
      <c r="P507" s="9">
        <f t="shared" si="246"/>
        <v>2.6100000000000002E-2</v>
      </c>
      <c r="Q507" s="9">
        <f t="shared" si="279"/>
        <v>-1.7053025658242404E-13</v>
      </c>
      <c r="S507" s="9">
        <f t="shared" si="247"/>
        <v>2.6471673300760298E-11</v>
      </c>
      <c r="T507" s="9">
        <f t="shared" si="248"/>
        <v>1.3258580447750833E-9</v>
      </c>
      <c r="U507" s="9">
        <f t="shared" si="261"/>
        <v>5.7417003969523596E-7</v>
      </c>
      <c r="V507" s="9">
        <f t="shared" si="262"/>
        <v>0</v>
      </c>
      <c r="X507" s="9">
        <f t="shared" si="249"/>
        <v>5.1697549354881448E-4</v>
      </c>
      <c r="Y507" s="9">
        <f t="shared" si="263"/>
        <v>2.1480217943222771E-6</v>
      </c>
      <c r="AB507" s="9">
        <f t="shared" si="250"/>
        <v>3.9365084563338961E-12</v>
      </c>
      <c r="AC507" s="9">
        <f t="shared" si="251"/>
        <v>1.2044807604982167E-10</v>
      </c>
      <c r="AD507" s="9">
        <f t="shared" si="252"/>
        <v>3.5792732270646453E-10</v>
      </c>
      <c r="AE507" s="9">
        <f t="shared" si="253"/>
        <v>6.9341087698294369E-10</v>
      </c>
      <c r="AF507" s="9">
        <f t="shared" si="254"/>
        <v>3.5178791150249639E-8</v>
      </c>
      <c r="AG507" s="9">
        <f t="shared" si="255"/>
        <v>1.7473238896307865E-8</v>
      </c>
      <c r="AH507" s="9">
        <f t="shared" si="256"/>
        <v>5.8033880935932558E-11</v>
      </c>
      <c r="AI507" s="9">
        <f t="shared" si="257"/>
        <v>2.8821086208868264E-8</v>
      </c>
      <c r="AJ507" s="9">
        <f t="shared" si="258"/>
        <v>8.0791160227013734E-8</v>
      </c>
      <c r="AK507" s="9">
        <f t="shared" si="259"/>
        <v>6.817242276506568E-8</v>
      </c>
      <c r="AM507" s="9">
        <v>0</v>
      </c>
      <c r="AN507" s="9">
        <f t="shared" si="264"/>
        <v>-1.2438458450615556E-10</v>
      </c>
      <c r="AO507" s="9">
        <f t="shared" si="265"/>
        <v>-2.9157661913624154E-10</v>
      </c>
      <c r="AP507" s="9">
        <f t="shared" si="266"/>
        <v>-2.9156569763144742E-8</v>
      </c>
      <c r="AQ507" s="9">
        <f t="shared" si="267"/>
        <v>-1.1527654050028043E-7</v>
      </c>
      <c r="AR507" s="9">
        <f t="shared" si="268"/>
        <v>-5.0466870511123903E-8</v>
      </c>
      <c r="AS507" s="9">
        <f t="shared" si="269"/>
        <v>1.7473238896307865E-8</v>
      </c>
      <c r="AT507" s="9">
        <f t="shared" si="270"/>
        <v>1.778427030818836E-7</v>
      </c>
    </row>
    <row r="508" spans="7:46">
      <c r="G508" s="14">
        <f t="shared" si="260"/>
        <v>210.41666666666538</v>
      </c>
      <c r="H508" s="9">
        <f t="shared" si="271"/>
        <v>10</v>
      </c>
      <c r="I508" s="9">
        <f t="shared" si="272"/>
        <v>0.22721385846685618</v>
      </c>
      <c r="J508" s="9">
        <f t="shared" si="273"/>
        <v>2.516413420932594E-9</v>
      </c>
      <c r="K508" s="9">
        <f t="shared" si="274"/>
        <v>2.5209508128405158E-7</v>
      </c>
      <c r="L508" s="9">
        <f t="shared" si="275"/>
        <v>1.2589383070543247E-6</v>
      </c>
      <c r="M508" s="9">
        <f t="shared" si="276"/>
        <v>5.5314217698226816E-7</v>
      </c>
      <c r="N508" s="9">
        <f t="shared" si="277"/>
        <v>0.35094380457415048</v>
      </c>
      <c r="O508" s="9">
        <f t="shared" si="278"/>
        <v>89.422840270266846</v>
      </c>
      <c r="P508" s="9">
        <f t="shared" si="246"/>
        <v>2.6100000000000002E-2</v>
      </c>
      <c r="Q508" s="9">
        <f t="shared" si="279"/>
        <v>-1.7053025658242404E-13</v>
      </c>
      <c r="S508" s="9">
        <f t="shared" si="247"/>
        <v>2.5252504272954872E-11</v>
      </c>
      <c r="T508" s="9">
        <f t="shared" si="248"/>
        <v>1.2649018766870864E-9</v>
      </c>
      <c r="U508" s="9">
        <f t="shared" si="261"/>
        <v>5.5314217698226816E-7</v>
      </c>
      <c r="V508" s="9">
        <f t="shared" si="262"/>
        <v>0</v>
      </c>
      <c r="X508" s="9">
        <f t="shared" si="249"/>
        <v>5.1261542863214151E-4</v>
      </c>
      <c r="Y508" s="9">
        <f t="shared" si="263"/>
        <v>2.0666919787415769E-6</v>
      </c>
      <c r="AB508" s="9">
        <f t="shared" si="250"/>
        <v>3.7552101622742974E-12</v>
      </c>
      <c r="AC508" s="9">
        <f t="shared" si="251"/>
        <v>1.1491048985554242E-10</v>
      </c>
      <c r="AD508" s="9">
        <f t="shared" si="252"/>
        <v>3.4144276221281469E-10</v>
      </c>
      <c r="AE508" s="9">
        <f t="shared" si="253"/>
        <v>6.6153139369983193E-10</v>
      </c>
      <c r="AF508" s="9">
        <f t="shared" si="254"/>
        <v>3.3885950736435975E-8</v>
      </c>
      <c r="AG508" s="9">
        <f t="shared" si="255"/>
        <v>1.6833315453319656E-8</v>
      </c>
      <c r="AH508" s="9">
        <f t="shared" si="256"/>
        <v>5.5361095260517079E-11</v>
      </c>
      <c r="AI508" s="9">
        <f t="shared" si="257"/>
        <v>2.7496040169794749E-8</v>
      </c>
      <c r="AJ508" s="9">
        <f t="shared" si="258"/>
        <v>7.7822039526581778E-8</v>
      </c>
      <c r="AK508" s="9">
        <f t="shared" si="259"/>
        <v>6.5675740166518573E-8</v>
      </c>
      <c r="AM508" s="9">
        <v>0</v>
      </c>
      <c r="AN508" s="9">
        <f t="shared" si="264"/>
        <v>-1.1866570001781671E-10</v>
      </c>
      <c r="AO508" s="9">
        <f t="shared" si="265"/>
        <v>-2.7813815745551505E-10</v>
      </c>
      <c r="AP508" s="9">
        <f t="shared" si="266"/>
        <v>-2.7816128801281766E-8</v>
      </c>
      <c r="AQ508" s="9">
        <f t="shared" si="267"/>
        <v>-1.1104645886931793E-7</v>
      </c>
      <c r="AR508" s="9">
        <f t="shared" si="268"/>
        <v>-4.8623104883402257E-8</v>
      </c>
      <c r="AS508" s="9">
        <f t="shared" si="269"/>
        <v>1.6833315453319656E-8</v>
      </c>
      <c r="AT508" s="9">
        <f t="shared" si="270"/>
        <v>1.710491809581556E-7</v>
      </c>
    </row>
    <row r="509" spans="7:46">
      <c r="G509" s="14">
        <f t="shared" si="260"/>
        <v>210.83333333333204</v>
      </c>
      <c r="H509" s="9">
        <f t="shared" si="271"/>
        <v>10</v>
      </c>
      <c r="I509" s="9">
        <f t="shared" si="272"/>
        <v>0.22721385841741215</v>
      </c>
      <c r="J509" s="9">
        <f t="shared" si="273"/>
        <v>2.4005225219927988E-9</v>
      </c>
      <c r="K509" s="9">
        <f t="shared" si="274"/>
        <v>2.405050276168511E-7</v>
      </c>
      <c r="L509" s="9">
        <f t="shared" si="275"/>
        <v>1.21266894919211E-6</v>
      </c>
      <c r="M509" s="9">
        <f t="shared" si="276"/>
        <v>5.3288254994751766E-7</v>
      </c>
      <c r="N509" s="9">
        <f t="shared" si="277"/>
        <v>0.3509438115880319</v>
      </c>
      <c r="O509" s="9">
        <f t="shared" si="278"/>
        <v>89.422840341537338</v>
      </c>
      <c r="P509" s="9">
        <f t="shared" si="246"/>
        <v>2.6100000000000002E-2</v>
      </c>
      <c r="Q509" s="9">
        <f t="shared" si="279"/>
        <v>-1.7053025658242404E-13</v>
      </c>
      <c r="S509" s="9">
        <f t="shared" si="247"/>
        <v>2.4089525473025135E-11</v>
      </c>
      <c r="T509" s="9">
        <f t="shared" si="248"/>
        <v>1.2067481009003689E-9</v>
      </c>
      <c r="U509" s="9">
        <f t="shared" si="261"/>
        <v>5.3288254994751766E-7</v>
      </c>
      <c r="V509" s="9">
        <f t="shared" si="262"/>
        <v>0</v>
      </c>
      <c r="X509" s="9">
        <f t="shared" si="249"/>
        <v>5.082881667931834E-4</v>
      </c>
      <c r="Y509" s="9">
        <f t="shared" si="263"/>
        <v>1.9884570492784714E-6</v>
      </c>
      <c r="AB509" s="9">
        <f t="shared" si="250"/>
        <v>3.5822677174187105E-12</v>
      </c>
      <c r="AC509" s="9">
        <f t="shared" si="251"/>
        <v>1.0962748805442345E-10</v>
      </c>
      <c r="AD509" s="9">
        <f t="shared" si="252"/>
        <v>3.2571795788608168E-10</v>
      </c>
      <c r="AE509" s="9">
        <f t="shared" si="253"/>
        <v>6.3111753430810547E-10</v>
      </c>
      <c r="AF509" s="9">
        <f t="shared" si="254"/>
        <v>3.2640551202288759E-8</v>
      </c>
      <c r="AG509" s="9">
        <f t="shared" si="255"/>
        <v>1.6216771087270544E-8</v>
      </c>
      <c r="AH509" s="9">
        <f t="shared" si="256"/>
        <v>5.2811495483841586E-11</v>
      </c>
      <c r="AI509" s="9">
        <f t="shared" si="257"/>
        <v>2.623191165296604E-8</v>
      </c>
      <c r="AJ509" s="9">
        <f t="shared" si="258"/>
        <v>7.4961870941476166E-8</v>
      </c>
      <c r="AK509" s="9">
        <f t="shared" si="259"/>
        <v>6.3270271814305937E-8</v>
      </c>
      <c r="AM509" s="9">
        <v>0</v>
      </c>
      <c r="AN509" s="9">
        <f t="shared" si="264"/>
        <v>-1.1320975577184216E-10</v>
      </c>
      <c r="AO509" s="9">
        <f t="shared" si="265"/>
        <v>-2.653196975980811E-10</v>
      </c>
      <c r="AP509" s="9">
        <f t="shared" si="266"/>
        <v>-2.6537311229388064E-8</v>
      </c>
      <c r="AQ509" s="9">
        <f t="shared" si="267"/>
        <v>-1.0697130460945682E-7</v>
      </c>
      <c r="AR509" s="9">
        <f t="shared" si="268"/>
        <v>-4.6846491699287719E-8</v>
      </c>
      <c r="AS509" s="9">
        <f t="shared" si="269"/>
        <v>1.6216771087270544E-8</v>
      </c>
      <c r="AT509" s="9">
        <f t="shared" si="270"/>
        <v>1.6451686590423197E-7</v>
      </c>
    </row>
    <row r="510" spans="7:46">
      <c r="G510" s="14">
        <f t="shared" si="260"/>
        <v>211.24999999999869</v>
      </c>
      <c r="H510" s="9">
        <f t="shared" si="271"/>
        <v>10</v>
      </c>
      <c r="I510" s="9">
        <f t="shared" si="272"/>
        <v>0.22721385837024141</v>
      </c>
      <c r="J510" s="9">
        <f t="shared" si="273"/>
        <v>2.2899726479936008E-9</v>
      </c>
      <c r="K510" s="9">
        <f t="shared" si="274"/>
        <v>2.2944781460460631E-7</v>
      </c>
      <c r="L510" s="9">
        <f t="shared" si="275"/>
        <v>1.1680975722715041E-6</v>
      </c>
      <c r="M510" s="9">
        <f t="shared" si="276"/>
        <v>5.1336317840614825E-7</v>
      </c>
      <c r="N510" s="9">
        <f t="shared" si="277"/>
        <v>0.35094381834501986</v>
      </c>
      <c r="O510" s="9">
        <f t="shared" si="278"/>
        <v>89.422840410086039</v>
      </c>
      <c r="P510" s="9">
        <f t="shared" si="246"/>
        <v>2.6100000000000002E-2</v>
      </c>
      <c r="Q510" s="9">
        <f t="shared" si="279"/>
        <v>-1.7053025658242404E-13</v>
      </c>
      <c r="S510" s="9">
        <f t="shared" si="247"/>
        <v>2.2980144487783628E-11</v>
      </c>
      <c r="T510" s="9">
        <f t="shared" si="248"/>
        <v>1.151267884496317E-9</v>
      </c>
      <c r="U510" s="9">
        <f t="shared" si="261"/>
        <v>5.1336317840614825E-7</v>
      </c>
      <c r="V510" s="9">
        <f t="shared" si="262"/>
        <v>0</v>
      </c>
      <c r="X510" s="9">
        <f t="shared" si="249"/>
        <v>5.0399352799847057E-4</v>
      </c>
      <c r="Y510" s="9">
        <f t="shared" si="263"/>
        <v>1.9131985379302521E-6</v>
      </c>
      <c r="AB510" s="9">
        <f t="shared" si="250"/>
        <v>3.4172956132031587E-12</v>
      </c>
      <c r="AC510" s="9">
        <f t="shared" si="251"/>
        <v>1.0458736677082167E-10</v>
      </c>
      <c r="AD510" s="9">
        <f t="shared" si="252"/>
        <v>3.1071785733560226E-10</v>
      </c>
      <c r="AE510" s="9">
        <f t="shared" si="253"/>
        <v>6.0210192044857021E-10</v>
      </c>
      <c r="AF510" s="9">
        <f t="shared" si="254"/>
        <v>3.1440855018509364E-8</v>
      </c>
      <c r="AG510" s="9">
        <f t="shared" si="255"/>
        <v>1.5622754300485264E-8</v>
      </c>
      <c r="AH510" s="9">
        <f t="shared" si="256"/>
        <v>5.0379398255859229E-11</v>
      </c>
      <c r="AI510" s="9">
        <f t="shared" si="257"/>
        <v>2.5025900129051815E-8</v>
      </c>
      <c r="AJ510" s="9">
        <f t="shared" si="258"/>
        <v>7.2206664084211239E-8</v>
      </c>
      <c r="AK510" s="9">
        <f t="shared" si="259"/>
        <v>6.0952695561924419E-8</v>
      </c>
      <c r="AM510" s="9">
        <v>0</v>
      </c>
      <c r="AN510" s="9">
        <f t="shared" si="264"/>
        <v>-1.0800466238402483E-10</v>
      </c>
      <c r="AO510" s="9">
        <f t="shared" si="265"/>
        <v>-2.5309259320743662E-10</v>
      </c>
      <c r="AP510" s="9">
        <f t="shared" si="266"/>
        <v>-2.5317284192164782E-8</v>
      </c>
      <c r="AQ510" s="9">
        <f t="shared" si="267"/>
        <v>-1.0304541718227203E-7</v>
      </c>
      <c r="AR510" s="9">
        <f t="shared" si="268"/>
        <v>-4.5134594843900318E-8</v>
      </c>
      <c r="AS510" s="9">
        <f t="shared" si="269"/>
        <v>1.5622754300485264E-8</v>
      </c>
      <c r="AT510" s="9">
        <f t="shared" si="270"/>
        <v>1.5823563917344334E-7</v>
      </c>
    </row>
    <row r="511" spans="7:46">
      <c r="G511" s="14">
        <f t="shared" si="260"/>
        <v>211.66666666666535</v>
      </c>
      <c r="H511" s="9">
        <f t="shared" si="271"/>
        <v>10</v>
      </c>
      <c r="I511" s="9">
        <f t="shared" si="272"/>
        <v>0.22721385832523947</v>
      </c>
      <c r="J511" s="9">
        <f t="shared" si="273"/>
        <v>2.1845174008238378E-9</v>
      </c>
      <c r="K511" s="9">
        <f t="shared" si="274"/>
        <v>2.1889894619120456E-7</v>
      </c>
      <c r="L511" s="9">
        <f t="shared" si="275"/>
        <v>1.1251619817788918E-6</v>
      </c>
      <c r="M511" s="9">
        <f t="shared" si="276"/>
        <v>4.9455709722119017E-7</v>
      </c>
      <c r="N511" s="9">
        <f t="shared" si="277"/>
        <v>0.35094382485450082</v>
      </c>
      <c r="O511" s="9">
        <f t="shared" si="278"/>
        <v>89.422840476017555</v>
      </c>
      <c r="P511" s="9">
        <f t="shared" si="246"/>
        <v>2.6100000000000002E-2</v>
      </c>
      <c r="Q511" s="9">
        <f t="shared" si="279"/>
        <v>-1.7053025658242404E-13</v>
      </c>
      <c r="S511" s="9">
        <f t="shared" si="247"/>
        <v>2.1921888683042602E-11</v>
      </c>
      <c r="T511" s="9">
        <f t="shared" si="248"/>
        <v>1.0983383170647241E-9</v>
      </c>
      <c r="U511" s="9">
        <f t="shared" si="261"/>
        <v>4.9455709722119017E-7</v>
      </c>
      <c r="V511" s="9">
        <f t="shared" si="262"/>
        <v>0</v>
      </c>
      <c r="X511" s="9">
        <f t="shared" si="249"/>
        <v>4.9973133206413487E-4</v>
      </c>
      <c r="Y511" s="9">
        <f t="shared" si="263"/>
        <v>1.8408025425921103E-6</v>
      </c>
      <c r="AB511" s="9">
        <f t="shared" si="250"/>
        <v>3.2599261529742148E-12</v>
      </c>
      <c r="AC511" s="9">
        <f t="shared" si="251"/>
        <v>9.9778960161648809E-11</v>
      </c>
      <c r="AD511" s="9">
        <f t="shared" si="252"/>
        <v>2.9640902771962656E-10</v>
      </c>
      <c r="AE511" s="9">
        <f t="shared" si="253"/>
        <v>5.7442027117588649E-10</v>
      </c>
      <c r="AF511" s="9">
        <f t="shared" si="254"/>
        <v>3.0285188139425617E-8</v>
      </c>
      <c r="AG511" s="9">
        <f t="shared" si="255"/>
        <v>1.5050444485395379E-8</v>
      </c>
      <c r="AH511" s="9">
        <f t="shared" si="256"/>
        <v>4.8059382818124438E-11</v>
      </c>
      <c r="AI511" s="9">
        <f t="shared" si="257"/>
        <v>2.3875333810330372E-8</v>
      </c>
      <c r="AJ511" s="9">
        <f t="shared" si="258"/>
        <v>6.9552574362983122E-8</v>
      </c>
      <c r="AK511" s="9">
        <f t="shared" si="259"/>
        <v>5.8719809781649972E-8</v>
      </c>
      <c r="AM511" s="9">
        <v>0</v>
      </c>
      <c r="AN511" s="9">
        <f t="shared" si="264"/>
        <v>-1.0303888631462302E-10</v>
      </c>
      <c r="AO511" s="9">
        <f t="shared" si="265"/>
        <v>-2.4142952422312796E-10</v>
      </c>
      <c r="AP511" s="9">
        <f t="shared" si="266"/>
        <v>-2.4153345053786634E-8</v>
      </c>
      <c r="AQ511" s="9">
        <f t="shared" si="267"/>
        <v>-9.9263342231232851E-8</v>
      </c>
      <c r="AR511" s="9">
        <f t="shared" si="268"/>
        <v>-4.3485066127619738E-8</v>
      </c>
      <c r="AS511" s="9">
        <f t="shared" si="269"/>
        <v>1.5050444485395379E-8</v>
      </c>
      <c r="AT511" s="9">
        <f t="shared" si="270"/>
        <v>1.5219577733778161E-7</v>
      </c>
    </row>
    <row r="512" spans="7:46">
      <c r="G512" s="14">
        <f t="shared" si="260"/>
        <v>212.08333333333201</v>
      </c>
      <c r="H512" s="9">
        <f t="shared" si="271"/>
        <v>10</v>
      </c>
      <c r="I512" s="9">
        <f t="shared" si="272"/>
        <v>0.22721385828230659</v>
      </c>
      <c r="J512" s="9">
        <f t="shared" si="273"/>
        <v>2.0839217657308702E-9</v>
      </c>
      <c r="K512" s="9">
        <f t="shared" si="274"/>
        <v>2.0883505241879369E-7</v>
      </c>
      <c r="L512" s="9">
        <f t="shared" si="275"/>
        <v>1.0838022558492123E-6</v>
      </c>
      <c r="M512" s="9">
        <f t="shared" si="276"/>
        <v>4.764383196680157E-7</v>
      </c>
      <c r="N512" s="9">
        <f t="shared" si="277"/>
        <v>0.35094383112551936</v>
      </c>
      <c r="O512" s="9">
        <f t="shared" si="278"/>
        <v>89.422840539432457</v>
      </c>
      <c r="P512" s="9">
        <f t="shared" si="246"/>
        <v>2.6100000000000002E-2</v>
      </c>
      <c r="Q512" s="9">
        <f t="shared" si="279"/>
        <v>-1.7053025658242404E-13</v>
      </c>
      <c r="S512" s="9">
        <f t="shared" si="247"/>
        <v>2.0912399657972079E-11</v>
      </c>
      <c r="T512" s="9">
        <f t="shared" si="248"/>
        <v>1.0478421384604353E-9</v>
      </c>
      <c r="U512" s="9">
        <f t="shared" si="261"/>
        <v>4.764383196680157E-7</v>
      </c>
      <c r="V512" s="9">
        <f t="shared" si="262"/>
        <v>0</v>
      </c>
      <c r="X512" s="9">
        <f t="shared" si="249"/>
        <v>4.9550139867934233E-4</v>
      </c>
      <c r="Y512" s="9">
        <f t="shared" si="263"/>
        <v>1.7711595497017526E-6</v>
      </c>
      <c r="AB512" s="9">
        <f t="shared" si="250"/>
        <v>3.1098086273161744E-12</v>
      </c>
      <c r="AC512" s="9">
        <f t="shared" si="251"/>
        <v>9.5191615684317323E-11</v>
      </c>
      <c r="AD512" s="9">
        <f t="shared" si="252"/>
        <v>2.827595807619141E-10</v>
      </c>
      <c r="AE512" s="9">
        <f t="shared" si="253"/>
        <v>5.480112605779823E-10</v>
      </c>
      <c r="AF512" s="9">
        <f t="shared" si="254"/>
        <v>2.9171937690636838E-8</v>
      </c>
      <c r="AG512" s="9">
        <f t="shared" si="255"/>
        <v>1.4499050809640854E-8</v>
      </c>
      <c r="AH512" s="9">
        <f t="shared" si="256"/>
        <v>4.5846278846079149E-11</v>
      </c>
      <c r="AI512" s="9">
        <f t="shared" si="257"/>
        <v>2.2777663732749756E-8</v>
      </c>
      <c r="AJ512" s="9">
        <f t="shared" si="258"/>
        <v>6.6995897671144872E-8</v>
      </c>
      <c r="AK512" s="9">
        <f t="shared" si="259"/>
        <v>5.6568529014724504E-8</v>
      </c>
      <c r="AM512" s="9">
        <v>0</v>
      </c>
      <c r="AN512" s="9">
        <f t="shared" si="264"/>
        <v>-9.8301424311633491E-11</v>
      </c>
      <c r="AO512" s="9">
        <f t="shared" si="265"/>
        <v>-2.3030443529635977E-10</v>
      </c>
      <c r="AP512" s="9">
        <f t="shared" si="266"/>
        <v>-2.3042915412565826E-8</v>
      </c>
      <c r="AQ512" s="9">
        <f t="shared" si="267"/>
        <v>-9.5619824101203724E-8</v>
      </c>
      <c r="AR512" s="9">
        <f t="shared" si="268"/>
        <v>-4.1895642133728521E-8</v>
      </c>
      <c r="AS512" s="9">
        <f t="shared" si="269"/>
        <v>1.4499050809640854E-8</v>
      </c>
      <c r="AT512" s="9">
        <f t="shared" si="270"/>
        <v>1.463879366974652E-7</v>
      </c>
    </row>
    <row r="513" spans="7:46">
      <c r="G513" s="14">
        <f t="shared" si="260"/>
        <v>212.49999999999866</v>
      </c>
      <c r="H513" s="9">
        <f t="shared" si="271"/>
        <v>10</v>
      </c>
      <c r="I513" s="9">
        <f t="shared" si="272"/>
        <v>0.22721385824134765</v>
      </c>
      <c r="J513" s="9">
        <f t="shared" si="273"/>
        <v>1.9879615843573892E-9</v>
      </c>
      <c r="K513" s="9">
        <f t="shared" si="274"/>
        <v>1.9923383766355816E-7</v>
      </c>
      <c r="L513" s="9">
        <f t="shared" si="275"/>
        <v>1.0439606624737115E-6</v>
      </c>
      <c r="M513" s="9">
        <f t="shared" si="276"/>
        <v>4.5898180211229589E-7</v>
      </c>
      <c r="N513" s="9">
        <f t="shared" si="277"/>
        <v>0.35094383716679051</v>
      </c>
      <c r="O513" s="9">
        <f t="shared" si="278"/>
        <v>89.422840600427435</v>
      </c>
      <c r="P513" s="9">
        <f t="shared" si="246"/>
        <v>2.6100000000000002E-2</v>
      </c>
      <c r="Q513" s="9">
        <f t="shared" si="279"/>
        <v>-1.7053025658242404E-13</v>
      </c>
      <c r="S513" s="9">
        <f t="shared" si="247"/>
        <v>1.9949427956960767E-11</v>
      </c>
      <c r="T513" s="9">
        <f t="shared" si="248"/>
        <v>9.9966747907323477E-10</v>
      </c>
      <c r="U513" s="9">
        <f t="shared" si="261"/>
        <v>4.5898180211229589E-7</v>
      </c>
      <c r="V513" s="9">
        <f t="shared" si="262"/>
        <v>0</v>
      </c>
      <c r="X513" s="9">
        <f t="shared" si="249"/>
        <v>4.9130354742935468E-4</v>
      </c>
      <c r="Y513" s="9">
        <f t="shared" si="263"/>
        <v>1.704164263833923E-6</v>
      </c>
      <c r="AB513" s="9">
        <f t="shared" si="250"/>
        <v>2.9666085276705938E-12</v>
      </c>
      <c r="AC513" s="9">
        <f t="shared" si="251"/>
        <v>9.0815170501456849E-11</v>
      </c>
      <c r="AD513" s="9">
        <f t="shared" si="252"/>
        <v>2.6973910125006136E-10</v>
      </c>
      <c r="AE513" s="9">
        <f t="shared" si="253"/>
        <v>5.2281638193976848E-10</v>
      </c>
      <c r="AF513" s="9">
        <f t="shared" si="254"/>
        <v>2.8099549740553536E-8</v>
      </c>
      <c r="AG513" s="9">
        <f t="shared" si="255"/>
        <v>1.396781114114372E-8</v>
      </c>
      <c r="AH513" s="9">
        <f t="shared" si="256"/>
        <v>4.3735154855862567E-11</v>
      </c>
      <c r="AI513" s="9">
        <f t="shared" si="257"/>
        <v>2.1730458109997754E-8</v>
      </c>
      <c r="AJ513" s="9">
        <f t="shared" si="258"/>
        <v>6.4533065269353139E-8</v>
      </c>
      <c r="AK513" s="9">
        <f t="shared" si="259"/>
        <v>5.4495879777495081E-8</v>
      </c>
      <c r="AM513" s="9">
        <v>0</v>
      </c>
      <c r="AN513" s="9">
        <f t="shared" si="264"/>
        <v>-9.3781779029127444E-11</v>
      </c>
      <c r="AO513" s="9">
        <f t="shared" si="265"/>
        <v>-2.1969247707679648E-10</v>
      </c>
      <c r="AP513" s="9">
        <f t="shared" si="266"/>
        <v>-2.1983535390687459E-8</v>
      </c>
      <c r="AQ513" s="9">
        <f t="shared" si="267"/>
        <v>-9.2109798627966911E-8</v>
      </c>
      <c r="AR513" s="9">
        <f t="shared" si="268"/>
        <v>-4.0364141178085261E-8</v>
      </c>
      <c r="AS513" s="9">
        <f t="shared" si="269"/>
        <v>1.396781114114372E-8</v>
      </c>
      <c r="AT513" s="9">
        <f t="shared" si="270"/>
        <v>1.4080313831170184E-7</v>
      </c>
    </row>
    <row r="514" spans="7:46">
      <c r="G514" s="14">
        <f t="shared" si="260"/>
        <v>212.91666666666532</v>
      </c>
      <c r="H514" s="9">
        <f t="shared" si="271"/>
        <v>10</v>
      </c>
      <c r="I514" s="9">
        <f t="shared" si="272"/>
        <v>0.22721385820227191</v>
      </c>
      <c r="J514" s="9">
        <f t="shared" si="273"/>
        <v>1.8964230522420595E-9</v>
      </c>
      <c r="K514" s="9">
        <f t="shared" si="274"/>
        <v>1.9007403125077193E-7</v>
      </c>
      <c r="L514" s="9">
        <f t="shared" si="275"/>
        <v>1.0055815797120595E-6</v>
      </c>
      <c r="M514" s="9">
        <f t="shared" si="276"/>
        <v>4.4216340995476073E-7</v>
      </c>
      <c r="N514" s="9">
        <f t="shared" si="277"/>
        <v>0.35094384298671183</v>
      </c>
      <c r="O514" s="9">
        <f t="shared" si="278"/>
        <v>89.422840659095414</v>
      </c>
      <c r="P514" s="9">
        <f t="shared" si="246"/>
        <v>2.6100000000000002E-2</v>
      </c>
      <c r="Q514" s="9">
        <f t="shared" si="279"/>
        <v>-1.7053025658242404E-13</v>
      </c>
      <c r="S514" s="9">
        <f t="shared" si="247"/>
        <v>1.9030828026974603E-11</v>
      </c>
      <c r="T514" s="9">
        <f t="shared" si="248"/>
        <v>9.5370761203590584E-10</v>
      </c>
      <c r="U514" s="9">
        <f t="shared" si="261"/>
        <v>4.4216340995476073E-7</v>
      </c>
      <c r="V514" s="9">
        <f t="shared" si="262"/>
        <v>0</v>
      </c>
      <c r="X514" s="9">
        <f t="shared" si="249"/>
        <v>4.8713759781822451E-4</v>
      </c>
      <c r="Y514" s="9">
        <f t="shared" si="263"/>
        <v>1.639715443969834E-6</v>
      </c>
      <c r="AB514" s="9">
        <f t="shared" si="250"/>
        <v>2.8300067964629044E-12</v>
      </c>
      <c r="AC514" s="9">
        <f t="shared" si="251"/>
        <v>8.6639928970158893E-11</v>
      </c>
      <c r="AD514" s="9">
        <f t="shared" si="252"/>
        <v>2.5731857885323622E-10</v>
      </c>
      <c r="AE514" s="9">
        <f t="shared" si="253"/>
        <v>4.9877981815039606E-10</v>
      </c>
      <c r="AF514" s="9">
        <f t="shared" si="254"/>
        <v>2.7066527152803471E-8</v>
      </c>
      <c r="AG514" s="9">
        <f t="shared" si="255"/>
        <v>1.3455991011733296E-8</v>
      </c>
      <c r="AH514" s="9">
        <f t="shared" si="256"/>
        <v>4.1721307149325317E-11</v>
      </c>
      <c r="AI514" s="9">
        <f t="shared" si="257"/>
        <v>2.0731396947079906E-8</v>
      </c>
      <c r="AJ514" s="9">
        <f t="shared" si="258"/>
        <v>6.2160638853431587E-8</v>
      </c>
      <c r="AK514" s="9">
        <f t="shared" si="259"/>
        <v>5.2498996517963233E-8</v>
      </c>
      <c r="AM514" s="9">
        <v>0</v>
      </c>
      <c r="AN514" s="9">
        <f t="shared" si="264"/>
        <v>-8.9469935766621799E-11</v>
      </c>
      <c r="AO514" s="9">
        <f t="shared" si="265"/>
        <v>-2.0956995023593974E-10</v>
      </c>
      <c r="AP514" s="9">
        <f t="shared" si="266"/>
        <v>-2.0972858186377066E-8</v>
      </c>
      <c r="AQ514" s="9">
        <f t="shared" si="267"/>
        <v>-8.8728386188084668E-8</v>
      </c>
      <c r="AR514" s="9">
        <f t="shared" si="268"/>
        <v>-3.8888460376893059E-8</v>
      </c>
      <c r="AS514" s="9">
        <f t="shared" si="269"/>
        <v>1.3455991011733296E-8</v>
      </c>
      <c r="AT514" s="9">
        <f t="shared" si="270"/>
        <v>1.3543275362562404E-7</v>
      </c>
    </row>
    <row r="515" spans="7:46">
      <c r="G515" s="14">
        <f t="shared" si="260"/>
        <v>213.33333333333198</v>
      </c>
      <c r="H515" s="9">
        <f t="shared" si="271"/>
        <v>10</v>
      </c>
      <c r="I515" s="9">
        <f t="shared" si="272"/>
        <v>0.22721385816499276</v>
      </c>
      <c r="J515" s="9">
        <f t="shared" si="273"/>
        <v>1.8091022396437533E-9</v>
      </c>
      <c r="K515" s="9">
        <f t="shared" si="274"/>
        <v>1.8133534033978167E-7</v>
      </c>
      <c r="L515" s="9">
        <f t="shared" si="275"/>
        <v>9.6861141880035831E-7</v>
      </c>
      <c r="M515" s="9">
        <f t="shared" si="276"/>
        <v>4.2595988479772233E-7</v>
      </c>
      <c r="N515" s="9">
        <f t="shared" si="277"/>
        <v>0.35094384859337474</v>
      </c>
      <c r="O515" s="9">
        <f t="shared" si="278"/>
        <v>89.422840715525723</v>
      </c>
      <c r="P515" s="9">
        <f t="shared" ref="P515:P578" si="280">+capIC*($H$3+$I$3)/1000000</f>
        <v>2.6100000000000002E-2</v>
      </c>
      <c r="Q515" s="9">
        <f t="shared" si="279"/>
        <v>-1.7053025658242404E-13</v>
      </c>
      <c r="S515" s="9">
        <f t="shared" ref="S515:S578" si="281">rfi_ps*J515/($H515+$I515+rfi_ps*$J515+rfi_s*$K515+$O515)</f>
        <v>1.8154553408970355E-11</v>
      </c>
      <c r="T515" s="9">
        <f t="shared" ref="T515:T578" si="282">rfi_s*K515/($H515+$I515+rfi_ps*$J515+rfi_s*$K515+$O515)</f>
        <v>9.0986071682180128E-10</v>
      </c>
      <c r="U515" s="9">
        <f t="shared" si="261"/>
        <v>4.2595988479772233E-7</v>
      </c>
      <c r="V515" s="9">
        <f t="shared" si="262"/>
        <v>0</v>
      </c>
      <c r="X515" s="9">
        <f t="shared" ref="X515:X578" si="283">+(AB515*(fs_ps*ts_ps+fr_ps*tr_ps)+AC515*(fsh_s*tsh_s+fr_s*tr_s))/(J515+K515+L515+M515)</f>
        <v>4.8300336929112066E-4</v>
      </c>
      <c r="Y515" s="9">
        <f t="shared" si="263"/>
        <v>1.577715746177506E-6</v>
      </c>
      <c r="AB515" s="9">
        <f t="shared" ref="AB515:AB578" si="284">+pi_ps*S515*ni_h*I515</f>
        <v>2.6996991120345386E-12</v>
      </c>
      <c r="AC515" s="9">
        <f t="shared" ref="AC515:AC578" si="285">+pi_s*T515*ni_h*I515</f>
        <v>8.2656641165906008E-11</v>
      </c>
      <c r="AD515" s="9">
        <f t="shared" ref="AD515:AD578" si="286">+fs_ps*J515/ts_ps</f>
        <v>2.4547034310460333E-10</v>
      </c>
      <c r="AE515" s="9">
        <f t="shared" ref="AE515:AE578" si="287">+fsh_s*K515/tsh_s</f>
        <v>4.7584831806711706E-10</v>
      </c>
      <c r="AF515" s="9">
        <f t="shared" ref="AF515:AF578" si="288">+fsc_sh*L515/tsc_sh</f>
        <v>2.6071427516584397E-8</v>
      </c>
      <c r="AG515" s="9">
        <f t="shared" ref="AG515:AG578" si="289">+fd_sc*U515/td_sc + V515/td_nc</f>
        <v>1.2962882617952338E-8</v>
      </c>
      <c r="AH515" s="9">
        <f t="shared" ref="AH515:AH578" si="290">+fr_ps*J515/tr_ps</f>
        <v>3.980024927216258E-11</v>
      </c>
      <c r="AI515" s="9">
        <f t="shared" ref="AI515:AI578" si="291">+fr_s*K515/tr_s</f>
        <v>1.9778266901479092E-8</v>
      </c>
      <c r="AJ515" s="9">
        <f t="shared" ref="AJ515:AJ578" si="292">+fr_sh*L515/tr_sh</f>
        <v>5.9875305801245449E-8</v>
      </c>
      <c r="AK515" s="9">
        <f t="shared" ref="AK515:AK578" si="293">+fr_sc*U515/tr_sc</f>
        <v>5.0575117717396886E-8</v>
      </c>
      <c r="AM515" s="9">
        <v>0</v>
      </c>
      <c r="AN515" s="9">
        <f t="shared" si="264"/>
        <v>-8.5356340277940541E-11</v>
      </c>
      <c r="AO515" s="9">
        <f t="shared" si="265"/>
        <v>-1.9991425209882537E-10</v>
      </c>
      <c r="AP515" s="9">
        <f t="shared" si="266"/>
        <v>-2.0008644876441607E-8</v>
      </c>
      <c r="AQ515" s="9">
        <f t="shared" si="267"/>
        <v>-8.5470884999762729E-8</v>
      </c>
      <c r="AR515" s="9">
        <f t="shared" si="268"/>
        <v>-3.7466572818764827E-8</v>
      </c>
      <c r="AS515" s="9">
        <f t="shared" si="269"/>
        <v>1.2962882617952338E-8</v>
      </c>
      <c r="AT515" s="9">
        <f t="shared" si="270"/>
        <v>1.3026849066939361E-7</v>
      </c>
    </row>
    <row r="516" spans="7:46">
      <c r="G516" s="14">
        <f t="shared" ref="G516:G579" si="294">G515+tFinal/876</f>
        <v>213.74999999999864</v>
      </c>
      <c r="H516" s="9">
        <f t="shared" si="271"/>
        <v>10</v>
      </c>
      <c r="I516" s="9">
        <f t="shared" si="272"/>
        <v>0.22721385812942763</v>
      </c>
      <c r="J516" s="9">
        <f t="shared" si="273"/>
        <v>1.725804634602578E-9</v>
      </c>
      <c r="K516" s="9">
        <f t="shared" si="274"/>
        <v>1.7299840497459786E-7</v>
      </c>
      <c r="L516" s="9">
        <f t="shared" si="275"/>
        <v>9.32998550050458E-7</v>
      </c>
      <c r="M516" s="9">
        <f t="shared" si="276"/>
        <v>4.1034881278990401E-7</v>
      </c>
      <c r="N516" s="9">
        <f t="shared" si="277"/>
        <v>0.35094385399457584</v>
      </c>
      <c r="O516" s="9">
        <f t="shared" si="278"/>
        <v>89.422840769804267</v>
      </c>
      <c r="P516" s="9">
        <f t="shared" si="280"/>
        <v>2.6100000000000002E-2</v>
      </c>
      <c r="Q516" s="9">
        <f t="shared" si="279"/>
        <v>-1.5631940186722204E-13</v>
      </c>
      <c r="S516" s="9">
        <f t="shared" si="281"/>
        <v>1.7318652152458187E-11</v>
      </c>
      <c r="T516" s="9">
        <f t="shared" si="282"/>
        <v>8.6802965370848606E-10</v>
      </c>
      <c r="U516" s="9">
        <f t="shared" ref="U516:U579" si="295">+IF(M516&gt;=P516,P516,M516)</f>
        <v>4.1034881278990401E-7</v>
      </c>
      <c r="V516" s="9">
        <f t="shared" ref="V516:V579" si="296">+M516-U516</f>
        <v>0</v>
      </c>
      <c r="X516" s="9">
        <f t="shared" si="283"/>
        <v>4.7890068125628986E-4</v>
      </c>
      <c r="Y516" s="9">
        <f t="shared" ref="Y516:Y579" si="297">+SUM(J516:M516)</f>
        <v>1.5180715724495624E-6</v>
      </c>
      <c r="AB516" s="9">
        <f t="shared" si="284"/>
        <v>2.5753952067587492E-12</v>
      </c>
      <c r="AC516" s="9">
        <f t="shared" si="285"/>
        <v>7.8856482393633809E-11</v>
      </c>
      <c r="AD516" s="9">
        <f t="shared" si="286"/>
        <v>2.341680014009772E-10</v>
      </c>
      <c r="AE516" s="9">
        <f t="shared" si="287"/>
        <v>4.539710785619909E-10</v>
      </c>
      <c r="AF516" s="9">
        <f t="shared" si="288"/>
        <v>2.5112861152148392E-8</v>
      </c>
      <c r="AG516" s="9">
        <f t="shared" si="289"/>
        <v>1.2487803857721553E-8</v>
      </c>
      <c r="AH516" s="9">
        <f t="shared" si="290"/>
        <v>3.7967701961256725E-11</v>
      </c>
      <c r="AI516" s="9">
        <f t="shared" si="291"/>
        <v>1.8868956380518217E-8</v>
      </c>
      <c r="AJ516" s="9">
        <f t="shared" si="292"/>
        <v>5.7673874592122581E-8</v>
      </c>
      <c r="AK516" s="9">
        <f t="shared" si="293"/>
        <v>4.8721582131844976E-8</v>
      </c>
      <c r="AM516" s="9">
        <v>0</v>
      </c>
      <c r="AN516" s="9">
        <f t="shared" ref="AN516:AN579" si="298">-AB516-AC516</f>
        <v>-8.1431877600392557E-11</v>
      </c>
      <c r="AO516" s="9">
        <f t="shared" ref="AO516:AO579" si="299">+(AB516+AC516)-AH516-AD516</f>
        <v>-1.9070382576184136E-10</v>
      </c>
      <c r="AP516" s="9">
        <f t="shared" ref="AP516:AP579" si="300">+AD516-AI516-AE516</f>
        <v>-1.908875945767923E-8</v>
      </c>
      <c r="AQ516" s="9">
        <f t="shared" ref="AQ516:AQ579" si="301">+AE516-AF516-AJ516</f>
        <v>-8.2332764665708979E-8</v>
      </c>
      <c r="AR516" s="9">
        <f t="shared" ref="AR516:AR579" si="302">+AF516-AG516-AK516</f>
        <v>-3.6096524837418133E-8</v>
      </c>
      <c r="AS516" s="9">
        <f t="shared" ref="AS516:AS579" si="303">+AG516</f>
        <v>1.2487803857721553E-8</v>
      </c>
      <c r="AT516" s="9">
        <f t="shared" ref="AT516:AT579" si="304">+SUM(AH516:AK516)</f>
        <v>1.2530238080644704E-7</v>
      </c>
    </row>
    <row r="517" spans="7:46">
      <c r="G517" s="14">
        <f t="shared" si="294"/>
        <v>214.16666666666529</v>
      </c>
      <c r="H517" s="9">
        <f t="shared" ref="H517:H580" si="305">+H516+AM516*($G517-$G516)</f>
        <v>10</v>
      </c>
      <c r="I517" s="9">
        <f t="shared" ref="I517:I580" si="306">+I516+AN516*($G517-$G516)</f>
        <v>0.22721385809549768</v>
      </c>
      <c r="J517" s="9">
        <f t="shared" ref="J517:J580" si="307">+J516+AO516*($G517-$G516)</f>
        <v>1.6463447072018126E-9</v>
      </c>
      <c r="K517" s="9">
        <f t="shared" ref="K517:K580" si="308">+K516+AP516*($G517-$G516)</f>
        <v>1.6504475520056503E-7</v>
      </c>
      <c r="L517" s="9">
        <f t="shared" ref="L517:L580" si="309">+L516+AQ516*($G517-$G516)</f>
        <v>8.9869323143974666E-7</v>
      </c>
      <c r="M517" s="9">
        <f t="shared" ref="M517:M580" si="310">+M516+AR516*($G517-$G516)</f>
        <v>3.9530859410764682E-7</v>
      </c>
      <c r="N517" s="9">
        <f t="shared" ref="N517:N580" si="311">+N516+AS516*($G517-$G516)</f>
        <v>0.35094385919782745</v>
      </c>
      <c r="O517" s="9">
        <f t="shared" ref="O517:O580" si="312">+O516+AT516*($G517-$G516)</f>
        <v>89.422840822013598</v>
      </c>
      <c r="P517" s="9">
        <f t="shared" si="280"/>
        <v>2.6100000000000002E-2</v>
      </c>
      <c r="Q517" s="9">
        <f t="shared" ref="Q517:Q580" si="313">+SUM(H517:O517)-SUM($H$3:$O$3)</f>
        <v>-1.5631940186722204E-13</v>
      </c>
      <c r="S517" s="9">
        <f t="shared" si="281"/>
        <v>1.6521262442817925E-11</v>
      </c>
      <c r="T517" s="9">
        <f t="shared" si="282"/>
        <v>8.2812174860805817E-10</v>
      </c>
      <c r="U517" s="9">
        <f t="shared" si="295"/>
        <v>3.9530859410764682E-7</v>
      </c>
      <c r="V517" s="9">
        <f t="shared" si="296"/>
        <v>0</v>
      </c>
      <c r="X517" s="9">
        <f t="shared" si="283"/>
        <v>4.7482935310665331E-4</v>
      </c>
      <c r="Y517" s="9">
        <f t="shared" si="297"/>
        <v>1.4606929254551603E-6</v>
      </c>
      <c r="AB517" s="9">
        <f t="shared" si="284"/>
        <v>2.4568182167942833E-12</v>
      </c>
      <c r="AC517" s="9">
        <f t="shared" si="285"/>
        <v>7.5231033640557852E-11</v>
      </c>
      <c r="AD517" s="9">
        <f t="shared" si="286"/>
        <v>2.2338637987914787E-10</v>
      </c>
      <c r="AE517" s="9">
        <f t="shared" si="287"/>
        <v>4.3309963199025977E-10</v>
      </c>
      <c r="AF517" s="9">
        <f t="shared" si="288"/>
        <v>2.4189489188703842E-8</v>
      </c>
      <c r="AG517" s="9">
        <f t="shared" si="289"/>
        <v>1.2030097401586564E-8</v>
      </c>
      <c r="AH517" s="9">
        <f t="shared" si="290"/>
        <v>3.6219583558439884E-11</v>
      </c>
      <c r="AI517" s="9">
        <f t="shared" si="291"/>
        <v>1.8001450864070358E-8</v>
      </c>
      <c r="AJ517" s="9">
        <f t="shared" si="292"/>
        <v>5.5553270392587682E-8</v>
      </c>
      <c r="AK517" s="9">
        <f t="shared" si="293"/>
        <v>4.6935825168576555E-8</v>
      </c>
      <c r="AM517" s="9">
        <v>0</v>
      </c>
      <c r="AN517" s="9">
        <f t="shared" si="298"/>
        <v>-7.7687851857352141E-11</v>
      </c>
      <c r="AO517" s="9">
        <f t="shared" si="299"/>
        <v>-1.8191811158023562E-10</v>
      </c>
      <c r="AP517" s="9">
        <f t="shared" si="300"/>
        <v>-1.821116411618147E-8</v>
      </c>
      <c r="AQ517" s="9">
        <f t="shared" si="301"/>
        <v>-7.9309659949301264E-8</v>
      </c>
      <c r="AR517" s="9">
        <f t="shared" si="302"/>
        <v>-3.4776433381459278E-8</v>
      </c>
      <c r="AS517" s="9">
        <f t="shared" si="303"/>
        <v>1.2030097401586564E-8</v>
      </c>
      <c r="AT517" s="9">
        <f t="shared" si="304"/>
        <v>1.2052676600879305E-7</v>
      </c>
    </row>
    <row r="518" spans="7:46">
      <c r="G518" s="14">
        <f t="shared" si="294"/>
        <v>214.58333333333195</v>
      </c>
      <c r="H518" s="9">
        <f t="shared" si="305"/>
        <v>10</v>
      </c>
      <c r="I518" s="9">
        <f t="shared" si="306"/>
        <v>0.22721385806312774</v>
      </c>
      <c r="J518" s="9">
        <f t="shared" si="307"/>
        <v>1.5705454940433828E-9</v>
      </c>
      <c r="K518" s="9">
        <f t="shared" si="308"/>
        <v>1.5745677015215625E-7</v>
      </c>
      <c r="L518" s="9">
        <f t="shared" si="309"/>
        <v>8.6564753979420519E-7</v>
      </c>
      <c r="M518" s="9">
        <f t="shared" si="310"/>
        <v>3.8081841353203913E-7</v>
      </c>
      <c r="N518" s="9">
        <f t="shared" si="311"/>
        <v>0.35094386421036805</v>
      </c>
      <c r="O518" s="9">
        <f t="shared" si="312"/>
        <v>89.422840872233081</v>
      </c>
      <c r="P518" s="9">
        <f t="shared" si="280"/>
        <v>2.6100000000000002E-2</v>
      </c>
      <c r="Q518" s="9">
        <f t="shared" si="313"/>
        <v>-1.5631940186722204E-13</v>
      </c>
      <c r="S518" s="9">
        <f t="shared" si="281"/>
        <v>1.5760608431460662E-11</v>
      </c>
      <c r="T518" s="9">
        <f t="shared" si="282"/>
        <v>7.9004858778770535E-10</v>
      </c>
      <c r="U518" s="9">
        <f t="shared" si="295"/>
        <v>3.8081841353203913E-7</v>
      </c>
      <c r="V518" s="9">
        <f t="shared" si="296"/>
        <v>0</v>
      </c>
      <c r="X518" s="9">
        <f t="shared" si="283"/>
        <v>4.7078920424104009E-4</v>
      </c>
      <c r="Y518" s="9">
        <f t="shared" si="297"/>
        <v>1.4054932689724441E-6</v>
      </c>
      <c r="AB518" s="9">
        <f t="shared" si="284"/>
        <v>2.3437040620034716E-12</v>
      </c>
      <c r="AC518" s="9">
        <f t="shared" si="285"/>
        <v>7.177226292748301E-11</v>
      </c>
      <c r="AD518" s="9">
        <f t="shared" si="286"/>
        <v>2.1310146703490603E-10</v>
      </c>
      <c r="AE518" s="9">
        <f t="shared" si="287"/>
        <v>4.1318773883122053E-10</v>
      </c>
      <c r="AF518" s="9">
        <f t="shared" si="288"/>
        <v>2.3300021712118473E-8</v>
      </c>
      <c r="AG518" s="9">
        <f t="shared" si="289"/>
        <v>1.1589129797316191E-8</v>
      </c>
      <c r="AH518" s="9">
        <f t="shared" si="290"/>
        <v>3.4552000868954426E-11</v>
      </c>
      <c r="AI518" s="9">
        <f t="shared" si="291"/>
        <v>1.7173828442259745E-8</v>
      </c>
      <c r="AJ518" s="9">
        <f t="shared" si="292"/>
        <v>5.3510530802400919E-8</v>
      </c>
      <c r="AK518" s="9">
        <f t="shared" si="293"/>
        <v>4.5215375392641185E-8</v>
      </c>
      <c r="AM518" s="9">
        <v>0</v>
      </c>
      <c r="AN518" s="9">
        <f t="shared" si="298"/>
        <v>-7.4115966989486486E-11</v>
      </c>
      <c r="AO518" s="9">
        <f t="shared" si="299"/>
        <v>-1.7353750091437396E-10</v>
      </c>
      <c r="AP518" s="9">
        <f t="shared" si="300"/>
        <v>-1.737391471405606E-8</v>
      </c>
      <c r="AQ518" s="9">
        <f t="shared" si="301"/>
        <v>-7.6397364775688172E-8</v>
      </c>
      <c r="AR518" s="9">
        <f t="shared" si="302"/>
        <v>-3.3504483477838905E-8</v>
      </c>
      <c r="AS518" s="9">
        <f t="shared" si="303"/>
        <v>1.1589129797316191E-8</v>
      </c>
      <c r="AT518" s="9">
        <f t="shared" si="304"/>
        <v>1.1593428663817081E-7</v>
      </c>
    </row>
    <row r="519" spans="7:46">
      <c r="G519" s="14">
        <f t="shared" si="294"/>
        <v>214.99999999999861</v>
      </c>
      <c r="H519" s="9">
        <f t="shared" si="305"/>
        <v>10</v>
      </c>
      <c r="I519" s="9">
        <f t="shared" si="306"/>
        <v>0.22721385803224609</v>
      </c>
      <c r="J519" s="9">
        <f t="shared" si="307"/>
        <v>1.4982382019957286E-9</v>
      </c>
      <c r="K519" s="9">
        <f t="shared" si="308"/>
        <v>1.5021763902129972E-7</v>
      </c>
      <c r="L519" s="9">
        <f t="shared" si="309"/>
        <v>8.3381530447100251E-7</v>
      </c>
      <c r="M519" s="9">
        <f t="shared" si="310"/>
        <v>3.6685821208293989E-7</v>
      </c>
      <c r="N519" s="9">
        <f t="shared" si="311"/>
        <v>0.35094386903917213</v>
      </c>
      <c r="O519" s="9">
        <f t="shared" si="312"/>
        <v>89.422840920539031</v>
      </c>
      <c r="P519" s="9">
        <f t="shared" si="280"/>
        <v>2.6100000000000002E-2</v>
      </c>
      <c r="Q519" s="9">
        <f t="shared" si="313"/>
        <v>-1.5631940186722204E-13</v>
      </c>
      <c r="S519" s="9">
        <f t="shared" si="281"/>
        <v>1.5034996259391142E-11</v>
      </c>
      <c r="T519" s="9">
        <f t="shared" si="282"/>
        <v>7.5372582202594558E-10</v>
      </c>
      <c r="U519" s="9">
        <f t="shared" si="295"/>
        <v>3.6685821208293989E-7</v>
      </c>
      <c r="V519" s="9">
        <f t="shared" si="296"/>
        <v>0</v>
      </c>
      <c r="X519" s="9">
        <f t="shared" si="283"/>
        <v>4.667800540850623E-4</v>
      </c>
      <c r="Y519" s="9">
        <f t="shared" si="297"/>
        <v>1.3523893937772378E-6</v>
      </c>
      <c r="AB519" s="9">
        <f t="shared" si="284"/>
        <v>2.2358008546302658E-12</v>
      </c>
      <c r="AC519" s="9">
        <f t="shared" si="285"/>
        <v>6.8472507517301271E-11</v>
      </c>
      <c r="AD519" s="9">
        <f t="shared" si="286"/>
        <v>2.0329035995706744E-10</v>
      </c>
      <c r="AE519" s="9">
        <f t="shared" si="287"/>
        <v>3.9419128526386441E-10</v>
      </c>
      <c r="AF519" s="9">
        <f t="shared" si="288"/>
        <v>2.24432159799007E-8</v>
      </c>
      <c r="AG519" s="9">
        <f t="shared" si="289"/>
        <v>1.116429060666429E-8</v>
      </c>
      <c r="AH519" s="9">
        <f t="shared" si="290"/>
        <v>3.296124044390603E-11</v>
      </c>
      <c r="AI519" s="9">
        <f t="shared" si="291"/>
        <v>1.6384255558272518E-8</v>
      </c>
      <c r="AJ519" s="9">
        <f t="shared" si="292"/>
        <v>5.1542801755107082E-8</v>
      </c>
      <c r="AK519" s="9">
        <f t="shared" si="293"/>
        <v>4.355785115891657E-8</v>
      </c>
      <c r="AM519" s="9">
        <v>0</v>
      </c>
      <c r="AN519" s="9">
        <f t="shared" si="298"/>
        <v>-7.0708308371931539E-11</v>
      </c>
      <c r="AO519" s="9">
        <f t="shared" si="299"/>
        <v>-1.6554329202904194E-10</v>
      </c>
      <c r="AP519" s="9">
        <f t="shared" si="300"/>
        <v>-1.6575156483579313E-8</v>
      </c>
      <c r="AQ519" s="9">
        <f t="shared" si="301"/>
        <v>-7.3591826449743915E-8</v>
      </c>
      <c r="AR519" s="9">
        <f t="shared" si="302"/>
        <v>-3.227892578568016E-8</v>
      </c>
      <c r="AS519" s="9">
        <f t="shared" si="303"/>
        <v>1.116429060666429E-8</v>
      </c>
      <c r="AT519" s="9">
        <f t="shared" si="304"/>
        <v>1.1151786971274009E-7</v>
      </c>
    </row>
    <row r="520" spans="7:46">
      <c r="G520" s="14">
        <f t="shared" si="294"/>
        <v>215.41666666666526</v>
      </c>
      <c r="H520" s="9">
        <f t="shared" si="305"/>
        <v>10</v>
      </c>
      <c r="I520" s="9">
        <f t="shared" si="306"/>
        <v>0.22721385800278429</v>
      </c>
      <c r="J520" s="9">
        <f t="shared" si="307"/>
        <v>1.4292618303169626E-9</v>
      </c>
      <c r="K520" s="9">
        <f t="shared" si="308"/>
        <v>1.433113238198085E-7</v>
      </c>
      <c r="L520" s="9">
        <f t="shared" si="309"/>
        <v>8.0315204345027656E-7</v>
      </c>
      <c r="M520" s="9">
        <f t="shared" si="310"/>
        <v>3.5340865967224012E-7</v>
      </c>
      <c r="N520" s="9">
        <f t="shared" si="311"/>
        <v>0.35094387369095986</v>
      </c>
      <c r="O520" s="9">
        <f t="shared" si="312"/>
        <v>89.422840967004817</v>
      </c>
      <c r="P520" s="9">
        <f t="shared" si="280"/>
        <v>2.6100000000000002E-2</v>
      </c>
      <c r="Q520" s="9">
        <f t="shared" si="313"/>
        <v>-1.5631940186722204E-13</v>
      </c>
      <c r="S520" s="9">
        <f t="shared" si="281"/>
        <v>1.4342810265168466E-11</v>
      </c>
      <c r="T520" s="9">
        <f t="shared" si="282"/>
        <v>7.1907297977089094E-10</v>
      </c>
      <c r="U520" s="9">
        <f t="shared" si="295"/>
        <v>3.5340865967224012E-7</v>
      </c>
      <c r="V520" s="9">
        <f t="shared" si="296"/>
        <v>0</v>
      </c>
      <c r="X520" s="9">
        <f t="shared" si="283"/>
        <v>4.6280172211163035E-4</v>
      </c>
      <c r="Y520" s="9">
        <f t="shared" si="297"/>
        <v>1.301301288772642E-6</v>
      </c>
      <c r="AB520" s="9">
        <f t="shared" si="284"/>
        <v>2.1328683353995027E-12</v>
      </c>
      <c r="AC520" s="9">
        <f t="shared" si="285"/>
        <v>6.5324456941281984E-11</v>
      </c>
      <c r="AD520" s="9">
        <f t="shared" si="286"/>
        <v>1.9393121305477214E-10</v>
      </c>
      <c r="AE520" s="9">
        <f t="shared" si="287"/>
        <v>3.7606818545048515E-10</v>
      </c>
      <c r="AF520" s="9">
        <f t="shared" si="288"/>
        <v>2.1617874701027405E-8</v>
      </c>
      <c r="AG520" s="9">
        <f t="shared" si="289"/>
        <v>1.0754991573149218E-8</v>
      </c>
      <c r="AH520" s="9">
        <f t="shared" si="290"/>
        <v>3.1443760266973179E-11</v>
      </c>
      <c r="AI520" s="9">
        <f t="shared" si="291"/>
        <v>1.5630982946850566E-8</v>
      </c>
      <c r="AJ520" s="9">
        <f t="shared" si="292"/>
        <v>4.9647333567509975E-8</v>
      </c>
      <c r="AK520" s="9">
        <f t="shared" si="293"/>
        <v>4.1960957365172464E-8</v>
      </c>
      <c r="AM520" s="9">
        <v>0</v>
      </c>
      <c r="AN520" s="9">
        <f t="shared" si="298"/>
        <v>-6.745732527668149E-11</v>
      </c>
      <c r="AO520" s="9">
        <f t="shared" si="299"/>
        <v>-1.5791764804506384E-10</v>
      </c>
      <c r="AP520" s="9">
        <f t="shared" si="300"/>
        <v>-1.581311991924628E-8</v>
      </c>
      <c r="AQ520" s="9">
        <f t="shared" si="301"/>
        <v>-7.088914008308689E-8</v>
      </c>
      <c r="AR520" s="9">
        <f t="shared" si="302"/>
        <v>-3.1098074237294277E-8</v>
      </c>
      <c r="AS520" s="9">
        <f t="shared" si="303"/>
        <v>1.0754991573149218E-8</v>
      </c>
      <c r="AT520" s="9">
        <f t="shared" si="304"/>
        <v>1.0727071763979997E-7</v>
      </c>
    </row>
    <row r="521" spans="7:46">
      <c r="G521" s="14">
        <f t="shared" si="294"/>
        <v>215.83333333333192</v>
      </c>
      <c r="H521" s="9">
        <f t="shared" si="305"/>
        <v>10</v>
      </c>
      <c r="I521" s="9">
        <f t="shared" si="306"/>
        <v>0.22721385797467708</v>
      </c>
      <c r="J521" s="9">
        <f t="shared" si="307"/>
        <v>1.3634628102981875E-9</v>
      </c>
      <c r="K521" s="9">
        <f t="shared" si="308"/>
        <v>1.3672252385345604E-7</v>
      </c>
      <c r="L521" s="9">
        <f t="shared" si="309"/>
        <v>7.7361490174899105E-7</v>
      </c>
      <c r="M521" s="9">
        <f t="shared" si="310"/>
        <v>3.4045112874003445E-7</v>
      </c>
      <c r="N521" s="9">
        <f t="shared" si="311"/>
        <v>0.35094387817220635</v>
      </c>
      <c r="O521" s="9">
        <f t="shared" si="312"/>
        <v>89.422841011700953</v>
      </c>
      <c r="P521" s="9">
        <f t="shared" si="280"/>
        <v>2.6100000000000002E-2</v>
      </c>
      <c r="Q521" s="9">
        <f t="shared" si="313"/>
        <v>-1.5631940186722204E-13</v>
      </c>
      <c r="S521" s="9">
        <f t="shared" si="281"/>
        <v>1.3682509368683668E-11</v>
      </c>
      <c r="T521" s="9">
        <f t="shared" si="282"/>
        <v>6.8601328888679674E-10</v>
      </c>
      <c r="U521" s="9">
        <f t="shared" si="295"/>
        <v>3.4045112874003445E-7</v>
      </c>
      <c r="V521" s="9">
        <f t="shared" si="296"/>
        <v>0</v>
      </c>
      <c r="X521" s="9">
        <f t="shared" si="283"/>
        <v>4.5885402786111123E-4</v>
      </c>
      <c r="Y521" s="9">
        <f t="shared" si="297"/>
        <v>1.2521520171527797E-6</v>
      </c>
      <c r="AB521" s="9">
        <f t="shared" si="284"/>
        <v>2.0346773357612712E-12</v>
      </c>
      <c r="AC521" s="9">
        <f t="shared" si="285"/>
        <v>6.2321136805568109E-11</v>
      </c>
      <c r="AD521" s="9">
        <f t="shared" si="286"/>
        <v>1.8500318916202856E-10</v>
      </c>
      <c r="AE521" s="9">
        <f t="shared" si="287"/>
        <v>3.5877828831187606E-10</v>
      </c>
      <c r="AF521" s="9">
        <f t="shared" si="288"/>
        <v>2.0822844378273314E-8</v>
      </c>
      <c r="AG521" s="9">
        <f t="shared" si="289"/>
        <v>1.0360665819745392E-8</v>
      </c>
      <c r="AH521" s="9">
        <f t="shared" si="290"/>
        <v>2.9996181826560129E-11</v>
      </c>
      <c r="AI521" s="9">
        <f t="shared" si="291"/>
        <v>1.4912341759474769E-8</v>
      </c>
      <c r="AJ521" s="9">
        <f t="shared" si="292"/>
        <v>4.7821477132687465E-8</v>
      </c>
      <c r="AK521" s="9">
        <f t="shared" si="293"/>
        <v>4.0422482321837538E-8</v>
      </c>
      <c r="AM521" s="9">
        <v>0</v>
      </c>
      <c r="AN521" s="9">
        <f t="shared" si="298"/>
        <v>-6.4355814141329377E-11</v>
      </c>
      <c r="AO521" s="9">
        <f t="shared" si="299"/>
        <v>-1.506435568472593E-10</v>
      </c>
      <c r="AP521" s="9">
        <f t="shared" si="300"/>
        <v>-1.5086116858624617E-8</v>
      </c>
      <c r="AQ521" s="9">
        <f t="shared" si="301"/>
        <v>-6.82855432226489E-8</v>
      </c>
      <c r="AR521" s="9">
        <f t="shared" si="302"/>
        <v>-2.9960303763309616E-8</v>
      </c>
      <c r="AS521" s="9">
        <f t="shared" si="303"/>
        <v>1.0360665819745392E-8</v>
      </c>
      <c r="AT521" s="9">
        <f t="shared" si="304"/>
        <v>1.0318629739582633E-7</v>
      </c>
    </row>
    <row r="522" spans="7:46">
      <c r="G522" s="14">
        <f t="shared" si="294"/>
        <v>216.24999999999858</v>
      </c>
      <c r="H522" s="9">
        <f t="shared" si="305"/>
        <v>10</v>
      </c>
      <c r="I522" s="9">
        <f t="shared" si="306"/>
        <v>0.22721385794786217</v>
      </c>
      <c r="J522" s="9">
        <f t="shared" si="307"/>
        <v>1.300694661611831E-9</v>
      </c>
      <c r="K522" s="9">
        <f t="shared" si="308"/>
        <v>1.3043664182902925E-7</v>
      </c>
      <c r="L522" s="9">
        <f t="shared" si="309"/>
        <v>7.4516259207288794E-7</v>
      </c>
      <c r="M522" s="9">
        <f t="shared" si="310"/>
        <v>3.2796766883865574E-7</v>
      </c>
      <c r="N522" s="9">
        <f t="shared" si="311"/>
        <v>0.35094388248915043</v>
      </c>
      <c r="O522" s="9">
        <f t="shared" si="312"/>
        <v>89.42284105469524</v>
      </c>
      <c r="P522" s="9">
        <f t="shared" si="280"/>
        <v>2.6100000000000002E-2</v>
      </c>
      <c r="Q522" s="9">
        <f t="shared" si="313"/>
        <v>-1.5631940186722204E-13</v>
      </c>
      <c r="S522" s="9">
        <f t="shared" si="281"/>
        <v>1.3052623622574216E-11</v>
      </c>
      <c r="T522" s="9">
        <f t="shared" si="282"/>
        <v>6.5447350659417558E-10</v>
      </c>
      <c r="U522" s="9">
        <f t="shared" si="295"/>
        <v>3.2796766883865574E-7</v>
      </c>
      <c r="V522" s="9">
        <f t="shared" si="296"/>
        <v>0</v>
      </c>
      <c r="X522" s="9">
        <f t="shared" si="283"/>
        <v>4.549367909611338E-4</v>
      </c>
      <c r="Y522" s="9">
        <f t="shared" si="297"/>
        <v>1.2048675974021848E-6</v>
      </c>
      <c r="AB522" s="9">
        <f t="shared" si="284"/>
        <v>1.9410092650639784E-12</v>
      </c>
      <c r="AC522" s="9">
        <f t="shared" si="285"/>
        <v>5.9455893342020244E-11</v>
      </c>
      <c r="AD522" s="9">
        <f t="shared" si="286"/>
        <v>1.7648641290889939E-10</v>
      </c>
      <c r="AE522" s="9">
        <f t="shared" si="287"/>
        <v>3.4228328858767938E-10</v>
      </c>
      <c r="AF522" s="9">
        <f t="shared" si="288"/>
        <v>2.0057013710781642E-8</v>
      </c>
      <c r="AG522" s="9">
        <f t="shared" si="289"/>
        <v>9.9807670754203682E-9</v>
      </c>
      <c r="AH522" s="9">
        <f t="shared" si="290"/>
        <v>2.8615282555460287E-11</v>
      </c>
      <c r="AI522" s="9">
        <f t="shared" si="291"/>
        <v>1.4226739867657277E-8</v>
      </c>
      <c r="AJ522" s="9">
        <f t="shared" si="292"/>
        <v>4.6062680251355701E-8</v>
      </c>
      <c r="AK522" s="9">
        <f t="shared" si="293"/>
        <v>3.8940294734308153E-8</v>
      </c>
      <c r="AM522" s="9">
        <v>0</v>
      </c>
      <c r="AN522" s="9">
        <f t="shared" si="298"/>
        <v>-6.1396902607084225E-11</v>
      </c>
      <c r="AO522" s="9">
        <f t="shared" si="299"/>
        <v>-1.4370479285727547E-10</v>
      </c>
      <c r="AP522" s="9">
        <f t="shared" si="300"/>
        <v>-1.4392536743336055E-8</v>
      </c>
      <c r="AQ522" s="9">
        <f t="shared" si="301"/>
        <v>-6.5777410673549667E-8</v>
      </c>
      <c r="AR522" s="9">
        <f t="shared" si="302"/>
        <v>-2.8864048098946877E-8</v>
      </c>
      <c r="AS522" s="9">
        <f t="shared" si="303"/>
        <v>9.9807670754203682E-9</v>
      </c>
      <c r="AT522" s="9">
        <f t="shared" si="304"/>
        <v>9.9258330135876586E-8</v>
      </c>
    </row>
    <row r="523" spans="7:46">
      <c r="G523" s="14">
        <f t="shared" si="294"/>
        <v>216.66666666666524</v>
      </c>
      <c r="H523" s="9">
        <f t="shared" si="305"/>
        <v>10</v>
      </c>
      <c r="I523" s="9">
        <f t="shared" si="306"/>
        <v>0.22721385792228013</v>
      </c>
      <c r="J523" s="9">
        <f t="shared" si="307"/>
        <v>1.2408176645879676E-9</v>
      </c>
      <c r="K523" s="9">
        <f t="shared" si="308"/>
        <v>1.2443975151930602E-7</v>
      </c>
      <c r="L523" s="9">
        <f t="shared" si="309"/>
        <v>7.177553376255762E-7</v>
      </c>
      <c r="M523" s="9">
        <f t="shared" si="310"/>
        <v>3.1594098213076148E-7</v>
      </c>
      <c r="N523" s="9">
        <f t="shared" si="311"/>
        <v>0.35094388664780335</v>
      </c>
      <c r="O523" s="9">
        <f t="shared" si="312"/>
        <v>89.422841096052878</v>
      </c>
      <c r="P523" s="9">
        <f t="shared" si="280"/>
        <v>2.6100000000000002E-2</v>
      </c>
      <c r="Q523" s="9">
        <f t="shared" si="313"/>
        <v>-1.5631940186722204E-13</v>
      </c>
      <c r="S523" s="9">
        <f t="shared" si="281"/>
        <v>1.2451750923477773E-11</v>
      </c>
      <c r="T523" s="9">
        <f t="shared" si="282"/>
        <v>6.2438375722689113E-10</v>
      </c>
      <c r="U523" s="9">
        <f t="shared" si="295"/>
        <v>3.1594098213076148E-7</v>
      </c>
      <c r="V523" s="9">
        <f t="shared" si="296"/>
        <v>0</v>
      </c>
      <c r="X523" s="9">
        <f t="shared" si="283"/>
        <v>4.5104983114604123E-4</v>
      </c>
      <c r="Y523" s="9">
        <f t="shared" si="297"/>
        <v>1.1593768889402316E-6</v>
      </c>
      <c r="AB523" s="9">
        <f t="shared" si="284"/>
        <v>1.8516556214965429E-12</v>
      </c>
      <c r="AC523" s="9">
        <f t="shared" si="285"/>
        <v>5.6722378669197247E-11</v>
      </c>
      <c r="AD523" s="9">
        <f t="shared" si="286"/>
        <v>1.6836192625389674E-10</v>
      </c>
      <c r="AE523" s="9">
        <f t="shared" si="287"/>
        <v>3.2654664198493894E-10</v>
      </c>
      <c r="AF523" s="9">
        <f t="shared" si="288"/>
        <v>1.9319312054696838E-8</v>
      </c>
      <c r="AG523" s="9">
        <f t="shared" si="289"/>
        <v>9.6147689294884937E-9</v>
      </c>
      <c r="AH523" s="9">
        <f t="shared" si="290"/>
        <v>2.7297988620935293E-11</v>
      </c>
      <c r="AI523" s="9">
        <f t="shared" si="291"/>
        <v>1.3572658336156828E-8</v>
      </c>
      <c r="AJ523" s="9">
        <f t="shared" si="292"/>
        <v>4.4368484096578001E-8</v>
      </c>
      <c r="AK523" s="9">
        <f t="shared" si="293"/>
        <v>3.7512340793784269E-8</v>
      </c>
      <c r="AM523" s="9">
        <v>0</v>
      </c>
      <c r="AN523" s="9">
        <f t="shared" si="298"/>
        <v>-5.8574034290693795E-11</v>
      </c>
      <c r="AO523" s="9">
        <f t="shared" si="299"/>
        <v>-1.3708588058413824E-10</v>
      </c>
      <c r="AP523" s="9">
        <f t="shared" si="300"/>
        <v>-1.373084305188787E-8</v>
      </c>
      <c r="AQ523" s="9">
        <f t="shared" si="301"/>
        <v>-6.3361249509289899E-8</v>
      </c>
      <c r="AR523" s="9">
        <f t="shared" si="302"/>
        <v>-2.7807797668575925E-8</v>
      </c>
      <c r="AS523" s="9">
        <f t="shared" si="303"/>
        <v>9.6147689294884937E-9</v>
      </c>
      <c r="AT523" s="9">
        <f t="shared" si="304"/>
        <v>9.5480781215140035E-8</v>
      </c>
    </row>
    <row r="524" spans="7:46">
      <c r="G524" s="14">
        <f t="shared" si="294"/>
        <v>217.08333333333189</v>
      </c>
      <c r="H524" s="9">
        <f t="shared" si="305"/>
        <v>10</v>
      </c>
      <c r="I524" s="9">
        <f t="shared" si="306"/>
        <v>0.22721385789787429</v>
      </c>
      <c r="J524" s="9">
        <f t="shared" si="307"/>
        <v>1.1836985476779112E-9</v>
      </c>
      <c r="K524" s="9">
        <f t="shared" si="308"/>
        <v>1.1871856691435287E-7</v>
      </c>
      <c r="L524" s="9">
        <f t="shared" si="309"/>
        <v>6.9135481699670606E-7</v>
      </c>
      <c r="M524" s="9">
        <f t="shared" si="310"/>
        <v>3.0435439976885511E-7</v>
      </c>
      <c r="N524" s="9">
        <f t="shared" si="311"/>
        <v>0.35094389065395709</v>
      </c>
      <c r="O524" s="9">
        <f t="shared" si="312"/>
        <v>89.422841135836535</v>
      </c>
      <c r="P524" s="9">
        <f t="shared" si="280"/>
        <v>2.6100000000000002E-2</v>
      </c>
      <c r="Q524" s="9">
        <f t="shared" si="313"/>
        <v>-1.5631940186722204E-13</v>
      </c>
      <c r="S524" s="9">
        <f t="shared" si="281"/>
        <v>1.1878553875692033E-11</v>
      </c>
      <c r="T524" s="9">
        <f t="shared" si="282"/>
        <v>5.9567737744695291E-10</v>
      </c>
      <c r="U524" s="9">
        <f t="shared" si="295"/>
        <v>3.0435439976885511E-7</v>
      </c>
      <c r="V524" s="9">
        <f t="shared" si="296"/>
        <v>0</v>
      </c>
      <c r="X524" s="9">
        <f t="shared" si="283"/>
        <v>4.4719296827599227E-4</v>
      </c>
      <c r="Y524" s="9">
        <f t="shared" si="297"/>
        <v>1.1156114822275919E-6</v>
      </c>
      <c r="AB524" s="9">
        <f t="shared" si="284"/>
        <v>1.7664175256943659E-12</v>
      </c>
      <c r="AC524" s="9">
        <f t="shared" si="285"/>
        <v>5.4114536730834553E-11</v>
      </c>
      <c r="AD524" s="9">
        <f t="shared" si="286"/>
        <v>1.6061164607708125E-10</v>
      </c>
      <c r="AE524" s="9">
        <f t="shared" si="287"/>
        <v>3.115334842269573E-10</v>
      </c>
      <c r="AF524" s="9">
        <f t="shared" si="288"/>
        <v>1.8608707939758621E-8</v>
      </c>
      <c r="AG524" s="9">
        <f t="shared" si="289"/>
        <v>9.2621641127885513E-9</v>
      </c>
      <c r="AH524" s="9">
        <f t="shared" si="290"/>
        <v>2.6041368048914049E-11</v>
      </c>
      <c r="AI524" s="9">
        <f t="shared" si="291"/>
        <v>1.294864805830713E-8</v>
      </c>
      <c r="AJ524" s="9">
        <f t="shared" si="292"/>
        <v>4.2736519806993789E-8</v>
      </c>
      <c r="AK524" s="9">
        <f t="shared" si="293"/>
        <v>3.6136641372760151E-8</v>
      </c>
      <c r="AM524" s="9">
        <v>0</v>
      </c>
      <c r="AN524" s="9">
        <f t="shared" si="298"/>
        <v>-5.5880954256528916E-11</v>
      </c>
      <c r="AO524" s="9">
        <f t="shared" si="299"/>
        <v>-1.3077205986946638E-10</v>
      </c>
      <c r="AP524" s="9">
        <f t="shared" si="300"/>
        <v>-1.3099569896457007E-8</v>
      </c>
      <c r="AQ524" s="9">
        <f t="shared" si="301"/>
        <v>-6.1033694262525452E-8</v>
      </c>
      <c r="AR524" s="9">
        <f t="shared" si="302"/>
        <v>-2.6790097545790082E-8</v>
      </c>
      <c r="AS524" s="9">
        <f t="shared" si="303"/>
        <v>9.2621641127885513E-9</v>
      </c>
      <c r="AT524" s="9">
        <f t="shared" si="304"/>
        <v>9.1847850606109991E-8</v>
      </c>
    </row>
    <row r="525" spans="7:46">
      <c r="G525" s="14">
        <f t="shared" si="294"/>
        <v>217.49999999999855</v>
      </c>
      <c r="H525" s="9">
        <f t="shared" si="305"/>
        <v>10</v>
      </c>
      <c r="I525" s="9">
        <f t="shared" si="306"/>
        <v>0.22721385787459056</v>
      </c>
      <c r="J525" s="9">
        <f t="shared" si="307"/>
        <v>1.1292101893989682E-9</v>
      </c>
      <c r="K525" s="9">
        <f t="shared" si="308"/>
        <v>1.1326041279082924E-7</v>
      </c>
      <c r="L525" s="9">
        <f t="shared" si="309"/>
        <v>6.6592411105398772E-7</v>
      </c>
      <c r="M525" s="9">
        <f t="shared" si="310"/>
        <v>2.9319185912477617E-7</v>
      </c>
      <c r="N525" s="9">
        <f t="shared" si="311"/>
        <v>0.35094389451319213</v>
      </c>
      <c r="O525" s="9">
        <f t="shared" si="312"/>
        <v>89.422841174106466</v>
      </c>
      <c r="P525" s="9">
        <f t="shared" si="280"/>
        <v>2.6100000000000002E-2</v>
      </c>
      <c r="Q525" s="9">
        <f t="shared" si="313"/>
        <v>-1.7053025658242404E-13</v>
      </c>
      <c r="S525" s="9">
        <f t="shared" si="281"/>
        <v>1.1331756800154811E-11</v>
      </c>
      <c r="T525" s="9">
        <f t="shared" si="282"/>
        <v>5.682907685742465E-10</v>
      </c>
      <c r="U525" s="9">
        <f t="shared" si="295"/>
        <v>2.9319185912477617E-7</v>
      </c>
      <c r="V525" s="9">
        <f t="shared" si="296"/>
        <v>0</v>
      </c>
      <c r="X525" s="9">
        <f t="shared" si="283"/>
        <v>4.4336602235571688E-4</v>
      </c>
      <c r="Y525" s="9">
        <f t="shared" si="297"/>
        <v>1.0735055931589921E-6</v>
      </c>
      <c r="AB525" s="9">
        <f t="shared" si="284"/>
        <v>1.6851052759553538E-12</v>
      </c>
      <c r="AC525" s="9">
        <f t="shared" si="285"/>
        <v>5.1626589880681688E-11</v>
      </c>
      <c r="AD525" s="9">
        <f t="shared" si="286"/>
        <v>1.5321832373805605E-10</v>
      </c>
      <c r="AE525" s="9">
        <f t="shared" si="287"/>
        <v>2.9721055382319185E-10</v>
      </c>
      <c r="AF525" s="9">
        <f t="shared" si="288"/>
        <v>1.7924207639832044E-8</v>
      </c>
      <c r="AG525" s="9">
        <f t="shared" si="289"/>
        <v>8.9224638047277799E-9</v>
      </c>
      <c r="AH525" s="9">
        <f t="shared" si="290"/>
        <v>2.4842624166777303E-11</v>
      </c>
      <c r="AI525" s="9">
        <f t="shared" si="291"/>
        <v>1.2353326546007433E-8</v>
      </c>
      <c r="AJ525" s="9">
        <f t="shared" si="292"/>
        <v>4.1164505203916256E-8</v>
      </c>
      <c r="AK525" s="9">
        <f t="shared" si="293"/>
        <v>3.4811289321433515E-8</v>
      </c>
      <c r="AM525" s="9">
        <v>0</v>
      </c>
      <c r="AN525" s="9">
        <f t="shared" si="298"/>
        <v>-5.3311695156637044E-11</v>
      </c>
      <c r="AO525" s="9">
        <f t="shared" si="299"/>
        <v>-1.2474925274819631E-10</v>
      </c>
      <c r="AP525" s="9">
        <f t="shared" si="300"/>
        <v>-1.249731877609257E-8</v>
      </c>
      <c r="AQ525" s="9">
        <f t="shared" si="301"/>
        <v>-5.8791502289925105E-8</v>
      </c>
      <c r="AR525" s="9">
        <f t="shared" si="302"/>
        <v>-2.5809545486329249E-8</v>
      </c>
      <c r="AS525" s="9">
        <f t="shared" si="303"/>
        <v>8.9224638047277799E-9</v>
      </c>
      <c r="AT525" s="9">
        <f t="shared" si="304"/>
        <v>8.8353963695523975E-8</v>
      </c>
    </row>
    <row r="526" spans="7:46">
      <c r="G526" s="14">
        <f t="shared" si="294"/>
        <v>217.91666666666521</v>
      </c>
      <c r="H526" s="9">
        <f t="shared" si="305"/>
        <v>10</v>
      </c>
      <c r="I526" s="9">
        <f t="shared" si="306"/>
        <v>0.22721385785237735</v>
      </c>
      <c r="J526" s="9">
        <f t="shared" si="307"/>
        <v>1.0772313340872209E-9</v>
      </c>
      <c r="K526" s="9">
        <f t="shared" si="308"/>
        <v>1.0805319663412411E-7</v>
      </c>
      <c r="L526" s="9">
        <f t="shared" si="309"/>
        <v>6.4142765176651944E-7</v>
      </c>
      <c r="M526" s="9">
        <f t="shared" si="310"/>
        <v>2.824378818388059E-7</v>
      </c>
      <c r="N526" s="9">
        <f t="shared" si="311"/>
        <v>0.3509438982308854</v>
      </c>
      <c r="O526" s="9">
        <f t="shared" si="312"/>
        <v>89.422841210920623</v>
      </c>
      <c r="P526" s="9">
        <f t="shared" si="280"/>
        <v>2.6100000000000002E-2</v>
      </c>
      <c r="Q526" s="9">
        <f t="shared" si="313"/>
        <v>-1.5631940186722204E-13</v>
      </c>
      <c r="S526" s="9">
        <f t="shared" si="281"/>
        <v>1.0810142881989326E-11</v>
      </c>
      <c r="T526" s="9">
        <f t="shared" si="282"/>
        <v>5.4216325570417993E-10</v>
      </c>
      <c r="U526" s="9">
        <f t="shared" si="295"/>
        <v>2.824378818388059E-7</v>
      </c>
      <c r="V526" s="9">
        <f t="shared" si="296"/>
        <v>0</v>
      </c>
      <c r="X526" s="9">
        <f t="shared" si="283"/>
        <v>4.3956881355292489E-4</v>
      </c>
      <c r="Y526" s="9">
        <f t="shared" si="297"/>
        <v>1.0329959615735368E-6</v>
      </c>
      <c r="AB526" s="9">
        <f t="shared" si="284"/>
        <v>1.6075379240614909E-12</v>
      </c>
      <c r="AC526" s="9">
        <f t="shared" si="285"/>
        <v>4.925302608399064E-11</v>
      </c>
      <c r="AD526" s="9">
        <f t="shared" si="286"/>
        <v>1.4616550650752093E-10</v>
      </c>
      <c r="AE526" s="9">
        <f t="shared" si="287"/>
        <v>2.8354611838916595E-10</v>
      </c>
      <c r="AF526" s="9">
        <f t="shared" si="288"/>
        <v>1.7264853795421273E-8</v>
      </c>
      <c r="AG526" s="9">
        <f t="shared" si="289"/>
        <v>8.5951969652685722E-9</v>
      </c>
      <c r="AH526" s="9">
        <f t="shared" si="290"/>
        <v>2.3699089349918864E-11</v>
      </c>
      <c r="AI526" s="9">
        <f t="shared" si="291"/>
        <v>1.1785374867266661E-8</v>
      </c>
      <c r="AJ526" s="9">
        <f t="shared" si="292"/>
        <v>3.9650241627815217E-8</v>
      </c>
      <c r="AK526" s="9">
        <f t="shared" si="293"/>
        <v>3.3534446861429474E-8</v>
      </c>
      <c r="AM526" s="9">
        <v>0</v>
      </c>
      <c r="AN526" s="9">
        <f t="shared" si="298"/>
        <v>-5.0860564008052133E-11</v>
      </c>
      <c r="AO526" s="9">
        <f t="shared" si="299"/>
        <v>-1.1900403184938766E-10</v>
      </c>
      <c r="AP526" s="9">
        <f t="shared" si="300"/>
        <v>-1.1922755479148307E-8</v>
      </c>
      <c r="AQ526" s="9">
        <f t="shared" si="301"/>
        <v>-5.6631549304847322E-8</v>
      </c>
      <c r="AR526" s="9">
        <f t="shared" si="302"/>
        <v>-2.4864790031276775E-8</v>
      </c>
      <c r="AS526" s="9">
        <f t="shared" si="303"/>
        <v>8.5951969652685722E-9</v>
      </c>
      <c r="AT526" s="9">
        <f t="shared" si="304"/>
        <v>8.4993762445861266E-8</v>
      </c>
    </row>
    <row r="527" spans="7:46">
      <c r="G527" s="14">
        <f t="shared" si="294"/>
        <v>218.33333333333186</v>
      </c>
      <c r="H527" s="9">
        <f t="shared" si="305"/>
        <v>10</v>
      </c>
      <c r="I527" s="9">
        <f t="shared" si="306"/>
        <v>0.22721385783118545</v>
      </c>
      <c r="J527" s="9">
        <f t="shared" si="307"/>
        <v>1.0276463208166438E-9</v>
      </c>
      <c r="K527" s="9">
        <f t="shared" si="308"/>
        <v>1.0308538185114576E-7</v>
      </c>
      <c r="L527" s="9">
        <f t="shared" si="309"/>
        <v>6.1783117288950025E-7</v>
      </c>
      <c r="M527" s="9">
        <f t="shared" si="310"/>
        <v>2.7207755265910746E-7</v>
      </c>
      <c r="N527" s="9">
        <f t="shared" si="311"/>
        <v>0.35094390181221746</v>
      </c>
      <c r="O527" s="9">
        <f t="shared" si="312"/>
        <v>89.422841246334684</v>
      </c>
      <c r="P527" s="9">
        <f t="shared" si="280"/>
        <v>2.6100000000000002E-2</v>
      </c>
      <c r="Q527" s="9">
        <f t="shared" si="313"/>
        <v>-1.7053025658242404E-13</v>
      </c>
      <c r="S527" s="9">
        <f t="shared" si="281"/>
        <v>1.0312551450175253E-11</v>
      </c>
      <c r="T527" s="9">
        <f t="shared" si="282"/>
        <v>5.1723695330126131E-10</v>
      </c>
      <c r="U527" s="9">
        <f t="shared" si="295"/>
        <v>2.7207755265910746E-7</v>
      </c>
      <c r="V527" s="9">
        <f t="shared" si="296"/>
        <v>0</v>
      </c>
      <c r="X527" s="9">
        <f t="shared" si="283"/>
        <v>4.3580116221637221E-4</v>
      </c>
      <c r="Y527" s="9">
        <f t="shared" si="297"/>
        <v>9.9402175372057025E-7</v>
      </c>
      <c r="AB527" s="9">
        <f t="shared" si="284"/>
        <v>1.5335428707483593E-12</v>
      </c>
      <c r="AC527" s="9">
        <f t="shared" si="285"/>
        <v>4.6988586707312715E-11</v>
      </c>
      <c r="AD527" s="9">
        <f t="shared" si="286"/>
        <v>1.3943750078531712E-10</v>
      </c>
      <c r="AE527" s="9">
        <f t="shared" si="287"/>
        <v>2.7050990435322714E-10</v>
      </c>
      <c r="AF527" s="9">
        <f t="shared" si="288"/>
        <v>1.6629724086284919E-8</v>
      </c>
      <c r="AG527" s="9">
        <f t="shared" si="289"/>
        <v>8.2799096909667837E-9</v>
      </c>
      <c r="AH527" s="9">
        <f t="shared" si="290"/>
        <v>2.2608219057966164E-11</v>
      </c>
      <c r="AI527" s="9">
        <f t="shared" si="291"/>
        <v>1.1243534724519242E-8</v>
      </c>
      <c r="AJ527" s="9">
        <f t="shared" si="292"/>
        <v>3.819161088986255E-8</v>
      </c>
      <c r="AK527" s="9">
        <f t="shared" si="293"/>
        <v>3.2304343073362545E-8</v>
      </c>
      <c r="AM527" s="9">
        <v>0</v>
      </c>
      <c r="AN527" s="9">
        <f t="shared" si="298"/>
        <v>-4.8522129578061075E-11</v>
      </c>
      <c r="AO527" s="9">
        <f t="shared" si="299"/>
        <v>-1.1352359026522221E-10</v>
      </c>
      <c r="AP527" s="9">
        <f t="shared" si="300"/>
        <v>-1.1374607128087152E-8</v>
      </c>
      <c r="AQ527" s="9">
        <f t="shared" si="301"/>
        <v>-5.4550825071794245E-8</v>
      </c>
      <c r="AR527" s="9">
        <f t="shared" si="302"/>
        <v>-2.3954528678044408E-8</v>
      </c>
      <c r="AS527" s="9">
        <f t="shared" si="303"/>
        <v>8.2799096909667837E-9</v>
      </c>
      <c r="AT527" s="9">
        <f t="shared" si="304"/>
        <v>8.176209690680231E-8</v>
      </c>
    </row>
    <row r="528" spans="7:46">
      <c r="G528" s="14">
        <f t="shared" si="294"/>
        <v>218.74999999999852</v>
      </c>
      <c r="H528" s="9">
        <f t="shared" si="305"/>
        <v>10</v>
      </c>
      <c r="I528" s="9">
        <f t="shared" si="306"/>
        <v>0.2272138578109679</v>
      </c>
      <c r="J528" s="9">
        <f t="shared" si="307"/>
        <v>9.803448248728022E-10</v>
      </c>
      <c r="K528" s="9">
        <f t="shared" si="308"/>
        <v>9.8345962214442888E-8</v>
      </c>
      <c r="L528" s="9">
        <f t="shared" si="309"/>
        <v>5.951016624429198E-7</v>
      </c>
      <c r="M528" s="9">
        <f t="shared" si="310"/>
        <v>2.6209649904325586E-7</v>
      </c>
      <c r="N528" s="9">
        <f t="shared" si="311"/>
        <v>0.35094390526217983</v>
      </c>
      <c r="O528" s="9">
        <f t="shared" si="312"/>
        <v>89.422841280402224</v>
      </c>
      <c r="P528" s="9">
        <f t="shared" si="280"/>
        <v>2.6100000000000002E-2</v>
      </c>
      <c r="Q528" s="9">
        <f t="shared" si="313"/>
        <v>-1.7053025658242404E-13</v>
      </c>
      <c r="S528" s="9">
        <f t="shared" si="281"/>
        <v>9.8378753832065209E-12</v>
      </c>
      <c r="T528" s="9">
        <f t="shared" si="282"/>
        <v>4.9345663697095537E-10</v>
      </c>
      <c r="U528" s="9">
        <f t="shared" si="295"/>
        <v>2.6209649904325586E-7</v>
      </c>
      <c r="V528" s="9">
        <f t="shared" si="296"/>
        <v>0</v>
      </c>
      <c r="X528" s="9">
        <f t="shared" si="283"/>
        <v>4.3206288889358616E-4</v>
      </c>
      <c r="Y528" s="9">
        <f t="shared" si="297"/>
        <v>9.5652446852549151E-7</v>
      </c>
      <c r="AB528" s="9">
        <f t="shared" si="284"/>
        <v>1.4629554799097102E-12</v>
      </c>
      <c r="AC528" s="9">
        <f t="shared" si="285"/>
        <v>4.4828254869563579E-11</v>
      </c>
      <c r="AD528" s="9">
        <f t="shared" si="286"/>
        <v>1.3301933702195668E-10</v>
      </c>
      <c r="AE528" s="9">
        <f t="shared" si="287"/>
        <v>2.5807302989448399E-10</v>
      </c>
      <c r="AF528" s="9">
        <f t="shared" si="288"/>
        <v>1.601792995233861E-8</v>
      </c>
      <c r="AG528" s="9">
        <f t="shared" si="289"/>
        <v>7.9761645942020654E-9</v>
      </c>
      <c r="AH528" s="9">
        <f t="shared" si="290"/>
        <v>2.1567586147201652E-11</v>
      </c>
      <c r="AI528" s="9">
        <f t="shared" si="291"/>
        <v>1.072660566724239E-8</v>
      </c>
      <c r="AJ528" s="9">
        <f t="shared" si="292"/>
        <v>3.6786572334373343E-8</v>
      </c>
      <c r="AK528" s="9">
        <f t="shared" si="293"/>
        <v>3.1119271474883132E-8</v>
      </c>
      <c r="AM528" s="9">
        <v>0</v>
      </c>
      <c r="AN528" s="9">
        <f t="shared" si="298"/>
        <v>-4.6291210349473291E-11</v>
      </c>
      <c r="AO528" s="9">
        <f t="shared" si="299"/>
        <v>-1.0829571281968503E-10</v>
      </c>
      <c r="AP528" s="9">
        <f t="shared" si="300"/>
        <v>-1.0851659360114917E-8</v>
      </c>
      <c r="AQ528" s="9">
        <f t="shared" si="301"/>
        <v>-5.2546429256817472E-8</v>
      </c>
      <c r="AR528" s="9">
        <f t="shared" si="302"/>
        <v>-2.3077506116746589E-8</v>
      </c>
      <c r="AS528" s="9">
        <f t="shared" si="303"/>
        <v>7.9761645942020654E-9</v>
      </c>
      <c r="AT528" s="9">
        <f t="shared" si="304"/>
        <v>7.8654017062646073E-8</v>
      </c>
    </row>
    <row r="529" spans="7:46">
      <c r="G529" s="14">
        <f t="shared" si="294"/>
        <v>219.16666666666518</v>
      </c>
      <c r="H529" s="9">
        <f t="shared" si="305"/>
        <v>10</v>
      </c>
      <c r="I529" s="9">
        <f t="shared" si="306"/>
        <v>0.22721385779167988</v>
      </c>
      <c r="J529" s="9">
        <f t="shared" si="307"/>
        <v>9.3522161119793448E-10</v>
      </c>
      <c r="K529" s="9">
        <f t="shared" si="308"/>
        <v>9.3824437481061778E-8</v>
      </c>
      <c r="L529" s="9">
        <f t="shared" si="309"/>
        <v>5.7320731691924636E-7</v>
      </c>
      <c r="M529" s="9">
        <f t="shared" si="310"/>
        <v>2.5248087149461169E-7</v>
      </c>
      <c r="N529" s="9">
        <f t="shared" si="311"/>
        <v>0.35094390858558172</v>
      </c>
      <c r="O529" s="9">
        <f t="shared" si="312"/>
        <v>89.422841313174729</v>
      </c>
      <c r="P529" s="9">
        <f t="shared" si="280"/>
        <v>2.6100000000000002E-2</v>
      </c>
      <c r="Q529" s="9">
        <f t="shared" si="313"/>
        <v>-1.7053025658242404E-13</v>
      </c>
      <c r="S529" s="9">
        <f t="shared" si="281"/>
        <v>9.3850586348833793E-12</v>
      </c>
      <c r="T529" s="9">
        <f t="shared" si="282"/>
        <v>4.7076962112584863E-10</v>
      </c>
      <c r="U529" s="9">
        <f t="shared" si="295"/>
        <v>2.5248087149461169E-7</v>
      </c>
      <c r="V529" s="9">
        <f t="shared" si="296"/>
        <v>0</v>
      </c>
      <c r="X529" s="9">
        <f t="shared" si="283"/>
        <v>4.2835381434825362E-4</v>
      </c>
      <c r="Y529" s="9">
        <f t="shared" si="297"/>
        <v>9.2044784750611779E-7</v>
      </c>
      <c r="AB529" s="9">
        <f t="shared" si="284"/>
        <v>1.3956187106667722E-12</v>
      </c>
      <c r="AC529" s="9">
        <f t="shared" si="285"/>
        <v>4.2767244328559109E-11</v>
      </c>
      <c r="AD529" s="9">
        <f t="shared" si="286"/>
        <v>1.2689673626450403E-10</v>
      </c>
      <c r="AE529" s="9">
        <f t="shared" si="287"/>
        <v>2.4620794096340893E-10</v>
      </c>
      <c r="AF529" s="9">
        <f t="shared" si="288"/>
        <v>1.5428615361095742E-8</v>
      </c>
      <c r="AG529" s="9">
        <f t="shared" si="289"/>
        <v>7.683540204771087E-9</v>
      </c>
      <c r="AH529" s="9">
        <f t="shared" si="290"/>
        <v>2.0574875446354562E-11</v>
      </c>
      <c r="AI529" s="9">
        <f t="shared" si="291"/>
        <v>1.0233442432701992E-8</v>
      </c>
      <c r="AJ529" s="9">
        <f t="shared" si="292"/>
        <v>3.5433160008126257E-8</v>
      </c>
      <c r="AK529" s="9">
        <f t="shared" si="293"/>
        <v>2.9977587685973619E-8</v>
      </c>
      <c r="AM529" s="9">
        <v>0</v>
      </c>
      <c r="AN529" s="9">
        <f t="shared" si="298"/>
        <v>-4.4162863039225878E-11</v>
      </c>
      <c r="AO529" s="9">
        <f t="shared" si="299"/>
        <v>-1.0330874867163271E-10</v>
      </c>
      <c r="AP529" s="9">
        <f t="shared" si="300"/>
        <v>-1.0352753637400898E-8</v>
      </c>
      <c r="AQ529" s="9">
        <f t="shared" si="301"/>
        <v>-5.0615567428258587E-8</v>
      </c>
      <c r="AR529" s="9">
        <f t="shared" si="302"/>
        <v>-2.2232512529648962E-8</v>
      </c>
      <c r="AS529" s="9">
        <f t="shared" si="303"/>
        <v>7.683540204771087E-9</v>
      </c>
      <c r="AT529" s="9">
        <f t="shared" si="304"/>
        <v>7.5664765002248215E-8</v>
      </c>
    </row>
    <row r="530" spans="7:46">
      <c r="G530" s="14">
        <f t="shared" si="294"/>
        <v>219.58333333333184</v>
      </c>
      <c r="H530" s="9">
        <f t="shared" si="305"/>
        <v>10</v>
      </c>
      <c r="I530" s="9">
        <f t="shared" si="306"/>
        <v>0.22721385777327868</v>
      </c>
      <c r="J530" s="9">
        <f t="shared" si="307"/>
        <v>8.9217629925142178E-10</v>
      </c>
      <c r="K530" s="9">
        <f t="shared" si="308"/>
        <v>8.9510790132144835E-8</v>
      </c>
      <c r="L530" s="9">
        <f t="shared" si="309"/>
        <v>5.5211749715747245E-7</v>
      </c>
      <c r="M530" s="9">
        <f t="shared" si="310"/>
        <v>2.4321732460725815E-7</v>
      </c>
      <c r="N530" s="9">
        <f t="shared" si="311"/>
        <v>0.35094391178705681</v>
      </c>
      <c r="O530" s="9">
        <f t="shared" si="312"/>
        <v>89.422841344701709</v>
      </c>
      <c r="P530" s="9">
        <f t="shared" si="280"/>
        <v>2.6100000000000002E-2</v>
      </c>
      <c r="Q530" s="9">
        <f t="shared" si="313"/>
        <v>-1.7053025658242404E-13</v>
      </c>
      <c r="S530" s="9">
        <f t="shared" si="281"/>
        <v>8.9530938746592488E-12</v>
      </c>
      <c r="T530" s="9">
        <f t="shared" si="282"/>
        <v>4.4912564227520209E-10</v>
      </c>
      <c r="U530" s="9">
        <f t="shared" si="295"/>
        <v>2.4321732460725815E-7</v>
      </c>
      <c r="V530" s="9">
        <f t="shared" si="296"/>
        <v>0</v>
      </c>
      <c r="X530" s="9">
        <f t="shared" si="283"/>
        <v>4.2467375957727237E-4</v>
      </c>
      <c r="Y530" s="9">
        <f t="shared" si="297"/>
        <v>8.8573778819612689E-7</v>
      </c>
      <c r="AB530" s="9">
        <f t="shared" si="284"/>
        <v>1.3313827664725988E-12</v>
      </c>
      <c r="AC530" s="9">
        <f t="shared" si="285"/>
        <v>4.0800988878409981E-11</v>
      </c>
      <c r="AD530" s="9">
        <f t="shared" si="286"/>
        <v>1.2105607825136937E-10</v>
      </c>
      <c r="AE530" s="9">
        <f t="shared" si="287"/>
        <v>2.3488835024341676E-10</v>
      </c>
      <c r="AF530" s="9">
        <f t="shared" si="288"/>
        <v>1.4860955619960433E-8</v>
      </c>
      <c r="AG530" s="9">
        <f t="shared" si="289"/>
        <v>7.4016303930438961E-9</v>
      </c>
      <c r="AH530" s="9">
        <f t="shared" si="290"/>
        <v>1.9627878583531281E-11</v>
      </c>
      <c r="AI530" s="9">
        <f t="shared" si="291"/>
        <v>9.7629524089378809E-9</v>
      </c>
      <c r="AJ530" s="9">
        <f t="shared" si="292"/>
        <v>3.412947993269074E-8</v>
      </c>
      <c r="AK530" s="9">
        <f t="shared" si="293"/>
        <v>2.8877707178373679E-8</v>
      </c>
      <c r="AM530" s="9">
        <v>0</v>
      </c>
      <c r="AN530" s="9">
        <f t="shared" si="298"/>
        <v>-4.2132371644882581E-11</v>
      </c>
      <c r="AO530" s="9">
        <f t="shared" si="299"/>
        <v>-9.8551585190018071E-11</v>
      </c>
      <c r="AP530" s="9">
        <f t="shared" si="300"/>
        <v>-9.8767846809299273E-9</v>
      </c>
      <c r="AQ530" s="9">
        <f t="shared" si="301"/>
        <v>-4.8755547202407755E-8</v>
      </c>
      <c r="AR530" s="9">
        <f t="shared" si="302"/>
        <v>-2.141838195145714E-8</v>
      </c>
      <c r="AS530" s="9">
        <f t="shared" si="303"/>
        <v>7.4016303930438961E-9</v>
      </c>
      <c r="AT530" s="9">
        <f t="shared" si="304"/>
        <v>7.2789767398585826E-8</v>
      </c>
    </row>
    <row r="531" spans="7:46">
      <c r="G531" s="14">
        <f t="shared" si="294"/>
        <v>219.99999999999849</v>
      </c>
      <c r="H531" s="9">
        <f t="shared" si="305"/>
        <v>10</v>
      </c>
      <c r="I531" s="9">
        <f t="shared" si="306"/>
        <v>0.22721385775572353</v>
      </c>
      <c r="J531" s="9">
        <f t="shared" si="307"/>
        <v>8.5111313875558183E-10</v>
      </c>
      <c r="K531" s="9">
        <f t="shared" si="308"/>
        <v>8.5395463181757458E-8</v>
      </c>
      <c r="L531" s="9">
        <f t="shared" si="309"/>
        <v>5.3180268582313638E-7</v>
      </c>
      <c r="M531" s="9">
        <f t="shared" si="310"/>
        <v>2.3429299879415121E-7</v>
      </c>
      <c r="N531" s="9">
        <f t="shared" si="311"/>
        <v>0.35094391487106946</v>
      </c>
      <c r="O531" s="9">
        <f t="shared" si="312"/>
        <v>89.422841375030785</v>
      </c>
      <c r="P531" s="9">
        <f t="shared" si="280"/>
        <v>2.6100000000000002E-2</v>
      </c>
      <c r="Q531" s="9">
        <f t="shared" si="313"/>
        <v>-1.7053025658242404E-13</v>
      </c>
      <c r="S531" s="9">
        <f t="shared" si="281"/>
        <v>8.541020237223111E-12</v>
      </c>
      <c r="T531" s="9">
        <f t="shared" si="282"/>
        <v>4.2847674767942131E-10</v>
      </c>
      <c r="U531" s="9">
        <f t="shared" si="295"/>
        <v>2.3429299879415121E-7</v>
      </c>
      <c r="V531" s="9">
        <f t="shared" si="296"/>
        <v>0</v>
      </c>
      <c r="X531" s="9">
        <f t="shared" si="283"/>
        <v>4.2102254582747134E-4</v>
      </c>
      <c r="Y531" s="9">
        <f t="shared" si="297"/>
        <v>8.5234226093780064E-7</v>
      </c>
      <c r="AB531" s="9">
        <f t="shared" si="284"/>
        <v>1.2701047604604464E-12</v>
      </c>
      <c r="AC531" s="9">
        <f t="shared" si="285"/>
        <v>3.8925132234294349E-11</v>
      </c>
      <c r="AD531" s="9">
        <f t="shared" si="286"/>
        <v>1.154843709840907E-10</v>
      </c>
      <c r="AE531" s="9">
        <f t="shared" si="287"/>
        <v>2.240891789182424E-10</v>
      </c>
      <c r="AF531" s="9">
        <f t="shared" si="288"/>
        <v>1.4314156231747364E-8</v>
      </c>
      <c r="AG531" s="9">
        <f t="shared" si="289"/>
        <v>7.130043813911913E-9</v>
      </c>
      <c r="AH531" s="9">
        <f t="shared" si="290"/>
        <v>1.8724489052622805E-11</v>
      </c>
      <c r="AI531" s="9">
        <f t="shared" si="291"/>
        <v>9.3140932143699733E-9</v>
      </c>
      <c r="AJ531" s="9">
        <f t="shared" si="292"/>
        <v>3.2873707476028542E-8</v>
      </c>
      <c r="AK531" s="9">
        <f t="shared" si="293"/>
        <v>2.7818103106124905E-8</v>
      </c>
      <c r="AM531" s="9">
        <v>0</v>
      </c>
      <c r="AN531" s="9">
        <f t="shared" si="298"/>
        <v>-4.0195236994754794E-11</v>
      </c>
      <c r="AO531" s="9">
        <f t="shared" si="299"/>
        <v>-9.4013623041958709E-11</v>
      </c>
      <c r="AP531" s="9">
        <f t="shared" si="300"/>
        <v>-9.4226980223041253E-9</v>
      </c>
      <c r="AQ531" s="9">
        <f t="shared" si="301"/>
        <v>-4.6963774528857664E-8</v>
      </c>
      <c r="AR531" s="9">
        <f t="shared" si="302"/>
        <v>-2.0633990688289452E-8</v>
      </c>
      <c r="AS531" s="9">
        <f t="shared" si="303"/>
        <v>7.130043813911913E-9</v>
      </c>
      <c r="AT531" s="9">
        <f t="shared" si="304"/>
        <v>7.002462828557604E-8</v>
      </c>
    </row>
    <row r="532" spans="7:46">
      <c r="G532" s="14">
        <f t="shared" si="294"/>
        <v>220.41666666666515</v>
      </c>
      <c r="H532" s="9">
        <f t="shared" si="305"/>
        <v>10</v>
      </c>
      <c r="I532" s="9">
        <f t="shared" si="306"/>
        <v>0.22721385773897551</v>
      </c>
      <c r="J532" s="9">
        <f t="shared" si="307"/>
        <v>8.1194079582143327E-10</v>
      </c>
      <c r="K532" s="9">
        <f t="shared" si="308"/>
        <v>8.1469339005797489E-8</v>
      </c>
      <c r="L532" s="9">
        <f t="shared" si="309"/>
        <v>5.1223444643611276E-7</v>
      </c>
      <c r="M532" s="9">
        <f t="shared" si="310"/>
        <v>2.2569550267403081E-7</v>
      </c>
      <c r="N532" s="9">
        <f t="shared" si="311"/>
        <v>0.35094391784192103</v>
      </c>
      <c r="O532" s="9">
        <f t="shared" si="312"/>
        <v>89.422841404207716</v>
      </c>
      <c r="P532" s="9">
        <f t="shared" si="280"/>
        <v>2.6100000000000002E-2</v>
      </c>
      <c r="Q532" s="9">
        <f t="shared" si="313"/>
        <v>-1.5631940186722204E-13</v>
      </c>
      <c r="S532" s="9">
        <f t="shared" si="281"/>
        <v>8.1479211762461526E-12</v>
      </c>
      <c r="T532" s="9">
        <f t="shared" si="282"/>
        <v>4.0877718912285199E-10</v>
      </c>
      <c r="U532" s="9">
        <f t="shared" si="295"/>
        <v>2.2569550267403081E-7</v>
      </c>
      <c r="V532" s="9">
        <f t="shared" si="296"/>
        <v>0</v>
      </c>
      <c r="X532" s="9">
        <f t="shared" si="283"/>
        <v>4.1739999461199904E-4</v>
      </c>
      <c r="Y532" s="9">
        <f t="shared" si="297"/>
        <v>8.2021122891176253E-7</v>
      </c>
      <c r="AB532" s="9">
        <f t="shared" si="284"/>
        <v>1.2116483962820492E-12</v>
      </c>
      <c r="AC532" s="9">
        <f t="shared" si="285"/>
        <v>3.7135518382206729E-11</v>
      </c>
      <c r="AD532" s="9">
        <f t="shared" si="286"/>
        <v>1.1016922170753563E-10</v>
      </c>
      <c r="AE532" s="9">
        <f t="shared" si="287"/>
        <v>2.1378650111615188E-10</v>
      </c>
      <c r="AF532" s="9">
        <f t="shared" si="288"/>
        <v>1.3787451791861846E-8</v>
      </c>
      <c r="AG532" s="9">
        <f t="shared" si="289"/>
        <v>6.8684033707834582E-9</v>
      </c>
      <c r="AH532" s="9">
        <f t="shared" si="290"/>
        <v>1.7862697508071535E-11</v>
      </c>
      <c r="AI532" s="9">
        <f t="shared" si="291"/>
        <v>8.8858703886649366E-9</v>
      </c>
      <c r="AJ532" s="9">
        <f t="shared" si="292"/>
        <v>3.166408481977168E-8</v>
      </c>
      <c r="AK532" s="9">
        <f t="shared" si="293"/>
        <v>2.6797304214331519E-8</v>
      </c>
      <c r="AM532" s="9">
        <v>0</v>
      </c>
      <c r="AN532" s="9">
        <f t="shared" si="298"/>
        <v>-3.8347166778488775E-11</v>
      </c>
      <c r="AO532" s="9">
        <f t="shared" si="299"/>
        <v>-8.9684752437118396E-11</v>
      </c>
      <c r="AP532" s="9">
        <f t="shared" si="300"/>
        <v>-8.9894876680735533E-9</v>
      </c>
      <c r="AQ532" s="9">
        <f t="shared" si="301"/>
        <v>-4.5237750110517376E-8</v>
      </c>
      <c r="AR532" s="9">
        <f t="shared" si="302"/>
        <v>-1.9878255793253131E-8</v>
      </c>
      <c r="AS532" s="9">
        <f t="shared" si="303"/>
        <v>6.8684033707834582E-9</v>
      </c>
      <c r="AT532" s="9">
        <f t="shared" si="304"/>
        <v>6.7365122120276204E-8</v>
      </c>
    </row>
    <row r="533" spans="7:46">
      <c r="G533" s="14">
        <f t="shared" si="294"/>
        <v>220.83333333333181</v>
      </c>
      <c r="H533" s="9">
        <f t="shared" si="305"/>
        <v>10</v>
      </c>
      <c r="I533" s="9">
        <f t="shared" si="306"/>
        <v>0.22721385772299751</v>
      </c>
      <c r="J533" s="9">
        <f t="shared" si="307"/>
        <v>7.7457214897263476E-10</v>
      </c>
      <c r="K533" s="9">
        <f t="shared" si="308"/>
        <v>7.7723719144100264E-8</v>
      </c>
      <c r="L533" s="9">
        <f t="shared" si="309"/>
        <v>4.9338538389006427E-7</v>
      </c>
      <c r="M533" s="9">
        <f t="shared" si="310"/>
        <v>2.1741289609350887E-7</v>
      </c>
      <c r="N533" s="9">
        <f t="shared" si="311"/>
        <v>0.35094392070375574</v>
      </c>
      <c r="O533" s="9">
        <f t="shared" si="312"/>
        <v>89.422841432276513</v>
      </c>
      <c r="P533" s="9">
        <f t="shared" si="280"/>
        <v>2.6100000000000002E-2</v>
      </c>
      <c r="Q533" s="9">
        <f t="shared" si="313"/>
        <v>-1.7053025658242404E-13</v>
      </c>
      <c r="S533" s="9">
        <f t="shared" si="281"/>
        <v>7.7729224174577742E-12</v>
      </c>
      <c r="T533" s="9">
        <f t="shared" si="282"/>
        <v>3.8998332156964297E-10</v>
      </c>
      <c r="U533" s="9">
        <f t="shared" si="295"/>
        <v>2.1741289609350887E-7</v>
      </c>
      <c r="V533" s="9">
        <f t="shared" si="296"/>
        <v>0</v>
      </c>
      <c r="X533" s="9">
        <f t="shared" si="283"/>
        <v>4.1380592772638589E-4</v>
      </c>
      <c r="Y533" s="9">
        <f t="shared" si="297"/>
        <v>7.89296571276646E-7</v>
      </c>
      <c r="AB533" s="9">
        <f t="shared" si="284"/>
        <v>1.1558836637168136E-12</v>
      </c>
      <c r="AC533" s="9">
        <f t="shared" si="285"/>
        <v>3.542818237231109E-11</v>
      </c>
      <c r="AD533" s="9">
        <f t="shared" si="286"/>
        <v>1.0509880923314963E-10</v>
      </c>
      <c r="AE533" s="9">
        <f t="shared" si="287"/>
        <v>2.0395749090795035E-10</v>
      </c>
      <c r="AF533" s="9">
        <f t="shared" si="288"/>
        <v>1.3280104925629871E-8</v>
      </c>
      <c r="AG533" s="9">
        <f t="shared" si="289"/>
        <v>6.6163456989090957E-9</v>
      </c>
      <c r="AH533" s="9">
        <f t="shared" si="290"/>
        <v>1.7040587277397968E-11</v>
      </c>
      <c r="AI533" s="9">
        <f t="shared" si="291"/>
        <v>8.4773351897494022E-9</v>
      </c>
      <c r="AJ533" s="9">
        <f t="shared" si="292"/>
        <v>3.0498918518708208E-8</v>
      </c>
      <c r="AK533" s="9">
        <f t="shared" si="293"/>
        <v>2.5813892823337023E-8</v>
      </c>
      <c r="AM533" s="9">
        <v>0</v>
      </c>
      <c r="AN533" s="9">
        <f t="shared" si="298"/>
        <v>-3.6584066036027903E-11</v>
      </c>
      <c r="AO533" s="9">
        <f t="shared" si="299"/>
        <v>-8.5555330474519699E-11</v>
      </c>
      <c r="AP533" s="9">
        <f t="shared" si="300"/>
        <v>-8.5761938714242044E-9</v>
      </c>
      <c r="AQ533" s="9">
        <f t="shared" si="301"/>
        <v>-4.3575065953430128E-8</v>
      </c>
      <c r="AR533" s="9">
        <f t="shared" si="302"/>
        <v>-1.9150133596616248E-8</v>
      </c>
      <c r="AS533" s="9">
        <f t="shared" si="303"/>
        <v>6.6163456989090957E-9</v>
      </c>
      <c r="AT533" s="9">
        <f t="shared" si="304"/>
        <v>6.4807187119072023E-8</v>
      </c>
    </row>
    <row r="534" spans="7:46">
      <c r="G534" s="14">
        <f t="shared" si="294"/>
        <v>221.24999999999847</v>
      </c>
      <c r="H534" s="9">
        <f t="shared" si="305"/>
        <v>10</v>
      </c>
      <c r="I534" s="9">
        <f t="shared" si="306"/>
        <v>0.22721385770775415</v>
      </c>
      <c r="J534" s="9">
        <f t="shared" si="307"/>
        <v>7.3892409460825234E-10</v>
      </c>
      <c r="K534" s="9">
        <f t="shared" si="308"/>
        <v>7.4150305031006932E-8</v>
      </c>
      <c r="L534" s="9">
        <f t="shared" si="309"/>
        <v>4.7522910640946879E-7</v>
      </c>
      <c r="M534" s="9">
        <f t="shared" si="310"/>
        <v>2.0943367376158561E-7</v>
      </c>
      <c r="N534" s="9">
        <f t="shared" si="311"/>
        <v>0.35094392346056646</v>
      </c>
      <c r="O534" s="9">
        <f t="shared" si="312"/>
        <v>89.42284145927951</v>
      </c>
      <c r="P534" s="9">
        <f t="shared" si="280"/>
        <v>2.6100000000000002E-2</v>
      </c>
      <c r="Q534" s="9">
        <f t="shared" si="313"/>
        <v>-1.7053025658242404E-13</v>
      </c>
      <c r="S534" s="9">
        <f t="shared" si="281"/>
        <v>7.415190006441371E-12</v>
      </c>
      <c r="T534" s="9">
        <f t="shared" si="282"/>
        <v>3.7205350647822906E-10</v>
      </c>
      <c r="U534" s="9">
        <f t="shared" si="295"/>
        <v>2.0943367376158561E-7</v>
      </c>
      <c r="V534" s="9">
        <f t="shared" si="296"/>
        <v>0</v>
      </c>
      <c r="X534" s="9">
        <f t="shared" si="283"/>
        <v>4.1024016726428101E-4</v>
      </c>
      <c r="Y534" s="9">
        <f t="shared" si="297"/>
        <v>7.5955200929666967E-7</v>
      </c>
      <c r="AB534" s="9">
        <f t="shared" si="284"/>
        <v>1.1026865483664526E-12</v>
      </c>
      <c r="AC534" s="9">
        <f t="shared" si="285"/>
        <v>3.3799341535508046E-11</v>
      </c>
      <c r="AD534" s="9">
        <f t="shared" si="286"/>
        <v>1.0026185754292364E-10</v>
      </c>
      <c r="AE534" s="9">
        <f t="shared" si="287"/>
        <v>1.9458037174140186E-10</v>
      </c>
      <c r="AF534" s="9">
        <f t="shared" si="288"/>
        <v>1.2791405264322344E-8</v>
      </c>
      <c r="AG534" s="9">
        <f t="shared" si="289"/>
        <v>6.3735206673444843E-9</v>
      </c>
      <c r="AH534" s="9">
        <f t="shared" si="290"/>
        <v>1.6256330081381556E-11</v>
      </c>
      <c r="AI534" s="9">
        <f t="shared" si="291"/>
        <v>8.0875824920907904E-9</v>
      </c>
      <c r="AJ534" s="9">
        <f t="shared" si="292"/>
        <v>2.937657714913265E-8</v>
      </c>
      <c r="AK534" s="9">
        <f t="shared" si="293"/>
        <v>2.4866502885615689E-8</v>
      </c>
      <c r="AM534" s="9">
        <v>0</v>
      </c>
      <c r="AN534" s="9">
        <f t="shared" si="298"/>
        <v>-3.4902028083874497E-11</v>
      </c>
      <c r="AO534" s="9">
        <f t="shared" si="299"/>
        <v>-8.1616159540430709E-11</v>
      </c>
      <c r="AP534" s="9">
        <f t="shared" si="300"/>
        <v>-8.1819010062892692E-9</v>
      </c>
      <c r="AQ534" s="9">
        <f t="shared" si="301"/>
        <v>-4.197340204171359E-8</v>
      </c>
      <c r="AR534" s="9">
        <f t="shared" si="302"/>
        <v>-1.8448618288637828E-8</v>
      </c>
      <c r="AS534" s="9">
        <f t="shared" si="303"/>
        <v>6.3735206673444843E-9</v>
      </c>
      <c r="AT534" s="9">
        <f t="shared" si="304"/>
        <v>6.2346918856920511E-8</v>
      </c>
    </row>
    <row r="535" spans="7:46">
      <c r="G535" s="14">
        <f t="shared" si="294"/>
        <v>221.66666666666512</v>
      </c>
      <c r="H535" s="9">
        <f t="shared" si="305"/>
        <v>10</v>
      </c>
      <c r="I535" s="9">
        <f t="shared" si="306"/>
        <v>0.22721385769321165</v>
      </c>
      <c r="J535" s="9">
        <f t="shared" si="307"/>
        <v>7.0491736146640698E-10</v>
      </c>
      <c r="K535" s="9">
        <f t="shared" si="308"/>
        <v>7.0741179611719808E-8</v>
      </c>
      <c r="L535" s="9">
        <f t="shared" si="309"/>
        <v>4.577401888920885E-7</v>
      </c>
      <c r="M535" s="9">
        <f t="shared" si="310"/>
        <v>2.0174674947465336E-7</v>
      </c>
      <c r="N535" s="9">
        <f t="shared" si="311"/>
        <v>0.35094392611620007</v>
      </c>
      <c r="O535" s="9">
        <f t="shared" si="312"/>
        <v>89.422841485257393</v>
      </c>
      <c r="P535" s="9">
        <f t="shared" si="280"/>
        <v>2.6100000000000002E-2</v>
      </c>
      <c r="Q535" s="9">
        <f t="shared" si="313"/>
        <v>-1.7053025658242404E-13</v>
      </c>
      <c r="S535" s="9">
        <f t="shared" si="281"/>
        <v>7.0739284467550309E-12</v>
      </c>
      <c r="T535" s="9">
        <f t="shared" si="282"/>
        <v>3.5494801956030369E-10</v>
      </c>
      <c r="U535" s="9">
        <f t="shared" si="295"/>
        <v>2.0174674947465336E-7</v>
      </c>
      <c r="V535" s="9">
        <f t="shared" si="296"/>
        <v>0</v>
      </c>
      <c r="X535" s="9">
        <f t="shared" si="283"/>
        <v>4.0670253563286732E-4</v>
      </c>
      <c r="Y535" s="9">
        <f t="shared" si="297"/>
        <v>7.3093303533992803E-7</v>
      </c>
      <c r="AB535" s="9">
        <f t="shared" si="284"/>
        <v>1.0519387547815211E-12</v>
      </c>
      <c r="AC535" s="9">
        <f t="shared" si="285"/>
        <v>3.2245387103763408E-11</v>
      </c>
      <c r="AD535" s="9">
        <f t="shared" si="286"/>
        <v>9.5647610614657561E-11</v>
      </c>
      <c r="AE535" s="9">
        <f t="shared" si="287"/>
        <v>1.8563436820007371E-10</v>
      </c>
      <c r="AF535" s="9">
        <f t="shared" si="288"/>
        <v>1.2320668458470294E-8</v>
      </c>
      <c r="AG535" s="9">
        <f t="shared" si="289"/>
        <v>6.1395908988830524E-9</v>
      </c>
      <c r="AH535" s="9">
        <f t="shared" si="290"/>
        <v>1.5508181952260958E-11</v>
      </c>
      <c r="AI535" s="9">
        <f t="shared" si="291"/>
        <v>7.715748781591033E-9</v>
      </c>
      <c r="AJ535" s="9">
        <f t="shared" si="292"/>
        <v>2.829548904283836E-8</v>
      </c>
      <c r="AK535" s="9">
        <f t="shared" si="293"/>
        <v>2.3953818112773916E-8</v>
      </c>
      <c r="AM535" s="9">
        <v>0</v>
      </c>
      <c r="AN535" s="9">
        <f t="shared" si="298"/>
        <v>-3.3297325858544927E-11</v>
      </c>
      <c r="AO535" s="9">
        <f t="shared" si="299"/>
        <v>-7.7858466708373588E-11</v>
      </c>
      <c r="AP535" s="9">
        <f t="shared" si="300"/>
        <v>-7.805735539176449E-9</v>
      </c>
      <c r="AQ535" s="9">
        <f t="shared" si="301"/>
        <v>-4.0430523133108584E-8</v>
      </c>
      <c r="AR535" s="9">
        <f t="shared" si="302"/>
        <v>-1.7772740553186676E-8</v>
      </c>
      <c r="AS535" s="9">
        <f t="shared" si="303"/>
        <v>6.1395908988830524E-9</v>
      </c>
      <c r="AT535" s="9">
        <f t="shared" si="304"/>
        <v>5.9980564119155572E-8</v>
      </c>
    </row>
    <row r="536" spans="7:46">
      <c r="G536" s="14">
        <f t="shared" si="294"/>
        <v>222.08333333333178</v>
      </c>
      <c r="H536" s="9">
        <f t="shared" si="305"/>
        <v>10</v>
      </c>
      <c r="I536" s="9">
        <f t="shared" si="306"/>
        <v>0.22721385767933777</v>
      </c>
      <c r="J536" s="9">
        <f t="shared" si="307"/>
        <v>6.7247633367125206E-10</v>
      </c>
      <c r="K536" s="9">
        <f t="shared" si="308"/>
        <v>6.748878980372969E-8</v>
      </c>
      <c r="L536" s="9">
        <f t="shared" si="309"/>
        <v>4.4089413758662696E-7</v>
      </c>
      <c r="M536" s="9">
        <f t="shared" si="310"/>
        <v>1.9434144091082574E-7</v>
      </c>
      <c r="N536" s="9">
        <f t="shared" si="311"/>
        <v>0.35094392867436291</v>
      </c>
      <c r="O536" s="9">
        <f t="shared" si="312"/>
        <v>89.422841510249299</v>
      </c>
      <c r="P536" s="9">
        <f t="shared" si="280"/>
        <v>2.6100000000000002E-2</v>
      </c>
      <c r="Q536" s="9">
        <f t="shared" si="313"/>
        <v>-1.5631940186722204E-13</v>
      </c>
      <c r="S536" s="9">
        <f t="shared" si="281"/>
        <v>6.7483789241869668E-12</v>
      </c>
      <c r="T536" s="9">
        <f t="shared" si="282"/>
        <v>3.3862896277999043E-10</v>
      </c>
      <c r="U536" s="9">
        <f t="shared" si="295"/>
        <v>1.9434144091082574E-7</v>
      </c>
      <c r="V536" s="9">
        <f t="shared" si="296"/>
        <v>0</v>
      </c>
      <c r="X536" s="9">
        <f t="shared" si="283"/>
        <v>4.0319285556795771E-4</v>
      </c>
      <c r="Y536" s="9">
        <f t="shared" si="297"/>
        <v>7.0339684463485363E-7</v>
      </c>
      <c r="AB536" s="9">
        <f t="shared" si="284"/>
        <v>1.0035274423967424E-12</v>
      </c>
      <c r="AC536" s="9">
        <f t="shared" si="285"/>
        <v>3.0762876215639321E-11</v>
      </c>
      <c r="AD536" s="9">
        <f t="shared" si="286"/>
        <v>9.1245808411863985E-11</v>
      </c>
      <c r="AE536" s="9">
        <f t="shared" si="287"/>
        <v>1.7709965997976323E-10</v>
      </c>
      <c r="AF536" s="9">
        <f t="shared" si="288"/>
        <v>1.1867235227118387E-8</v>
      </c>
      <c r="AG536" s="9">
        <f t="shared" si="289"/>
        <v>5.9142313073144705E-9</v>
      </c>
      <c r="AH536" s="9">
        <f t="shared" si="290"/>
        <v>1.4794479340767547E-11</v>
      </c>
      <c r="AI536" s="9">
        <f t="shared" si="291"/>
        <v>7.3610102426523718E-9</v>
      </c>
      <c r="AJ536" s="9">
        <f t="shared" si="292"/>
        <v>2.7254140103645359E-8</v>
      </c>
      <c r="AK536" s="9">
        <f t="shared" si="293"/>
        <v>2.30745701701488E-8</v>
      </c>
      <c r="AM536" s="9">
        <v>0</v>
      </c>
      <c r="AN536" s="9">
        <f t="shared" si="298"/>
        <v>-3.1766403658036067E-11</v>
      </c>
      <c r="AO536" s="9">
        <f t="shared" si="299"/>
        <v>-7.4273884094595469E-11</v>
      </c>
      <c r="AP536" s="9">
        <f t="shared" si="300"/>
        <v>-7.4468640942202708E-9</v>
      </c>
      <c r="AQ536" s="9">
        <f t="shared" si="301"/>
        <v>-3.8944275670783985E-8</v>
      </c>
      <c r="AR536" s="9">
        <f t="shared" si="302"/>
        <v>-1.7121566250344882E-8</v>
      </c>
      <c r="AS536" s="9">
        <f t="shared" si="303"/>
        <v>5.9142313073144705E-9</v>
      </c>
      <c r="AT536" s="9">
        <f t="shared" si="304"/>
        <v>5.7704514995787295E-8</v>
      </c>
    </row>
    <row r="537" spans="7:46">
      <c r="G537" s="14">
        <f t="shared" si="294"/>
        <v>222.49999999999844</v>
      </c>
      <c r="H537" s="9">
        <f t="shared" si="305"/>
        <v>10</v>
      </c>
      <c r="I537" s="9">
        <f t="shared" si="306"/>
        <v>0.22721385766610178</v>
      </c>
      <c r="J537" s="9">
        <f t="shared" si="307"/>
        <v>6.4152888196517137E-10</v>
      </c>
      <c r="K537" s="9">
        <f t="shared" si="308"/>
        <v>6.4385929764471308E-8</v>
      </c>
      <c r="L537" s="9">
        <f t="shared" si="309"/>
        <v>4.2466735605713401E-7</v>
      </c>
      <c r="M537" s="9">
        <f t="shared" si="310"/>
        <v>1.872074549731822E-7</v>
      </c>
      <c r="N537" s="9">
        <f t="shared" si="311"/>
        <v>0.35094393113862599</v>
      </c>
      <c r="O537" s="9">
        <f t="shared" si="312"/>
        <v>89.422841534292843</v>
      </c>
      <c r="P537" s="9">
        <f t="shared" si="280"/>
        <v>2.6100000000000002E-2</v>
      </c>
      <c r="Q537" s="9">
        <f t="shared" si="313"/>
        <v>-1.7053025658242404E-13</v>
      </c>
      <c r="S537" s="9">
        <f t="shared" si="281"/>
        <v>6.4378176131506268E-12</v>
      </c>
      <c r="T537" s="9">
        <f t="shared" si="282"/>
        <v>3.23060180398313E-10</v>
      </c>
      <c r="U537" s="9">
        <f t="shared" si="295"/>
        <v>1.872074549731822E-7</v>
      </c>
      <c r="V537" s="9">
        <f t="shared" si="296"/>
        <v>0</v>
      </c>
      <c r="X537" s="9">
        <f t="shared" si="283"/>
        <v>3.997109501487752E-4</v>
      </c>
      <c r="Y537" s="9">
        <f t="shared" si="297"/>
        <v>6.7690226967675275E-7</v>
      </c>
      <c r="AB537" s="9">
        <f t="shared" si="284"/>
        <v>9.5734497368103172E-13</v>
      </c>
      <c r="AC537" s="9">
        <f t="shared" si="285"/>
        <v>2.9348524289322028E-11</v>
      </c>
      <c r="AD537" s="9">
        <f t="shared" si="286"/>
        <v>8.7046663984293817E-11</v>
      </c>
      <c r="AE537" s="9">
        <f t="shared" si="287"/>
        <v>1.6895733798057563E-10</v>
      </c>
      <c r="AF537" s="9">
        <f t="shared" si="288"/>
        <v>1.1430470441712917E-8</v>
      </c>
      <c r="AG537" s="9">
        <f t="shared" si="289"/>
        <v>5.697128651387819E-9</v>
      </c>
      <c r="AH537" s="9">
        <f t="shared" si="290"/>
        <v>1.4113635403233772E-11</v>
      </c>
      <c r="AI537" s="9">
        <f t="shared" si="291"/>
        <v>7.0225809331785864E-9</v>
      </c>
      <c r="AJ537" s="9">
        <f t="shared" si="292"/>
        <v>2.6251071703469244E-8</v>
      </c>
      <c r="AK537" s="9">
        <f t="shared" si="293"/>
        <v>2.2227536936580546E-8</v>
      </c>
      <c r="AM537" s="9">
        <v>0</v>
      </c>
      <c r="AN537" s="9">
        <f t="shared" si="298"/>
        <v>-3.0305869263003061E-11</v>
      </c>
      <c r="AO537" s="9">
        <f t="shared" si="299"/>
        <v>-7.0854430124524523E-11</v>
      </c>
      <c r="AP537" s="9">
        <f t="shared" si="300"/>
        <v>-7.1044916071748677E-9</v>
      </c>
      <c r="AQ537" s="9">
        <f t="shared" si="301"/>
        <v>-3.7512584807201586E-8</v>
      </c>
      <c r="AR537" s="9">
        <f t="shared" si="302"/>
        <v>-1.6494195146255447E-8</v>
      </c>
      <c r="AS537" s="9">
        <f t="shared" si="303"/>
        <v>5.697128651387819E-9</v>
      </c>
      <c r="AT537" s="9">
        <f t="shared" si="304"/>
        <v>5.5515303208631612E-8</v>
      </c>
    </row>
    <row r="538" spans="7:46">
      <c r="G538" s="14">
        <f t="shared" si="294"/>
        <v>222.91666666666509</v>
      </c>
      <c r="H538" s="9">
        <f t="shared" si="305"/>
        <v>10</v>
      </c>
      <c r="I538" s="9">
        <f t="shared" si="306"/>
        <v>0.22721385765347432</v>
      </c>
      <c r="J538" s="9">
        <f t="shared" si="307"/>
        <v>6.1200620274662021E-10</v>
      </c>
      <c r="K538" s="9">
        <f t="shared" si="308"/>
        <v>6.1425724928148516E-8</v>
      </c>
      <c r="L538" s="9">
        <f t="shared" si="309"/>
        <v>4.0903711238746704E-7</v>
      </c>
      <c r="M538" s="9">
        <f t="shared" si="310"/>
        <v>1.8033487366224259E-7</v>
      </c>
      <c r="N538" s="9">
        <f t="shared" si="311"/>
        <v>0.35094393351242958</v>
      </c>
      <c r="O538" s="9">
        <f t="shared" si="312"/>
        <v>89.422841557424221</v>
      </c>
      <c r="P538" s="9">
        <f t="shared" si="280"/>
        <v>2.6100000000000002E-2</v>
      </c>
      <c r="Q538" s="9">
        <f t="shared" si="313"/>
        <v>-1.7053025658242404E-13</v>
      </c>
      <c r="S538" s="9">
        <f t="shared" si="281"/>
        <v>6.1415540614103496E-12</v>
      </c>
      <c r="T538" s="9">
        <f t="shared" si="282"/>
        <v>3.0820717887701905E-10</v>
      </c>
      <c r="U538" s="9">
        <f t="shared" si="295"/>
        <v>1.8033487366224259E-7</v>
      </c>
      <c r="V538" s="9">
        <f t="shared" si="296"/>
        <v>0</v>
      </c>
      <c r="X538" s="9">
        <f t="shared" si="283"/>
        <v>3.9625664281241966E-4</v>
      </c>
      <c r="Y538" s="9">
        <f t="shared" si="297"/>
        <v>6.514097171806048E-7</v>
      </c>
      <c r="AB538" s="9">
        <f t="shared" si="284"/>
        <v>9.1328867393578335E-13</v>
      </c>
      <c r="AC538" s="9">
        <f t="shared" si="285"/>
        <v>2.7999197746254168E-11</v>
      </c>
      <c r="AD538" s="9">
        <f t="shared" si="286"/>
        <v>8.3040841627580618E-11</v>
      </c>
      <c r="AE538" s="9">
        <f t="shared" si="287"/>
        <v>1.6118936241740673E-10</v>
      </c>
      <c r="AF538" s="9">
        <f t="shared" si="288"/>
        <v>1.1009762243367524E-8</v>
      </c>
      <c r="AG538" s="9">
        <f t="shared" si="289"/>
        <v>5.4879811048803613E-9</v>
      </c>
      <c r="AH538" s="9">
        <f t="shared" si="290"/>
        <v>1.3464136460425647E-11</v>
      </c>
      <c r="AI538" s="9">
        <f t="shared" si="291"/>
        <v>6.6997110434696301E-9</v>
      </c>
      <c r="AJ538" s="9">
        <f t="shared" si="292"/>
        <v>2.5284878655044958E-8</v>
      </c>
      <c r="AK538" s="9">
        <f t="shared" si="293"/>
        <v>2.1411540827021518E-8</v>
      </c>
      <c r="AM538" s="9">
        <v>0</v>
      </c>
      <c r="AN538" s="9">
        <f t="shared" si="298"/>
        <v>-2.8912486420189951E-11</v>
      </c>
      <c r="AO538" s="9">
        <f t="shared" si="299"/>
        <v>-6.7592491667816312E-11</v>
      </c>
      <c r="AP538" s="9">
        <f t="shared" si="300"/>
        <v>-6.7778595642594558E-9</v>
      </c>
      <c r="AQ538" s="9">
        <f t="shared" si="301"/>
        <v>-3.6133451535995075E-8</v>
      </c>
      <c r="AR538" s="9">
        <f t="shared" si="302"/>
        <v>-1.5889759688534357E-8</v>
      </c>
      <c r="AS538" s="9">
        <f t="shared" si="303"/>
        <v>5.4879811048803613E-9</v>
      </c>
      <c r="AT538" s="9">
        <f t="shared" si="304"/>
        <v>5.3409594661996531E-8</v>
      </c>
    </row>
    <row r="539" spans="7:46">
      <c r="G539" s="14">
        <f t="shared" si="294"/>
        <v>223.33333333333175</v>
      </c>
      <c r="H539" s="9">
        <f t="shared" si="305"/>
        <v>10</v>
      </c>
      <c r="I539" s="9">
        <f t="shared" si="306"/>
        <v>0.22721385764142746</v>
      </c>
      <c r="J539" s="9">
        <f t="shared" si="307"/>
        <v>5.8384266455169737E-10</v>
      </c>
      <c r="K539" s="9">
        <f t="shared" si="308"/>
        <v>5.860161677637381E-8</v>
      </c>
      <c r="L539" s="9">
        <f t="shared" si="309"/>
        <v>3.9398150758080276E-7</v>
      </c>
      <c r="M539" s="9">
        <f t="shared" si="310"/>
        <v>1.7371414045868676E-7</v>
      </c>
      <c r="N539" s="9">
        <f t="shared" si="311"/>
        <v>0.35094393579908839</v>
      </c>
      <c r="O539" s="9">
        <f t="shared" si="312"/>
        <v>89.42284157967822</v>
      </c>
      <c r="P539" s="9">
        <f t="shared" si="280"/>
        <v>2.6100000000000002E-2</v>
      </c>
      <c r="Q539" s="9">
        <f t="shared" si="313"/>
        <v>-1.7053025658242404E-13</v>
      </c>
      <c r="S539" s="9">
        <f t="shared" si="281"/>
        <v>5.8589296495057658E-12</v>
      </c>
      <c r="T539" s="9">
        <f t="shared" si="282"/>
        <v>2.9403705046436285E-10</v>
      </c>
      <c r="U539" s="9">
        <f t="shared" si="295"/>
        <v>1.7371414045868676E-7</v>
      </c>
      <c r="V539" s="9">
        <f t="shared" si="296"/>
        <v>0</v>
      </c>
      <c r="X539" s="9">
        <f t="shared" si="283"/>
        <v>3.9282975736802407E-4</v>
      </c>
      <c r="Y539" s="9">
        <f t="shared" si="297"/>
        <v>6.2688110748041502E-7</v>
      </c>
      <c r="AB539" s="9">
        <f t="shared" si="284"/>
        <v>8.7126060220133896E-13</v>
      </c>
      <c r="AC539" s="9">
        <f t="shared" si="285"/>
        <v>2.6711907069256052E-11</v>
      </c>
      <c r="AD539" s="9">
        <f t="shared" si="286"/>
        <v>7.9219436052896956E-11</v>
      </c>
      <c r="AE539" s="9">
        <f t="shared" si="287"/>
        <v>1.5377852285605283E-10</v>
      </c>
      <c r="AF539" s="9">
        <f t="shared" si="288"/>
        <v>1.0604521192295225E-8</v>
      </c>
      <c r="AG539" s="9">
        <f t="shared" si="289"/>
        <v>5.286497842194182E-9</v>
      </c>
      <c r="AH539" s="9">
        <f t="shared" si="290"/>
        <v>1.2844538620137344E-11</v>
      </c>
      <c r="AI539" s="9">
        <f t="shared" si="291"/>
        <v>6.3916852351534935E-9</v>
      </c>
      <c r="AJ539" s="9">
        <f t="shared" si="292"/>
        <v>2.4354207258523334E-8</v>
      </c>
      <c r="AK539" s="9">
        <f t="shared" si="293"/>
        <v>2.0625447175727749E-8</v>
      </c>
      <c r="AM539" s="9">
        <v>0</v>
      </c>
      <c r="AN539" s="9">
        <f t="shared" si="298"/>
        <v>-2.758316767145739E-11</v>
      </c>
      <c r="AO539" s="9">
        <f t="shared" si="299"/>
        <v>-6.4480807001576917E-11</v>
      </c>
      <c r="AP539" s="9">
        <f t="shared" si="300"/>
        <v>-6.4662443219566498E-9</v>
      </c>
      <c r="AQ539" s="9">
        <f t="shared" si="301"/>
        <v>-3.4804949927962505E-8</v>
      </c>
      <c r="AR539" s="9">
        <f t="shared" si="302"/>
        <v>-1.5307423825626706E-8</v>
      </c>
      <c r="AS539" s="9">
        <f t="shared" si="303"/>
        <v>5.286497842194182E-9</v>
      </c>
      <c r="AT539" s="9">
        <f t="shared" si="304"/>
        <v>5.1384184208024712E-8</v>
      </c>
    </row>
    <row r="540" spans="7:46">
      <c r="G540" s="14">
        <f t="shared" si="294"/>
        <v>223.74999999999841</v>
      </c>
      <c r="H540" s="9">
        <f t="shared" si="305"/>
        <v>10</v>
      </c>
      <c r="I540" s="9">
        <f t="shared" si="306"/>
        <v>0.22721385762993448</v>
      </c>
      <c r="J540" s="9">
        <f t="shared" si="307"/>
        <v>5.5697566163437424E-10</v>
      </c>
      <c r="K540" s="9">
        <f t="shared" si="308"/>
        <v>5.5907348308891936E-8</v>
      </c>
      <c r="L540" s="9">
        <f t="shared" si="309"/>
        <v>3.794794451108187E-7</v>
      </c>
      <c r="M540" s="9">
        <f t="shared" si="310"/>
        <v>1.6733604719800911E-7</v>
      </c>
      <c r="N540" s="9">
        <f t="shared" si="311"/>
        <v>0.35094393800179585</v>
      </c>
      <c r="O540" s="9">
        <f t="shared" si="312"/>
        <v>89.422841601088294</v>
      </c>
      <c r="P540" s="9">
        <f t="shared" si="280"/>
        <v>2.6100000000000002E-2</v>
      </c>
      <c r="Q540" s="9">
        <f t="shared" si="313"/>
        <v>-1.7053025658242404E-13</v>
      </c>
      <c r="S540" s="9">
        <f t="shared" si="281"/>
        <v>5.5893161214120553E-12</v>
      </c>
      <c r="T540" s="9">
        <f t="shared" si="282"/>
        <v>2.8051840029360045E-10</v>
      </c>
      <c r="U540" s="9">
        <f t="shared" si="295"/>
        <v>1.6733604719800911E-7</v>
      </c>
      <c r="V540" s="9">
        <f t="shared" si="296"/>
        <v>0</v>
      </c>
      <c r="X540" s="9">
        <f t="shared" si="283"/>
        <v>3.8943011801060315E-4</v>
      </c>
      <c r="Y540" s="9">
        <f t="shared" si="297"/>
        <v>6.0327981627935407E-7</v>
      </c>
      <c r="AB540" s="9">
        <f t="shared" si="284"/>
        <v>8.3116733275669005E-13</v>
      </c>
      <c r="AC540" s="9">
        <f t="shared" si="285"/>
        <v>2.5483800179760585E-11</v>
      </c>
      <c r="AD540" s="9">
        <f t="shared" si="286"/>
        <v>7.5573952519801354E-11</v>
      </c>
      <c r="AE540" s="9">
        <f t="shared" si="287"/>
        <v>1.4670840008643591E-10</v>
      </c>
      <c r="AF540" s="9">
        <f t="shared" si="288"/>
        <v>1.0214179448239142E-8</v>
      </c>
      <c r="AG540" s="9">
        <f t="shared" si="289"/>
        <v>5.0923986389234824E-9</v>
      </c>
      <c r="AH540" s="9">
        <f t="shared" si="290"/>
        <v>1.2253464555956236E-11</v>
      </c>
      <c r="AI540" s="9">
        <f t="shared" si="291"/>
        <v>6.0978210564763207E-9</v>
      </c>
      <c r="AJ540" s="9">
        <f t="shared" si="292"/>
        <v>2.3457753419258788E-8</v>
      </c>
      <c r="AK540" s="9">
        <f t="shared" si="293"/>
        <v>1.9868162677858923E-8</v>
      </c>
      <c r="AM540" s="9">
        <v>0</v>
      </c>
      <c r="AN540" s="9">
        <f t="shared" si="298"/>
        <v>-2.6314967512517274E-11</v>
      </c>
      <c r="AO540" s="9">
        <f t="shared" si="299"/>
        <v>-6.1512449563240321E-11</v>
      </c>
      <c r="AP540" s="9">
        <f t="shared" si="300"/>
        <v>-6.1689555040429548E-9</v>
      </c>
      <c r="AQ540" s="9">
        <f t="shared" si="301"/>
        <v>-3.352522446741149E-8</v>
      </c>
      <c r="AR540" s="9">
        <f t="shared" si="302"/>
        <v>-1.4746381868543264E-8</v>
      </c>
      <c r="AS540" s="9">
        <f t="shared" si="303"/>
        <v>5.0923986389234824E-9</v>
      </c>
      <c r="AT540" s="9">
        <f t="shared" si="304"/>
        <v>4.9435990618149991E-8</v>
      </c>
    </row>
    <row r="541" spans="7:46">
      <c r="G541" s="14">
        <f t="shared" si="294"/>
        <v>224.16666666666507</v>
      </c>
      <c r="H541" s="9">
        <f t="shared" si="305"/>
        <v>10</v>
      </c>
      <c r="I541" s="9">
        <f t="shared" si="306"/>
        <v>0.22721385761896992</v>
      </c>
      <c r="J541" s="9">
        <f t="shared" si="307"/>
        <v>5.3134547431635801E-10</v>
      </c>
      <c r="K541" s="9">
        <f t="shared" si="308"/>
        <v>5.3336950182207428E-8</v>
      </c>
      <c r="L541" s="9">
        <f t="shared" si="309"/>
        <v>3.6551060158273088E-7</v>
      </c>
      <c r="M541" s="9">
        <f t="shared" si="310"/>
        <v>1.6119172141944955E-7</v>
      </c>
      <c r="N541" s="9">
        <f t="shared" si="311"/>
        <v>0.35094394012362862</v>
      </c>
      <c r="O541" s="9">
        <f t="shared" si="312"/>
        <v>89.422841621686629</v>
      </c>
      <c r="P541" s="9">
        <f t="shared" si="280"/>
        <v>2.6100000000000002E-2</v>
      </c>
      <c r="Q541" s="9">
        <f t="shared" si="313"/>
        <v>-1.5631940186722204E-13</v>
      </c>
      <c r="S541" s="9">
        <f t="shared" si="281"/>
        <v>5.3321141831343019E-12</v>
      </c>
      <c r="T541" s="9">
        <f t="shared" si="282"/>
        <v>2.6762127683273316E-10</v>
      </c>
      <c r="U541" s="9">
        <f t="shared" si="295"/>
        <v>1.6119172141944955E-7</v>
      </c>
      <c r="V541" s="9">
        <f t="shared" si="296"/>
        <v>0</v>
      </c>
      <c r="X541" s="9">
        <f t="shared" si="283"/>
        <v>3.8605754933459873E-4</v>
      </c>
      <c r="Y541" s="9">
        <f t="shared" si="297"/>
        <v>5.8057061865870421E-7</v>
      </c>
      <c r="AB541" s="9">
        <f t="shared" si="284"/>
        <v>7.9291974672141842E-13</v>
      </c>
      <c r="AC541" s="9">
        <f t="shared" si="285"/>
        <v>2.4312156119493738E-11</v>
      </c>
      <c r="AD541" s="9">
        <f t="shared" si="286"/>
        <v>7.2096287887631305E-11</v>
      </c>
      <c r="AE541" s="9">
        <f t="shared" si="287"/>
        <v>1.3996332974849824E-10</v>
      </c>
      <c r="AF541" s="9">
        <f t="shared" si="288"/>
        <v>9.8381899807764279E-9</v>
      </c>
      <c r="AG541" s="9">
        <f t="shared" si="289"/>
        <v>4.9054134868551151E-9</v>
      </c>
      <c r="AH541" s="9">
        <f t="shared" si="290"/>
        <v>1.1689600434959878E-11</v>
      </c>
      <c r="AI541" s="9">
        <f t="shared" si="291"/>
        <v>5.8174674304408828E-9</v>
      </c>
      <c r="AJ541" s="9">
        <f t="shared" si="292"/>
        <v>2.2594260834203482E-8</v>
      </c>
      <c r="AK541" s="9">
        <f t="shared" si="293"/>
        <v>1.9138633887390182E-8</v>
      </c>
      <c r="AM541" s="9">
        <v>0</v>
      </c>
      <c r="AN541" s="9">
        <f t="shared" si="298"/>
        <v>-2.5105075866215157E-11</v>
      </c>
      <c r="AO541" s="9">
        <f t="shared" si="299"/>
        <v>-5.8680812456376031E-11</v>
      </c>
      <c r="AP541" s="9">
        <f t="shared" si="300"/>
        <v>-5.8853344723017498E-9</v>
      </c>
      <c r="AQ541" s="9">
        <f t="shared" si="301"/>
        <v>-3.2292487485231415E-8</v>
      </c>
      <c r="AR541" s="9">
        <f t="shared" si="302"/>
        <v>-1.4205857393468869E-8</v>
      </c>
      <c r="AS541" s="9">
        <f t="shared" si="303"/>
        <v>4.9054134868551151E-9</v>
      </c>
      <c r="AT541" s="9">
        <f t="shared" si="304"/>
        <v>4.7562051752469506E-8</v>
      </c>
    </row>
    <row r="542" spans="7:46">
      <c r="G542" s="14">
        <f t="shared" si="294"/>
        <v>224.58333333333172</v>
      </c>
      <c r="H542" s="9">
        <f t="shared" si="305"/>
        <v>10</v>
      </c>
      <c r="I542" s="9">
        <f t="shared" si="306"/>
        <v>0.22721385760850948</v>
      </c>
      <c r="J542" s="9">
        <f t="shared" si="307"/>
        <v>5.0689513579286856E-10</v>
      </c>
      <c r="K542" s="9">
        <f t="shared" si="308"/>
        <v>5.0884727485415085E-8</v>
      </c>
      <c r="L542" s="9">
        <f t="shared" si="309"/>
        <v>3.5205539846388477E-7</v>
      </c>
      <c r="M542" s="9">
        <f t="shared" si="310"/>
        <v>1.5527261417217098E-7</v>
      </c>
      <c r="N542" s="9">
        <f t="shared" si="311"/>
        <v>0.35094394216755093</v>
      </c>
      <c r="O542" s="9">
        <f t="shared" si="312"/>
        <v>89.422841641504149</v>
      </c>
      <c r="P542" s="9">
        <f t="shared" si="280"/>
        <v>2.6100000000000002E-2</v>
      </c>
      <c r="Q542" s="9">
        <f t="shared" si="313"/>
        <v>-1.5631940186722204E-13</v>
      </c>
      <c r="S542" s="9">
        <f t="shared" si="281"/>
        <v>5.0867521660877028E-12</v>
      </c>
      <c r="T542" s="9">
        <f t="shared" si="282"/>
        <v>2.5531710553145458E-10</v>
      </c>
      <c r="U542" s="9">
        <f t="shared" si="295"/>
        <v>1.5527261417217098E-7</v>
      </c>
      <c r="V542" s="9">
        <f t="shared" si="296"/>
        <v>0</v>
      </c>
      <c r="X542" s="9">
        <f t="shared" si="283"/>
        <v>3.8271187634712241E-4</v>
      </c>
      <c r="Y542" s="9">
        <f t="shared" si="297"/>
        <v>5.5871963525726372E-7</v>
      </c>
      <c r="AB542" s="9">
        <f t="shared" si="284"/>
        <v>7.5643283329171153E-13</v>
      </c>
      <c r="AC542" s="9">
        <f t="shared" si="285"/>
        <v>2.319437902260612E-11</v>
      </c>
      <c r="AD542" s="9">
        <f t="shared" si="286"/>
        <v>6.8778712542875483E-11</v>
      </c>
      <c r="AE542" s="9">
        <f t="shared" si="287"/>
        <v>1.3352836763020313E-10</v>
      </c>
      <c r="AF542" s="9">
        <f t="shared" si="288"/>
        <v>9.4760258084106069E-9</v>
      </c>
      <c r="AG542" s="9">
        <f t="shared" si="289"/>
        <v>4.7252822228841435E-9</v>
      </c>
      <c r="AH542" s="9">
        <f t="shared" si="290"/>
        <v>1.1151692987443111E-11</v>
      </c>
      <c r="AI542" s="9">
        <f t="shared" si="291"/>
        <v>5.5500032124448515E-9</v>
      </c>
      <c r="AJ542" s="9">
        <f t="shared" si="292"/>
        <v>2.1762519244416555E-8</v>
      </c>
      <c r="AK542" s="9">
        <f t="shared" si="293"/>
        <v>1.843584576931383E-8</v>
      </c>
      <c r="AM542" s="9">
        <v>0</v>
      </c>
      <c r="AN542" s="9">
        <f t="shared" si="298"/>
        <v>-2.3950811855897831E-11</v>
      </c>
      <c r="AO542" s="9">
        <f t="shared" si="299"/>
        <v>-5.5979593674420763E-11</v>
      </c>
      <c r="AP542" s="9">
        <f t="shared" si="300"/>
        <v>-5.6147528675321791E-9</v>
      </c>
      <c r="AQ542" s="9">
        <f t="shared" si="301"/>
        <v>-3.1105016685196958E-8</v>
      </c>
      <c r="AR542" s="9">
        <f t="shared" si="302"/>
        <v>-1.3685102183787367E-8</v>
      </c>
      <c r="AS542" s="9">
        <f t="shared" si="303"/>
        <v>4.7252822228841435E-9</v>
      </c>
      <c r="AT542" s="9">
        <f t="shared" si="304"/>
        <v>4.5759519919162683E-8</v>
      </c>
    </row>
    <row r="543" spans="7:46">
      <c r="G543" s="14">
        <f t="shared" si="294"/>
        <v>224.99999999999838</v>
      </c>
      <c r="H543" s="9">
        <f t="shared" si="305"/>
        <v>10</v>
      </c>
      <c r="I543" s="9">
        <f t="shared" si="306"/>
        <v>0.22721385759852997</v>
      </c>
      <c r="J543" s="9">
        <f t="shared" si="307"/>
        <v>4.8357030509519373E-10</v>
      </c>
      <c r="K543" s="9">
        <f t="shared" si="308"/>
        <v>4.8545247123943398E-8</v>
      </c>
      <c r="L543" s="9">
        <f t="shared" si="309"/>
        <v>3.39094974845053E-7</v>
      </c>
      <c r="M543" s="9">
        <f t="shared" si="310"/>
        <v>1.495704882622597E-7</v>
      </c>
      <c r="N543" s="9">
        <f t="shared" si="311"/>
        <v>0.3509439441364185</v>
      </c>
      <c r="O543" s="9">
        <f t="shared" si="312"/>
        <v>89.422841660570612</v>
      </c>
      <c r="P543" s="9">
        <f t="shared" si="280"/>
        <v>2.6100000000000002E-2</v>
      </c>
      <c r="Q543" s="9">
        <f t="shared" si="313"/>
        <v>-1.7053025658242404E-13</v>
      </c>
      <c r="S543" s="9">
        <f t="shared" si="281"/>
        <v>4.852684752261785E-12</v>
      </c>
      <c r="T543" s="9">
        <f t="shared" si="282"/>
        <v>2.4357862551833709E-10</v>
      </c>
      <c r="U543" s="9">
        <f t="shared" si="295"/>
        <v>1.495704882622597E-7</v>
      </c>
      <c r="V543" s="9">
        <f t="shared" si="296"/>
        <v>0</v>
      </c>
      <c r="X543" s="9">
        <f t="shared" si="283"/>
        <v>3.7939292448090062E-4</v>
      </c>
      <c r="Y543" s="9">
        <f t="shared" si="297"/>
        <v>5.3769428053635127E-7</v>
      </c>
      <c r="AB543" s="9">
        <f t="shared" si="284"/>
        <v>7.2162550016405838E-13</v>
      </c>
      <c r="AC543" s="9">
        <f t="shared" si="285"/>
        <v>2.2127992364904759E-11</v>
      </c>
      <c r="AD543" s="9">
        <f t="shared" si="286"/>
        <v>6.5613853161936077E-11</v>
      </c>
      <c r="AE543" s="9">
        <f t="shared" si="287"/>
        <v>1.2738925656078117E-10</v>
      </c>
      <c r="AF543" s="9">
        <f t="shared" si="288"/>
        <v>9.1271792654067134E-9</v>
      </c>
      <c r="AG543" s="9">
        <f t="shared" si="289"/>
        <v>4.5517541713445828E-9</v>
      </c>
      <c r="AH543" s="9">
        <f t="shared" si="290"/>
        <v>1.0638546712094264E-11</v>
      </c>
      <c r="AI543" s="9">
        <f t="shared" si="291"/>
        <v>5.2948358142242146E-9</v>
      </c>
      <c r="AJ543" s="9">
        <f t="shared" si="292"/>
        <v>2.0961362751287104E-8</v>
      </c>
      <c r="AK543" s="9">
        <f t="shared" si="293"/>
        <v>1.7758820304180817E-8</v>
      </c>
      <c r="AM543" s="9">
        <v>0</v>
      </c>
      <c r="AN543" s="9">
        <f t="shared" si="298"/>
        <v>-2.2849617865068818E-11</v>
      </c>
      <c r="AO543" s="9">
        <f t="shared" si="299"/>
        <v>-5.3402782008961521E-11</v>
      </c>
      <c r="AP543" s="9">
        <f t="shared" si="300"/>
        <v>-5.3566112176230604E-9</v>
      </c>
      <c r="AQ543" s="9">
        <f t="shared" si="301"/>
        <v>-2.996115276013304E-8</v>
      </c>
      <c r="AR543" s="9">
        <f t="shared" si="302"/>
        <v>-1.3183395210118685E-8</v>
      </c>
      <c r="AS543" s="9">
        <f t="shared" si="303"/>
        <v>4.5517541713445828E-9</v>
      </c>
      <c r="AT543" s="9">
        <f t="shared" si="304"/>
        <v>4.4025657416404229E-8</v>
      </c>
    </row>
    <row r="544" spans="7:46">
      <c r="G544" s="14">
        <f t="shared" si="294"/>
        <v>225.41666666666504</v>
      </c>
      <c r="H544" s="9">
        <f t="shared" si="305"/>
        <v>10</v>
      </c>
      <c r="I544" s="9">
        <f t="shared" si="306"/>
        <v>0.2272138575890093</v>
      </c>
      <c r="J544" s="9">
        <f t="shared" si="307"/>
        <v>4.6131914592479359E-10</v>
      </c>
      <c r="K544" s="9">
        <f t="shared" si="308"/>
        <v>4.6313325783267176E-8</v>
      </c>
      <c r="L544" s="9">
        <f t="shared" si="309"/>
        <v>3.2661116119499785E-7</v>
      </c>
      <c r="M544" s="9">
        <f t="shared" si="310"/>
        <v>1.4407740692471036E-7</v>
      </c>
      <c r="N544" s="9">
        <f t="shared" si="311"/>
        <v>0.35094394603298273</v>
      </c>
      <c r="O544" s="9">
        <f t="shared" si="312"/>
        <v>89.422841678914637</v>
      </c>
      <c r="P544" s="9">
        <f t="shared" si="280"/>
        <v>2.6100000000000002E-2</v>
      </c>
      <c r="Q544" s="9">
        <f t="shared" si="313"/>
        <v>-1.5631940186722204E-13</v>
      </c>
      <c r="S544" s="9">
        <f t="shared" si="281"/>
        <v>4.6293917583063164E-12</v>
      </c>
      <c r="T544" s="9">
        <f t="shared" si="282"/>
        <v>2.3237982920804831E-10</v>
      </c>
      <c r="U544" s="9">
        <f t="shared" si="295"/>
        <v>1.4407740692471036E-7</v>
      </c>
      <c r="V544" s="9">
        <f t="shared" si="296"/>
        <v>0</v>
      </c>
      <c r="X544" s="9">
        <f t="shared" si="283"/>
        <v>3.7610051960692436E-4</v>
      </c>
      <c r="Y544" s="9">
        <f t="shared" si="297"/>
        <v>5.1746321304890015E-7</v>
      </c>
      <c r="AB544" s="9">
        <f t="shared" si="284"/>
        <v>6.8842039272098311E-13</v>
      </c>
      <c r="AC544" s="9">
        <f t="shared" si="285"/>
        <v>2.1110633477447692E-11</v>
      </c>
      <c r="AD544" s="9">
        <f t="shared" si="286"/>
        <v>6.2594676270579824E-11</v>
      </c>
      <c r="AE544" s="9">
        <f t="shared" si="287"/>
        <v>1.2153239482589359E-10</v>
      </c>
      <c r="AF544" s="9">
        <f t="shared" si="288"/>
        <v>8.7911612953614483E-9</v>
      </c>
      <c r="AG544" s="9">
        <f t="shared" si="289"/>
        <v>4.3845877992733477E-9</v>
      </c>
      <c r="AH544" s="9">
        <f t="shared" si="290"/>
        <v>1.0149021210345461E-11</v>
      </c>
      <c r="AI544" s="9">
        <f t="shared" si="291"/>
        <v>5.0513998910539913E-9</v>
      </c>
      <c r="AJ544" s="9">
        <f t="shared" si="292"/>
        <v>2.0189668194156473E-8</v>
      </c>
      <c r="AK544" s="9">
        <f t="shared" si="293"/>
        <v>1.710661514310158E-8</v>
      </c>
      <c r="AM544" s="9">
        <v>0</v>
      </c>
      <c r="AN544" s="9">
        <f t="shared" si="298"/>
        <v>-2.1799053870168676E-11</v>
      </c>
      <c r="AO544" s="9">
        <f t="shared" si="299"/>
        <v>-5.0944643610756611E-11</v>
      </c>
      <c r="AP544" s="9">
        <f t="shared" si="300"/>
        <v>-5.1103376096093051E-9</v>
      </c>
      <c r="AQ544" s="9">
        <f t="shared" si="301"/>
        <v>-2.8859297094692029E-8</v>
      </c>
      <c r="AR544" s="9">
        <f t="shared" si="302"/>
        <v>-1.270004164701348E-8</v>
      </c>
      <c r="AS544" s="9">
        <f t="shared" si="303"/>
        <v>4.3845877992733477E-9</v>
      </c>
      <c r="AT544" s="9">
        <f t="shared" si="304"/>
        <v>4.2357832249522387E-8</v>
      </c>
    </row>
    <row r="545" spans="7:46">
      <c r="G545" s="14">
        <f t="shared" si="294"/>
        <v>225.83333333333169</v>
      </c>
      <c r="H545" s="9">
        <f t="shared" si="305"/>
        <v>10</v>
      </c>
      <c r="I545" s="9">
        <f t="shared" si="306"/>
        <v>0.22721385757992638</v>
      </c>
      <c r="J545" s="9">
        <f t="shared" si="307"/>
        <v>4.4009221108697881E-10</v>
      </c>
      <c r="K545" s="9">
        <f t="shared" si="308"/>
        <v>4.4184018445930011E-8</v>
      </c>
      <c r="L545" s="9">
        <f t="shared" si="309"/>
        <v>3.1458645407220978E-7</v>
      </c>
      <c r="M545" s="9">
        <f t="shared" si="310"/>
        <v>1.3878572290512152E-7</v>
      </c>
      <c r="N545" s="9">
        <f t="shared" si="311"/>
        <v>0.3509439478598943</v>
      </c>
      <c r="O545" s="9">
        <f t="shared" si="312"/>
        <v>89.422841696563736</v>
      </c>
      <c r="P545" s="9">
        <f t="shared" si="280"/>
        <v>2.6100000000000002E-2</v>
      </c>
      <c r="Q545" s="9">
        <f t="shared" si="313"/>
        <v>-1.5631940186722204E-13</v>
      </c>
      <c r="S545" s="9">
        <f t="shared" si="281"/>
        <v>4.4163769758096096E-12</v>
      </c>
      <c r="T545" s="9">
        <f t="shared" si="282"/>
        <v>2.2169590468483284E-10</v>
      </c>
      <c r="U545" s="9">
        <f t="shared" si="295"/>
        <v>1.3878572290512152E-7</v>
      </c>
      <c r="V545" s="9">
        <f t="shared" si="296"/>
        <v>0</v>
      </c>
      <c r="X545" s="9">
        <f t="shared" si="283"/>
        <v>3.7283448804680658E-4</v>
      </c>
      <c r="Y545" s="9">
        <f t="shared" si="297"/>
        <v>4.9799628763434828E-7</v>
      </c>
      <c r="AB545" s="9">
        <f t="shared" si="284"/>
        <v>6.5674372157294752E-13</v>
      </c>
      <c r="AC545" s="9">
        <f t="shared" si="285"/>
        <v>2.0140048312349402E-11</v>
      </c>
      <c r="AD545" s="9">
        <f t="shared" si="286"/>
        <v>5.9714472563174368E-11</v>
      </c>
      <c r="AE545" s="9">
        <f t="shared" si="287"/>
        <v>1.1594480603475501E-10</v>
      </c>
      <c r="AF545" s="9">
        <f t="shared" si="288"/>
        <v>8.4675007705369514E-9</v>
      </c>
      <c r="AG545" s="9">
        <f t="shared" si="289"/>
        <v>4.2235503841425813E-9</v>
      </c>
      <c r="AH545" s="9">
        <f t="shared" si="290"/>
        <v>9.6820286439135345E-12</v>
      </c>
      <c r="AI545" s="9">
        <f t="shared" si="291"/>
        <v>4.8191560892985255E-9</v>
      </c>
      <c r="AJ545" s="9">
        <f t="shared" si="292"/>
        <v>1.9446353587108931E-8</v>
      </c>
      <c r="AK545" s="9">
        <f t="shared" si="293"/>
        <v>1.6478322311392638E-8</v>
      </c>
      <c r="AM545" s="9">
        <v>0</v>
      </c>
      <c r="AN545" s="9">
        <f t="shared" si="298"/>
        <v>-2.0796792033922349E-11</v>
      </c>
      <c r="AO545" s="9">
        <f t="shared" si="299"/>
        <v>-4.8599709173165556E-11</v>
      </c>
      <c r="AP545" s="9">
        <f t="shared" si="300"/>
        <v>-4.8753864227701057E-9</v>
      </c>
      <c r="AQ545" s="9">
        <f t="shared" si="301"/>
        <v>-2.7797909551611125E-8</v>
      </c>
      <c r="AR545" s="9">
        <f t="shared" si="302"/>
        <v>-1.2234371924998268E-8</v>
      </c>
      <c r="AS545" s="9">
        <f t="shared" si="303"/>
        <v>4.2235503841425813E-9</v>
      </c>
      <c r="AT545" s="9">
        <f t="shared" si="304"/>
        <v>4.0753514016444006E-8</v>
      </c>
    </row>
    <row r="546" spans="7:46">
      <c r="G546" s="14">
        <f t="shared" si="294"/>
        <v>226.24999999999835</v>
      </c>
      <c r="H546" s="9">
        <f t="shared" si="305"/>
        <v>10</v>
      </c>
      <c r="I546" s="9">
        <f t="shared" si="306"/>
        <v>0.22721385757126106</v>
      </c>
      <c r="J546" s="9">
        <f t="shared" si="307"/>
        <v>4.1984233226482694E-10</v>
      </c>
      <c r="K546" s="9">
        <f t="shared" si="308"/>
        <v>4.2152607436442512E-8</v>
      </c>
      <c r="L546" s="9">
        <f t="shared" si="309"/>
        <v>3.0300399175903874E-7</v>
      </c>
      <c r="M546" s="9">
        <f t="shared" si="310"/>
        <v>1.3368806793637235E-7</v>
      </c>
      <c r="N546" s="9">
        <f t="shared" si="311"/>
        <v>0.35094394961970699</v>
      </c>
      <c r="O546" s="9">
        <f t="shared" si="312"/>
        <v>89.422841713544372</v>
      </c>
      <c r="P546" s="9">
        <f t="shared" si="280"/>
        <v>2.6100000000000002E-2</v>
      </c>
      <c r="Q546" s="9">
        <f t="shared" si="313"/>
        <v>-1.5631940186722204E-13</v>
      </c>
      <c r="S546" s="9">
        <f t="shared" si="281"/>
        <v>4.2131670651667429E-12</v>
      </c>
      <c r="T546" s="9">
        <f t="shared" si="282"/>
        <v>2.1150318073464164E-10</v>
      </c>
      <c r="U546" s="9">
        <f t="shared" si="295"/>
        <v>1.3368806793637235E-7</v>
      </c>
      <c r="V546" s="9">
        <f t="shared" si="296"/>
        <v>0</v>
      </c>
      <c r="X546" s="9">
        <f t="shared" si="283"/>
        <v>3.6959465658485089E-4</v>
      </c>
      <c r="Y546" s="9">
        <f t="shared" si="297"/>
        <v>4.7926450946411848E-7</v>
      </c>
      <c r="AB546" s="9">
        <f t="shared" si="284"/>
        <v>6.265250980694225E-13</v>
      </c>
      <c r="AC546" s="9">
        <f t="shared" si="285"/>
        <v>1.921408644920368E-11</v>
      </c>
      <c r="AD546" s="9">
        <f t="shared" si="286"/>
        <v>5.6966841946521601E-11</v>
      </c>
      <c r="AE546" s="9">
        <f t="shared" si="287"/>
        <v>1.1061411037247332E-10</v>
      </c>
      <c r="AF546" s="9">
        <f t="shared" si="288"/>
        <v>8.1557438360219668E-9</v>
      </c>
      <c r="AG546" s="9">
        <f t="shared" si="289"/>
        <v>4.0684176936121163E-9</v>
      </c>
      <c r="AH546" s="9">
        <f t="shared" si="290"/>
        <v>9.2365313098261944E-12</v>
      </c>
      <c r="AI546" s="9">
        <f t="shared" si="291"/>
        <v>4.597589851537244E-9</v>
      </c>
      <c r="AJ546" s="9">
        <f t="shared" si="292"/>
        <v>1.8730376612780636E-8</v>
      </c>
      <c r="AK546" s="9">
        <f t="shared" si="293"/>
        <v>1.5873066959120225E-8</v>
      </c>
      <c r="AM546" s="9">
        <v>0</v>
      </c>
      <c r="AN546" s="9">
        <f t="shared" si="298"/>
        <v>-1.9840611547273101E-11</v>
      </c>
      <c r="AO546" s="9">
        <f t="shared" si="299"/>
        <v>-4.6362761709074698E-11</v>
      </c>
      <c r="AP546" s="9">
        <f t="shared" si="300"/>
        <v>-4.6512371199631952E-9</v>
      </c>
      <c r="AQ546" s="9">
        <f t="shared" si="301"/>
        <v>-2.677550633843013E-8</v>
      </c>
      <c r="AR546" s="9">
        <f t="shared" si="302"/>
        <v>-1.1785740816710376E-8</v>
      </c>
      <c r="AS546" s="9">
        <f t="shared" si="303"/>
        <v>4.0684176936121163E-9</v>
      </c>
      <c r="AT546" s="9">
        <f t="shared" si="304"/>
        <v>3.9210269954747932E-8</v>
      </c>
    </row>
    <row r="547" spans="7:46">
      <c r="G547" s="14">
        <f t="shared" si="294"/>
        <v>226.66666666666501</v>
      </c>
      <c r="H547" s="9">
        <f t="shared" si="305"/>
        <v>10</v>
      </c>
      <c r="I547" s="9">
        <f t="shared" si="306"/>
        <v>0.22721385756299414</v>
      </c>
      <c r="J547" s="9">
        <f t="shared" si="307"/>
        <v>4.0052451488604623E-10</v>
      </c>
      <c r="K547" s="9">
        <f t="shared" si="308"/>
        <v>4.0214591969791227E-8</v>
      </c>
      <c r="L547" s="9">
        <f t="shared" si="309"/>
        <v>2.9184753078469312E-7</v>
      </c>
      <c r="M547" s="9">
        <f t="shared" si="310"/>
        <v>1.2877734259607647E-7</v>
      </c>
      <c r="N547" s="9">
        <f t="shared" si="311"/>
        <v>0.35094395131488104</v>
      </c>
      <c r="O547" s="9">
        <f t="shared" si="312"/>
        <v>89.422841729881981</v>
      </c>
      <c r="P547" s="9">
        <f t="shared" si="280"/>
        <v>2.6100000000000002E-2</v>
      </c>
      <c r="Q547" s="9">
        <f t="shared" si="313"/>
        <v>-1.5631940186722204E-13</v>
      </c>
      <c r="S547" s="9">
        <f t="shared" si="281"/>
        <v>4.0193105005561227E-12</v>
      </c>
      <c r="T547" s="9">
        <f t="shared" si="282"/>
        <v>2.0177907440415825E-10</v>
      </c>
      <c r="U547" s="9">
        <f t="shared" si="295"/>
        <v>1.2877734259607647E-7</v>
      </c>
      <c r="V547" s="9">
        <f t="shared" si="296"/>
        <v>0</v>
      </c>
      <c r="X547" s="9">
        <f t="shared" si="283"/>
        <v>3.6638085247983377E-4</v>
      </c>
      <c r="Y547" s="9">
        <f t="shared" si="297"/>
        <v>4.6123998986544684E-7</v>
      </c>
      <c r="AB547" s="9">
        <f t="shared" si="284"/>
        <v>5.9769737741009822E-13</v>
      </c>
      <c r="AC547" s="9">
        <f t="shared" si="285"/>
        <v>1.8330696331063412E-11</v>
      </c>
      <c r="AD547" s="9">
        <f t="shared" si="286"/>
        <v>5.4345679274734106E-11</v>
      </c>
      <c r="AE547" s="9">
        <f t="shared" si="287"/>
        <v>1.0552849717393145E-10</v>
      </c>
      <c r="AF547" s="9">
        <f t="shared" si="288"/>
        <v>7.8554532778180439E-9</v>
      </c>
      <c r="AG547" s="9">
        <f t="shared" si="289"/>
        <v>3.9189736768698158E-9</v>
      </c>
      <c r="AH547" s="9">
        <f t="shared" si="290"/>
        <v>8.811539327493018E-12</v>
      </c>
      <c r="AI547" s="9">
        <f t="shared" si="291"/>
        <v>4.3862102766193012E-9</v>
      </c>
      <c r="AJ547" s="9">
        <f t="shared" si="292"/>
        <v>1.8040733171114496E-8</v>
      </c>
      <c r="AK547" s="9">
        <f t="shared" si="293"/>
        <v>1.5290006156854284E-8</v>
      </c>
      <c r="AM547" s="9">
        <v>0</v>
      </c>
      <c r="AN547" s="9">
        <f t="shared" si="298"/>
        <v>-1.8928393708473509E-11</v>
      </c>
      <c r="AO547" s="9">
        <f t="shared" si="299"/>
        <v>-4.4228824893753612E-11</v>
      </c>
      <c r="AP547" s="9">
        <f t="shared" si="300"/>
        <v>-4.4373930945184981E-9</v>
      </c>
      <c r="AQ547" s="9">
        <f t="shared" si="301"/>
        <v>-2.5790657951758608E-8</v>
      </c>
      <c r="AR547" s="9">
        <f t="shared" si="302"/>
        <v>-1.1353526555906057E-8</v>
      </c>
      <c r="AS547" s="9">
        <f t="shared" si="303"/>
        <v>3.9189736768698158E-9</v>
      </c>
      <c r="AT547" s="9">
        <f t="shared" si="304"/>
        <v>3.7725761143915573E-8</v>
      </c>
    </row>
    <row r="548" spans="7:46">
      <c r="G548" s="14">
        <f t="shared" si="294"/>
        <v>227.08333333333167</v>
      </c>
      <c r="H548" s="9">
        <f t="shared" si="305"/>
        <v>10</v>
      </c>
      <c r="I548" s="9">
        <f t="shared" si="306"/>
        <v>0.22721385755510731</v>
      </c>
      <c r="J548" s="9">
        <f t="shared" si="307"/>
        <v>3.8209583784698264E-10</v>
      </c>
      <c r="K548" s="9">
        <f t="shared" si="308"/>
        <v>3.8365678180408559E-8</v>
      </c>
      <c r="L548" s="9">
        <f t="shared" si="309"/>
        <v>2.8110142330479392E-7</v>
      </c>
      <c r="M548" s="9">
        <f t="shared" si="310"/>
        <v>1.2404670653111572E-7</v>
      </c>
      <c r="N548" s="9">
        <f t="shared" si="311"/>
        <v>0.35094395294778674</v>
      </c>
      <c r="O548" s="9">
        <f t="shared" si="312"/>
        <v>89.422841745601048</v>
      </c>
      <c r="P548" s="9">
        <f t="shared" si="280"/>
        <v>2.6100000000000002E-2</v>
      </c>
      <c r="Q548" s="9">
        <f t="shared" si="313"/>
        <v>-1.5631940186722204E-13</v>
      </c>
      <c r="S548" s="9">
        <f t="shared" si="281"/>
        <v>3.8343765636580485E-12</v>
      </c>
      <c r="T548" s="9">
        <f t="shared" si="282"/>
        <v>1.9250204097056645E-10</v>
      </c>
      <c r="U548" s="9">
        <f t="shared" si="295"/>
        <v>1.2404670653111572E-7</v>
      </c>
      <c r="V548" s="9">
        <f t="shared" si="296"/>
        <v>0</v>
      </c>
      <c r="X548" s="9">
        <f t="shared" si="283"/>
        <v>3.6319290347650409E-4</v>
      </c>
      <c r="Y548" s="9">
        <f t="shared" si="297"/>
        <v>4.4389590385416519E-7</v>
      </c>
      <c r="AB548" s="9">
        <f t="shared" si="284"/>
        <v>5.7019650900434548E-13</v>
      </c>
      <c r="AC548" s="9">
        <f t="shared" si="285"/>
        <v>1.7487920719425094E-11</v>
      </c>
      <c r="AD548" s="9">
        <f t="shared" si="286"/>
        <v>5.1845160743159204E-11</v>
      </c>
      <c r="AE548" s="9">
        <f t="shared" si="287"/>
        <v>1.006766987584638E-10</v>
      </c>
      <c r="AF548" s="9">
        <f t="shared" si="288"/>
        <v>7.5662079139810065E-9</v>
      </c>
      <c r="AG548" s="9">
        <f t="shared" si="289"/>
        <v>3.7750101671429342E-9</v>
      </c>
      <c r="AH548" s="9">
        <f t="shared" si="290"/>
        <v>8.40610843263362E-12</v>
      </c>
      <c r="AI548" s="9">
        <f t="shared" si="291"/>
        <v>4.1845490321221455E-9</v>
      </c>
      <c r="AJ548" s="9">
        <f t="shared" si="292"/>
        <v>1.7376455981063493E-8</v>
      </c>
      <c r="AK548" s="9">
        <f t="shared" si="293"/>
        <v>1.4728327735006725E-8</v>
      </c>
      <c r="AM548" s="9">
        <v>0</v>
      </c>
      <c r="AN548" s="9">
        <f t="shared" si="298"/>
        <v>-1.8058117228429441E-11</v>
      </c>
      <c r="AO548" s="9">
        <f t="shared" si="299"/>
        <v>-4.2193151947363385E-11</v>
      </c>
      <c r="AP548" s="9">
        <f t="shared" si="300"/>
        <v>-4.2333805701374501E-9</v>
      </c>
      <c r="AQ548" s="9">
        <f t="shared" si="301"/>
        <v>-2.4841987196286036E-8</v>
      </c>
      <c r="AR548" s="9">
        <f t="shared" si="302"/>
        <v>-1.0937129988168653E-8</v>
      </c>
      <c r="AS548" s="9">
        <f t="shared" si="303"/>
        <v>3.7750101671429342E-9</v>
      </c>
      <c r="AT548" s="9">
        <f t="shared" si="304"/>
        <v>3.6297738856625001E-8</v>
      </c>
    </row>
    <row r="549" spans="7:46">
      <c r="G549" s="14">
        <f t="shared" si="294"/>
        <v>227.49999999999832</v>
      </c>
      <c r="H549" s="9">
        <f t="shared" si="305"/>
        <v>10</v>
      </c>
      <c r="I549" s="9">
        <f t="shared" si="306"/>
        <v>0.22721385754758311</v>
      </c>
      <c r="J549" s="9">
        <f t="shared" si="307"/>
        <v>3.6451535786891495E-10</v>
      </c>
      <c r="K549" s="9">
        <f t="shared" si="308"/>
        <v>3.6601769609517995E-8</v>
      </c>
      <c r="L549" s="9">
        <f t="shared" si="309"/>
        <v>2.7075059530634164E-7</v>
      </c>
      <c r="M549" s="9">
        <f t="shared" si="310"/>
        <v>1.1948956903604556E-7</v>
      </c>
      <c r="N549" s="9">
        <f t="shared" si="311"/>
        <v>0.35094395452070765</v>
      </c>
      <c r="O549" s="9">
        <f t="shared" si="312"/>
        <v>89.422841760725106</v>
      </c>
      <c r="P549" s="9">
        <f t="shared" si="280"/>
        <v>2.6100000000000002E-2</v>
      </c>
      <c r="Q549" s="9">
        <f t="shared" si="313"/>
        <v>-1.5631940186722204E-13</v>
      </c>
      <c r="S549" s="9">
        <f t="shared" si="281"/>
        <v>3.6579543838588397E-12</v>
      </c>
      <c r="T549" s="9">
        <f t="shared" si="282"/>
        <v>1.8365152621124339E-10</v>
      </c>
      <c r="U549" s="9">
        <f t="shared" si="295"/>
        <v>1.1948956903604556E-7</v>
      </c>
      <c r="V549" s="9">
        <f t="shared" si="296"/>
        <v>0</v>
      </c>
      <c r="X549" s="9">
        <f t="shared" si="283"/>
        <v>3.6003063781680339E-4</v>
      </c>
      <c r="Y549" s="9">
        <f t="shared" si="297"/>
        <v>4.2720644930977414E-7</v>
      </c>
      <c r="AB549" s="9">
        <f t="shared" si="284"/>
        <v>5.4396139374337946E-13</v>
      </c>
      <c r="AC549" s="9">
        <f t="shared" si="285"/>
        <v>1.6683892358150919E-11</v>
      </c>
      <c r="AD549" s="9">
        <f t="shared" si="286"/>
        <v>4.9459730910841003E-11</v>
      </c>
      <c r="AE549" s="9">
        <f t="shared" si="287"/>
        <v>9.6047965467370684E-11</v>
      </c>
      <c r="AF549" s="9">
        <f t="shared" si="288"/>
        <v>7.287602007979498E-9</v>
      </c>
      <c r="AG549" s="9">
        <f t="shared" si="289"/>
        <v>3.6363265949785829E-9</v>
      </c>
      <c r="AH549" s="9">
        <f t="shared" si="290"/>
        <v>8.0193378731161301E-12</v>
      </c>
      <c r="AI549" s="9">
        <f t="shared" si="291"/>
        <v>3.9921593168051558E-9</v>
      </c>
      <c r="AJ549" s="9">
        <f t="shared" si="292"/>
        <v>1.6736613233317441E-8</v>
      </c>
      <c r="AK549" s="9">
        <f t="shared" si="293"/>
        <v>1.4187249165185566E-8</v>
      </c>
      <c r="AM549" s="9">
        <v>0</v>
      </c>
      <c r="AN549" s="9">
        <f t="shared" si="298"/>
        <v>-1.7227853751894297E-11</v>
      </c>
      <c r="AO549" s="9">
        <f t="shared" si="299"/>
        <v>-4.0251215032062839E-11</v>
      </c>
      <c r="AP549" s="9">
        <f t="shared" si="300"/>
        <v>-4.0387475513616861E-9</v>
      </c>
      <c r="AQ549" s="9">
        <f t="shared" si="301"/>
        <v>-2.3928167275829567E-8</v>
      </c>
      <c r="AR549" s="9">
        <f t="shared" si="302"/>
        <v>-1.053597375218465E-8</v>
      </c>
      <c r="AS549" s="9">
        <f t="shared" si="303"/>
        <v>3.6363265949785829E-9</v>
      </c>
      <c r="AT549" s="9">
        <f t="shared" si="304"/>
        <v>3.492404105318128E-8</v>
      </c>
    </row>
    <row r="550" spans="7:46">
      <c r="G550" s="14">
        <f t="shared" si="294"/>
        <v>227.91666666666498</v>
      </c>
      <c r="H550" s="9">
        <f t="shared" si="305"/>
        <v>10</v>
      </c>
      <c r="I550" s="9">
        <f t="shared" si="306"/>
        <v>0.22721385754040482</v>
      </c>
      <c r="J550" s="9">
        <f t="shared" si="307"/>
        <v>3.4774401827222246E-10</v>
      </c>
      <c r="K550" s="9">
        <f t="shared" si="308"/>
        <v>3.4918958129783999E-8</v>
      </c>
      <c r="L550" s="9">
        <f t="shared" si="309"/>
        <v>2.6078052560807953E-7</v>
      </c>
      <c r="M550" s="9">
        <f t="shared" si="310"/>
        <v>1.1509957997263539E-7</v>
      </c>
      <c r="N550" s="9">
        <f t="shared" si="311"/>
        <v>0.35094395603584372</v>
      </c>
      <c r="O550" s="9">
        <f t="shared" si="312"/>
        <v>89.422841775276794</v>
      </c>
      <c r="P550" s="9">
        <f t="shared" si="280"/>
        <v>2.6100000000000002E-2</v>
      </c>
      <c r="Q550" s="9">
        <f t="shared" si="313"/>
        <v>-1.5631940186722204E-13</v>
      </c>
      <c r="S550" s="9">
        <f t="shared" si="281"/>
        <v>3.4896520227888446E-12</v>
      </c>
      <c r="T550" s="9">
        <f t="shared" si="282"/>
        <v>1.7520792086765479E-10</v>
      </c>
      <c r="U550" s="9">
        <f t="shared" si="295"/>
        <v>1.1509957997263539E-7</v>
      </c>
      <c r="V550" s="9">
        <f t="shared" si="296"/>
        <v>0</v>
      </c>
      <c r="X550" s="9">
        <f t="shared" si="283"/>
        <v>3.5689388425080956E-4</v>
      </c>
      <c r="Y550" s="9">
        <f t="shared" si="297"/>
        <v>4.1114680772877109E-7</v>
      </c>
      <c r="AB550" s="9">
        <f t="shared" si="284"/>
        <v>5.1893374786515805E-13</v>
      </c>
      <c r="AC550" s="9">
        <f t="shared" si="285"/>
        <v>1.5916829836724044E-11</v>
      </c>
      <c r="AD550" s="9">
        <f t="shared" si="286"/>
        <v>4.7184090322427042E-11</v>
      </c>
      <c r="AE550" s="9">
        <f t="shared" si="287"/>
        <v>9.1632041848979426E-11</v>
      </c>
      <c r="AF550" s="9">
        <f t="shared" si="288"/>
        <v>7.0192447034626179E-9</v>
      </c>
      <c r="AG550" s="9">
        <f t="shared" si="289"/>
        <v>3.5027297119056514E-9</v>
      </c>
      <c r="AH550" s="9">
        <f t="shared" si="290"/>
        <v>7.6503684019888961E-12</v>
      </c>
      <c r="AI550" s="9">
        <f t="shared" si="291"/>
        <v>3.8086148707601274E-9</v>
      </c>
      <c r="AJ550" s="9">
        <f t="shared" si="292"/>
        <v>1.6120307292197604E-8</v>
      </c>
      <c r="AK550" s="9">
        <f t="shared" si="293"/>
        <v>1.3666016482052768E-8</v>
      </c>
      <c r="AM550" s="9">
        <v>0</v>
      </c>
      <c r="AN550" s="9">
        <f t="shared" si="298"/>
        <v>-1.6435763584589203E-11</v>
      </c>
      <c r="AO550" s="9">
        <f t="shared" si="299"/>
        <v>-3.8398695139826734E-11</v>
      </c>
      <c r="AP550" s="9">
        <f t="shared" si="300"/>
        <v>-3.8530628222866793E-9</v>
      </c>
      <c r="AQ550" s="9">
        <f t="shared" si="301"/>
        <v>-2.3047919953811244E-8</v>
      </c>
      <c r="AR550" s="9">
        <f t="shared" si="302"/>
        <v>-1.0149501490495802E-8</v>
      </c>
      <c r="AS550" s="9">
        <f t="shared" si="303"/>
        <v>3.5027297119056514E-9</v>
      </c>
      <c r="AT550" s="9">
        <f t="shared" si="304"/>
        <v>3.3602589013412487E-8</v>
      </c>
    </row>
    <row r="551" spans="7:46">
      <c r="G551" s="14">
        <f t="shared" si="294"/>
        <v>228.33333333333164</v>
      </c>
      <c r="H551" s="9">
        <f t="shared" si="305"/>
        <v>10</v>
      </c>
      <c r="I551" s="9">
        <f t="shared" si="306"/>
        <v>0.22721385753355658</v>
      </c>
      <c r="J551" s="9">
        <f t="shared" si="307"/>
        <v>3.3174456196396167E-10</v>
      </c>
      <c r="K551" s="9">
        <f t="shared" si="308"/>
        <v>3.3313515287164588E-8</v>
      </c>
      <c r="L551" s="9">
        <f t="shared" si="309"/>
        <v>2.5117722562732509E-7</v>
      </c>
      <c r="M551" s="9">
        <f t="shared" si="310"/>
        <v>1.1087062101826223E-7</v>
      </c>
      <c r="N551" s="9">
        <f t="shared" si="311"/>
        <v>0.35094395749531443</v>
      </c>
      <c r="O551" s="9">
        <f t="shared" si="312"/>
        <v>89.422841789277868</v>
      </c>
      <c r="P551" s="9">
        <f t="shared" si="280"/>
        <v>2.6100000000000002E-2</v>
      </c>
      <c r="Q551" s="9">
        <f t="shared" si="313"/>
        <v>-1.5631940186722204E-13</v>
      </c>
      <c r="S551" s="9">
        <f t="shared" si="281"/>
        <v>3.3290956011425003E-12</v>
      </c>
      <c r="T551" s="9">
        <f t="shared" si="282"/>
        <v>1.6715251720258924E-10</v>
      </c>
      <c r="U551" s="9">
        <f t="shared" si="295"/>
        <v>1.1087062101826223E-7</v>
      </c>
      <c r="V551" s="9">
        <f t="shared" si="296"/>
        <v>0</v>
      </c>
      <c r="X551" s="9">
        <f t="shared" si="283"/>
        <v>3.5378247204740591E-4</v>
      </c>
      <c r="Y551" s="9">
        <f t="shared" si="297"/>
        <v>3.956931064947159E-7</v>
      </c>
      <c r="AB551" s="9">
        <f t="shared" si="284"/>
        <v>4.9505797310689453E-13</v>
      </c>
      <c r="AC551" s="9">
        <f t="shared" si="285"/>
        <v>1.5185033643674016E-11</v>
      </c>
      <c r="AD551" s="9">
        <f t="shared" si="286"/>
        <v>4.5013183701776752E-11</v>
      </c>
      <c r="AE551" s="9">
        <f t="shared" si="287"/>
        <v>8.7419143938501129E-11</v>
      </c>
      <c r="AF551" s="9">
        <f t="shared" si="288"/>
        <v>6.7607594796580649E-9</v>
      </c>
      <c r="AG551" s="9">
        <f t="shared" si="289"/>
        <v>3.3740333241044616E-9</v>
      </c>
      <c r="AH551" s="9">
        <f t="shared" si="290"/>
        <v>7.2983803632071587E-12</v>
      </c>
      <c r="AI551" s="9">
        <f t="shared" si="291"/>
        <v>3.6335090310661198E-9</v>
      </c>
      <c r="AJ551" s="9">
        <f t="shared" si="292"/>
        <v>1.5526673444931057E-8</v>
      </c>
      <c r="AK551" s="9">
        <f t="shared" si="293"/>
        <v>1.3163903244227503E-8</v>
      </c>
      <c r="AM551" s="9">
        <v>0</v>
      </c>
      <c r="AN551" s="9">
        <f t="shared" si="298"/>
        <v>-1.5680091616780909E-11</v>
      </c>
      <c r="AO551" s="9">
        <f t="shared" si="299"/>
        <v>-3.6631472448203004E-11</v>
      </c>
      <c r="AP551" s="9">
        <f t="shared" si="300"/>
        <v>-3.6759149913028439E-9</v>
      </c>
      <c r="AQ551" s="9">
        <f t="shared" si="301"/>
        <v>-2.2200013780650619E-8</v>
      </c>
      <c r="AR551" s="9">
        <f t="shared" si="302"/>
        <v>-9.7771770886738996E-9</v>
      </c>
      <c r="AS551" s="9">
        <f t="shared" si="303"/>
        <v>3.3740333241044616E-9</v>
      </c>
      <c r="AT551" s="9">
        <f t="shared" si="304"/>
        <v>3.2331384100587886E-8</v>
      </c>
    </row>
    <row r="552" spans="7:46">
      <c r="G552" s="14">
        <f t="shared" si="294"/>
        <v>228.74999999999829</v>
      </c>
      <c r="H552" s="9">
        <f t="shared" si="305"/>
        <v>10</v>
      </c>
      <c r="I552" s="9">
        <f t="shared" si="306"/>
        <v>0.22721385752702319</v>
      </c>
      <c r="J552" s="9">
        <f t="shared" si="307"/>
        <v>3.1648144844387746E-10</v>
      </c>
      <c r="K552" s="9">
        <f t="shared" si="308"/>
        <v>3.1781884040788437E-8</v>
      </c>
      <c r="L552" s="9">
        <f t="shared" si="309"/>
        <v>2.4192721988538752E-7</v>
      </c>
      <c r="M552" s="9">
        <f t="shared" si="310"/>
        <v>1.0679679723131487E-7</v>
      </c>
      <c r="N552" s="9">
        <f t="shared" si="311"/>
        <v>0.35094395890116165</v>
      </c>
      <c r="O552" s="9">
        <f t="shared" si="312"/>
        <v>89.422841802749275</v>
      </c>
      <c r="P552" s="9">
        <f t="shared" si="280"/>
        <v>2.6100000000000002E-2</v>
      </c>
      <c r="Q552" s="9">
        <f t="shared" si="313"/>
        <v>-1.7053025658242404E-13</v>
      </c>
      <c r="S552" s="9">
        <f t="shared" si="281"/>
        <v>3.175928465823863E-12</v>
      </c>
      <c r="T552" s="9">
        <f t="shared" si="282"/>
        <v>1.5946746755450433E-10</v>
      </c>
      <c r="U552" s="9">
        <f t="shared" si="295"/>
        <v>1.0679679723131487E-7</v>
      </c>
      <c r="V552" s="9">
        <f t="shared" si="296"/>
        <v>0</v>
      </c>
      <c r="X552" s="9">
        <f t="shared" si="283"/>
        <v>3.5069623100468262E-4</v>
      </c>
      <c r="Y552" s="9">
        <f t="shared" si="297"/>
        <v>3.8082238260593471E-7</v>
      </c>
      <c r="AB552" s="9">
        <f t="shared" si="284"/>
        <v>4.722810328542262E-13</v>
      </c>
      <c r="AC552" s="9">
        <f t="shared" si="285"/>
        <v>1.4486882401430586E-11</v>
      </c>
      <c r="AD552" s="9">
        <f t="shared" si="286"/>
        <v>4.2942188690816307E-11</v>
      </c>
      <c r="AE552" s="9">
        <f t="shared" si="287"/>
        <v>8.3399937582357421E-11</v>
      </c>
      <c r="AF552" s="9">
        <f t="shared" si="288"/>
        <v>6.511783626650265E-9</v>
      </c>
      <c r="AG552" s="9">
        <f t="shared" si="289"/>
        <v>3.2500580357237304E-9</v>
      </c>
      <c r="AH552" s="9">
        <f t="shared" si="290"/>
        <v>6.9625918657653051E-12</v>
      </c>
      <c r="AI552" s="9">
        <f t="shared" si="291"/>
        <v>3.4664538308568818E-9</v>
      </c>
      <c r="AJ552" s="9">
        <f t="shared" si="292"/>
        <v>1.4954878696581157E-8</v>
      </c>
      <c r="AK552" s="9">
        <f t="shared" si="293"/>
        <v>1.2680209532828753E-8</v>
      </c>
      <c r="AM552" s="9">
        <v>0</v>
      </c>
      <c r="AN552" s="9">
        <f t="shared" si="298"/>
        <v>-1.4959163434284812E-11</v>
      </c>
      <c r="AO552" s="9">
        <f t="shared" si="299"/>
        <v>-3.4945617122296801E-11</v>
      </c>
      <c r="AP552" s="9">
        <f t="shared" si="300"/>
        <v>-3.5069115797484232E-9</v>
      </c>
      <c r="AQ552" s="9">
        <f t="shared" si="301"/>
        <v>-2.1383262385649063E-8</v>
      </c>
      <c r="AR552" s="9">
        <f t="shared" si="302"/>
        <v>-9.4184839419022177E-9</v>
      </c>
      <c r="AS552" s="9">
        <f t="shared" si="303"/>
        <v>3.2500580357237304E-9</v>
      </c>
      <c r="AT552" s="9">
        <f t="shared" si="304"/>
        <v>3.1108504652132557E-8</v>
      </c>
    </row>
    <row r="553" spans="7:46">
      <c r="G553" s="14">
        <f t="shared" si="294"/>
        <v>229.16666666666495</v>
      </c>
      <c r="H553" s="9">
        <f t="shared" si="305"/>
        <v>10</v>
      </c>
      <c r="I553" s="9">
        <f t="shared" si="306"/>
        <v>0.22721385752079021</v>
      </c>
      <c r="J553" s="9">
        <f t="shared" si="307"/>
        <v>3.0192077464292078E-10</v>
      </c>
      <c r="K553" s="9">
        <f t="shared" si="308"/>
        <v>3.0320670882559962E-8</v>
      </c>
      <c r="L553" s="9">
        <f t="shared" si="309"/>
        <v>2.3301752722470062E-7</v>
      </c>
      <c r="M553" s="9">
        <f t="shared" si="310"/>
        <v>1.0287242892218903E-7</v>
      </c>
      <c r="N553" s="9">
        <f t="shared" si="311"/>
        <v>0.35094396025535252</v>
      </c>
      <c r="O553" s="9">
        <f t="shared" si="312"/>
        <v>89.422841815711152</v>
      </c>
      <c r="P553" s="9">
        <f t="shared" si="280"/>
        <v>2.6100000000000002E-2</v>
      </c>
      <c r="Q553" s="9">
        <f t="shared" si="313"/>
        <v>-1.7053025658242404E-13</v>
      </c>
      <c r="S553" s="9">
        <f t="shared" si="281"/>
        <v>3.0298103955517933E-12</v>
      </c>
      <c r="T553" s="9">
        <f t="shared" si="282"/>
        <v>1.5213574479718025E-10</v>
      </c>
      <c r="U553" s="9">
        <f t="shared" si="295"/>
        <v>1.0287242892218903E-7</v>
      </c>
      <c r="V553" s="9">
        <f t="shared" si="296"/>
        <v>0</v>
      </c>
      <c r="X553" s="9">
        <f t="shared" si="283"/>
        <v>3.4763499146006849E-4</v>
      </c>
      <c r="Y553" s="9">
        <f t="shared" si="297"/>
        <v>3.665125478040925E-7</v>
      </c>
      <c r="AB553" s="9">
        <f t="shared" si="284"/>
        <v>4.505523340095841E-13</v>
      </c>
      <c r="AC553" s="9">
        <f t="shared" si="285"/>
        <v>1.3820829274265929E-11</v>
      </c>
      <c r="AD553" s="9">
        <f t="shared" si="286"/>
        <v>4.0966505108411985E-11</v>
      </c>
      <c r="AE553" s="9">
        <f t="shared" si="287"/>
        <v>7.9565517758964494E-11</v>
      </c>
      <c r="AF553" s="9">
        <f t="shared" si="288"/>
        <v>6.2719677398152365E-9</v>
      </c>
      <c r="AG553" s="9">
        <f t="shared" si="289"/>
        <v>3.130631001497332E-9</v>
      </c>
      <c r="AH553" s="9">
        <f t="shared" si="290"/>
        <v>6.6422570421442584E-12</v>
      </c>
      <c r="AI553" s="9">
        <f t="shared" si="291"/>
        <v>3.3070791398052457E-9</v>
      </c>
      <c r="AJ553" s="9">
        <f t="shared" si="292"/>
        <v>1.4404120608973174E-8</v>
      </c>
      <c r="AK553" s="9">
        <f t="shared" si="293"/>
        <v>1.2214260986301389E-8</v>
      </c>
      <c r="AM553" s="9">
        <v>0</v>
      </c>
      <c r="AN553" s="9">
        <f t="shared" si="298"/>
        <v>-1.4271381608275513E-11</v>
      </c>
      <c r="AO553" s="9">
        <f t="shared" si="299"/>
        <v>-3.3337380542280731E-11</v>
      </c>
      <c r="AP553" s="9">
        <f t="shared" si="300"/>
        <v>-3.3456781524557981E-9</v>
      </c>
      <c r="AQ553" s="9">
        <f t="shared" si="301"/>
        <v>-2.0596522831029446E-8</v>
      </c>
      <c r="AR553" s="9">
        <f t="shared" si="302"/>
        <v>-9.0729242479834853E-9</v>
      </c>
      <c r="AS553" s="9">
        <f t="shared" si="303"/>
        <v>3.130631001497332E-9</v>
      </c>
      <c r="AT553" s="9">
        <f t="shared" si="304"/>
        <v>2.9932102992121954E-8</v>
      </c>
    </row>
    <row r="554" spans="7:46">
      <c r="G554" s="14">
        <f t="shared" si="294"/>
        <v>229.58333333333161</v>
      </c>
      <c r="H554" s="9">
        <f t="shared" si="305"/>
        <v>10</v>
      </c>
      <c r="I554" s="9">
        <f t="shared" si="306"/>
        <v>0.2272138575148438</v>
      </c>
      <c r="J554" s="9">
        <f t="shared" si="307"/>
        <v>2.8803019941697079E-10</v>
      </c>
      <c r="K554" s="9">
        <f t="shared" si="308"/>
        <v>2.8926638319036745E-8</v>
      </c>
      <c r="L554" s="9">
        <f t="shared" si="309"/>
        <v>2.2443564271177188E-7</v>
      </c>
      <c r="M554" s="9">
        <f t="shared" si="310"/>
        <v>9.9092043818862665E-8</v>
      </c>
      <c r="N554" s="9">
        <f t="shared" si="311"/>
        <v>0.35094396155978208</v>
      </c>
      <c r="O554" s="9">
        <f t="shared" si="312"/>
        <v>89.422841828182868</v>
      </c>
      <c r="P554" s="9">
        <f t="shared" si="280"/>
        <v>2.6100000000000002E-2</v>
      </c>
      <c r="Q554" s="9">
        <f t="shared" si="313"/>
        <v>-1.5631940186722204E-13</v>
      </c>
      <c r="S554" s="9">
        <f t="shared" si="281"/>
        <v>2.8904168431455561E-12</v>
      </c>
      <c r="T554" s="9">
        <f t="shared" si="282"/>
        <v>1.4514110461709653E-10</v>
      </c>
      <c r="U554" s="9">
        <f t="shared" si="295"/>
        <v>9.9092043818862665E-8</v>
      </c>
      <c r="V554" s="9">
        <f t="shared" si="296"/>
        <v>0</v>
      </c>
      <c r="X554" s="9">
        <f t="shared" si="283"/>
        <v>3.4459858430020034E-4</v>
      </c>
      <c r="Y554" s="9">
        <f t="shared" si="297"/>
        <v>3.5274235504908825E-7</v>
      </c>
      <c r="AB554" s="9">
        <f t="shared" si="284"/>
        <v>4.2982361431517515E-13</v>
      </c>
      <c r="AC554" s="9">
        <f t="shared" si="285"/>
        <v>1.3185398541368582E-11</v>
      </c>
      <c r="AD554" s="9">
        <f t="shared" si="286"/>
        <v>3.9081744705204657E-11</v>
      </c>
      <c r="AE554" s="9">
        <f t="shared" si="287"/>
        <v>7.5907388850168508E-11</v>
      </c>
      <c r="AF554" s="9">
        <f t="shared" si="288"/>
        <v>6.0409752327150963E-9</v>
      </c>
      <c r="AG554" s="9">
        <f t="shared" si="289"/>
        <v>3.0155856883257727E-9</v>
      </c>
      <c r="AH554" s="9">
        <f t="shared" si="290"/>
        <v>6.3366643871733581E-12</v>
      </c>
      <c r="AI554" s="9">
        <f t="shared" si="291"/>
        <v>3.1550318441206188E-9</v>
      </c>
      <c r="AJ554" s="9">
        <f t="shared" si="292"/>
        <v>1.387362618201403E-8</v>
      </c>
      <c r="AK554" s="9">
        <f t="shared" si="293"/>
        <v>1.1765407870218365E-8</v>
      </c>
      <c r="AM554" s="9">
        <v>0</v>
      </c>
      <c r="AN554" s="9">
        <f t="shared" si="298"/>
        <v>-1.3615222155683757E-11</v>
      </c>
      <c r="AO554" s="9">
        <f t="shared" si="299"/>
        <v>-3.1803186936694259E-11</v>
      </c>
      <c r="AP554" s="9">
        <f t="shared" si="300"/>
        <v>-3.191857488265583E-9</v>
      </c>
      <c r="AQ554" s="9">
        <f t="shared" si="301"/>
        <v>-1.9838694025878959E-8</v>
      </c>
      <c r="AR554" s="9">
        <f t="shared" si="302"/>
        <v>-8.7400183258290422E-9</v>
      </c>
      <c r="AS554" s="9">
        <f t="shared" si="303"/>
        <v>3.0155856883257727E-9</v>
      </c>
      <c r="AT554" s="9">
        <f t="shared" si="304"/>
        <v>2.8800402560740187E-8</v>
      </c>
    </row>
    <row r="555" spans="7:46">
      <c r="G555" s="14">
        <f t="shared" si="294"/>
        <v>229.99999999999827</v>
      </c>
      <c r="H555" s="9">
        <f t="shared" si="305"/>
        <v>10</v>
      </c>
      <c r="I555" s="9">
        <f t="shared" si="306"/>
        <v>0.22721385750917078</v>
      </c>
      <c r="J555" s="9">
        <f t="shared" si="307"/>
        <v>2.747788715266818E-10</v>
      </c>
      <c r="K555" s="9">
        <f t="shared" si="308"/>
        <v>2.7596697698926115E-8</v>
      </c>
      <c r="L555" s="9">
        <f t="shared" si="309"/>
        <v>2.1616952020098918E-7</v>
      </c>
      <c r="M555" s="9">
        <f t="shared" si="310"/>
        <v>9.5450369516433976E-8</v>
      </c>
      <c r="N555" s="9">
        <f t="shared" si="311"/>
        <v>0.3509439628162761</v>
      </c>
      <c r="O555" s="9">
        <f t="shared" si="312"/>
        <v>89.42284184018304</v>
      </c>
      <c r="P555" s="9">
        <f t="shared" si="280"/>
        <v>2.6100000000000002E-2</v>
      </c>
      <c r="Q555" s="9">
        <f t="shared" si="313"/>
        <v>-1.5631940186722204E-13</v>
      </c>
      <c r="S555" s="9">
        <f t="shared" si="281"/>
        <v>2.7574382127940912E-12</v>
      </c>
      <c r="T555" s="9">
        <f t="shared" si="282"/>
        <v>1.3846804952497317E-10</v>
      </c>
      <c r="U555" s="9">
        <f t="shared" si="295"/>
        <v>9.5450369516433976E-8</v>
      </c>
      <c r="V555" s="9">
        <f t="shared" si="296"/>
        <v>0</v>
      </c>
      <c r="X555" s="9">
        <f t="shared" si="283"/>
        <v>3.4158684097053193E-4</v>
      </c>
      <c r="Y555" s="9">
        <f t="shared" si="297"/>
        <v>3.3949136628787596E-7</v>
      </c>
      <c r="AB555" s="9">
        <f t="shared" si="284"/>
        <v>4.1004883487826265E-13</v>
      </c>
      <c r="AC555" s="9">
        <f t="shared" si="285"/>
        <v>1.2579182327458244E-11</v>
      </c>
      <c r="AD555" s="9">
        <f t="shared" si="286"/>
        <v>3.7283721391463485E-11</v>
      </c>
      <c r="AE555" s="9">
        <f t="shared" si="287"/>
        <v>7.241744581963202E-11</v>
      </c>
      <c r="AF555" s="9">
        <f t="shared" si="288"/>
        <v>5.8184818677803831E-9</v>
      </c>
      <c r="AG555" s="9">
        <f t="shared" si="289"/>
        <v>2.9047616454992664E-9</v>
      </c>
      <c r="AH555" s="9">
        <f t="shared" si="290"/>
        <v>6.0451351735870009E-12</v>
      </c>
      <c r="AI555" s="9">
        <f t="shared" si="291"/>
        <v>3.0099750642431879E-9</v>
      </c>
      <c r="AJ555" s="9">
        <f t="shared" si="292"/>
        <v>1.3362650775863376E-8</v>
      </c>
      <c r="AK555" s="9">
        <f t="shared" si="293"/>
        <v>1.1333024180798381E-8</v>
      </c>
      <c r="AM555" s="9">
        <v>0</v>
      </c>
      <c r="AN555" s="9">
        <f t="shared" si="298"/>
        <v>-1.2989231162336506E-11</v>
      </c>
      <c r="AO555" s="9">
        <f t="shared" si="299"/>
        <v>-3.0339625402713979E-11</v>
      </c>
      <c r="AP555" s="9">
        <f t="shared" si="300"/>
        <v>-3.0451087886713563E-9</v>
      </c>
      <c r="AQ555" s="9">
        <f t="shared" si="301"/>
        <v>-1.9108715197824126E-8</v>
      </c>
      <c r="AR555" s="9">
        <f t="shared" si="302"/>
        <v>-8.4193039585172646E-9</v>
      </c>
      <c r="AS555" s="9">
        <f t="shared" si="303"/>
        <v>2.9047616454992664E-9</v>
      </c>
      <c r="AT555" s="9">
        <f t="shared" si="304"/>
        <v>2.7711695156078535E-8</v>
      </c>
    </row>
    <row r="556" spans="7:46">
      <c r="G556" s="14">
        <f t="shared" si="294"/>
        <v>230.41666666666492</v>
      </c>
      <c r="H556" s="9">
        <f t="shared" si="305"/>
        <v>10</v>
      </c>
      <c r="I556" s="9">
        <f t="shared" si="306"/>
        <v>0.22721385750375861</v>
      </c>
      <c r="J556" s="9">
        <f t="shared" si="307"/>
        <v>2.6213736094221793E-10</v>
      </c>
      <c r="K556" s="9">
        <f t="shared" si="308"/>
        <v>2.6327902370313078E-8</v>
      </c>
      <c r="L556" s="9">
        <f t="shared" si="309"/>
        <v>2.082075555352293E-7</v>
      </c>
      <c r="M556" s="9">
        <f t="shared" si="310"/>
        <v>9.19423262003852E-8</v>
      </c>
      <c r="N556" s="9">
        <f t="shared" si="311"/>
        <v>0.35094396402659345</v>
      </c>
      <c r="O556" s="9">
        <f t="shared" si="312"/>
        <v>89.422841851729572</v>
      </c>
      <c r="P556" s="9">
        <f t="shared" si="280"/>
        <v>2.6100000000000002E-2</v>
      </c>
      <c r="Q556" s="9">
        <f t="shared" si="313"/>
        <v>-1.5631940186722204E-13</v>
      </c>
      <c r="S556" s="9">
        <f t="shared" si="281"/>
        <v>2.6305791706909256E-12</v>
      </c>
      <c r="T556" s="9">
        <f t="shared" si="282"/>
        <v>1.3210179452175849E-10</v>
      </c>
      <c r="U556" s="9">
        <f t="shared" si="295"/>
        <v>9.19423262003852E-8</v>
      </c>
      <c r="V556" s="9">
        <f t="shared" si="296"/>
        <v>0</v>
      </c>
      <c r="X556" s="9">
        <f t="shared" si="283"/>
        <v>3.3859959348468504E-4</v>
      </c>
      <c r="Y556" s="9">
        <f t="shared" si="297"/>
        <v>3.2673992146686979E-7</v>
      </c>
      <c r="AB556" s="9">
        <f t="shared" si="284"/>
        <v>3.9118407765813287E-13</v>
      </c>
      <c r="AC556" s="9">
        <f t="shared" si="285"/>
        <v>1.2000837483699399E-11</v>
      </c>
      <c r="AD556" s="9">
        <f t="shared" si="286"/>
        <v>3.5568441916081323E-11</v>
      </c>
      <c r="AE556" s="9">
        <f t="shared" si="287"/>
        <v>6.9087956256479976E-11</v>
      </c>
      <c r="AF556" s="9">
        <f t="shared" si="288"/>
        <v>5.6041753041327479E-9</v>
      </c>
      <c r="AG556" s="9">
        <f t="shared" si="289"/>
        <v>2.798004283250877E-9</v>
      </c>
      <c r="AH556" s="9">
        <f t="shared" si="290"/>
        <v>5.7670219407287954E-12</v>
      </c>
      <c r="AI556" s="9">
        <f t="shared" si="291"/>
        <v>2.8715874085019687E-9</v>
      </c>
      <c r="AJ556" s="9">
        <f t="shared" si="292"/>
        <v>1.2870477072468969E-8</v>
      </c>
      <c r="AK556" s="9">
        <f t="shared" si="293"/>
        <v>1.0916506780923633E-8</v>
      </c>
      <c r="AM556" s="9">
        <v>0</v>
      </c>
      <c r="AN556" s="9">
        <f t="shared" si="298"/>
        <v>-1.2392021561357532E-11</v>
      </c>
      <c r="AO556" s="9">
        <f t="shared" si="299"/>
        <v>-2.8943442295452587E-11</v>
      </c>
      <c r="AP556" s="9">
        <f t="shared" si="300"/>
        <v>-2.9051069228423672E-9</v>
      </c>
      <c r="AQ556" s="9">
        <f t="shared" si="301"/>
        <v>-1.8405564420345238E-8</v>
      </c>
      <c r="AR556" s="9">
        <f t="shared" si="302"/>
        <v>-8.1103357600417624E-9</v>
      </c>
      <c r="AS556" s="9">
        <f t="shared" si="303"/>
        <v>2.798004283250877E-9</v>
      </c>
      <c r="AT556" s="9">
        <f t="shared" si="304"/>
        <v>2.6664338283835299E-8</v>
      </c>
    </row>
    <row r="557" spans="7:46">
      <c r="G557" s="14">
        <f t="shared" si="294"/>
        <v>230.83333333333158</v>
      </c>
      <c r="H557" s="9">
        <f t="shared" si="305"/>
        <v>10</v>
      </c>
      <c r="I557" s="9">
        <f t="shared" si="306"/>
        <v>0.22721385749859527</v>
      </c>
      <c r="J557" s="9">
        <f t="shared" si="307"/>
        <v>2.5007759331911297E-10</v>
      </c>
      <c r="K557" s="9">
        <f t="shared" si="308"/>
        <v>2.511744115246212E-8</v>
      </c>
      <c r="L557" s="9">
        <f t="shared" si="309"/>
        <v>2.0053857036008564E-7</v>
      </c>
      <c r="M557" s="9">
        <f t="shared" si="310"/>
        <v>8.8563019633701214E-8</v>
      </c>
      <c r="N557" s="9">
        <f t="shared" si="311"/>
        <v>0.35094396519242854</v>
      </c>
      <c r="O557" s="9">
        <f t="shared" si="312"/>
        <v>89.422841862839718</v>
      </c>
      <c r="P557" s="9">
        <f t="shared" si="280"/>
        <v>2.6100000000000002E-2</v>
      </c>
      <c r="Q557" s="9">
        <f t="shared" si="313"/>
        <v>-1.5631940186722204E-13</v>
      </c>
      <c r="S557" s="9">
        <f t="shared" si="281"/>
        <v>2.5095579874917057E-12</v>
      </c>
      <c r="T557" s="9">
        <f t="shared" si="282"/>
        <v>1.2602823434300988E-10</v>
      </c>
      <c r="U557" s="9">
        <f t="shared" si="295"/>
        <v>8.8563019633701214E-8</v>
      </c>
      <c r="V557" s="9">
        <f t="shared" si="296"/>
        <v>0</v>
      </c>
      <c r="X557" s="9">
        <f t="shared" si="283"/>
        <v>3.3563667443354579E-4</v>
      </c>
      <c r="Y557" s="9">
        <f t="shared" si="297"/>
        <v>3.1446910873956811E-7</v>
      </c>
      <c r="AB557" s="9">
        <f t="shared" si="284"/>
        <v>3.7318744768529034E-13</v>
      </c>
      <c r="AC557" s="9">
        <f t="shared" si="285"/>
        <v>1.1449082612004641E-11</v>
      </c>
      <c r="AD557" s="9">
        <f t="shared" si="286"/>
        <v>3.3932096975848266E-11</v>
      </c>
      <c r="AE557" s="9">
        <f t="shared" si="287"/>
        <v>6.5911543244429674E-11</v>
      </c>
      <c r="AF557" s="9">
        <f t="shared" si="288"/>
        <v>5.3977546619239774E-9</v>
      </c>
      <c r="AG557" s="9">
        <f t="shared" si="289"/>
        <v>2.6951646593393384E-9</v>
      </c>
      <c r="AH557" s="9">
        <f t="shared" si="290"/>
        <v>5.5017070530204859E-12</v>
      </c>
      <c r="AI557" s="9">
        <f t="shared" si="291"/>
        <v>2.739562261083457E-9</v>
      </c>
      <c r="AJ557" s="9">
        <f t="shared" si="292"/>
        <v>1.2396414075033269E-8</v>
      </c>
      <c r="AK557" s="9">
        <f t="shared" si="293"/>
        <v>1.0515274567485567E-8</v>
      </c>
      <c r="AM557" s="9">
        <v>0</v>
      </c>
      <c r="AN557" s="9">
        <f t="shared" si="298"/>
        <v>-1.1822270059689932E-11</v>
      </c>
      <c r="AO557" s="9">
        <f t="shared" si="299"/>
        <v>-2.761153396917882E-11</v>
      </c>
      <c r="AP557" s="9">
        <f t="shared" si="300"/>
        <v>-2.7715417073520382E-9</v>
      </c>
      <c r="AQ557" s="9">
        <f t="shared" si="301"/>
        <v>-1.7728257193712816E-8</v>
      </c>
      <c r="AR557" s="9">
        <f t="shared" si="302"/>
        <v>-7.8126845649009273E-9</v>
      </c>
      <c r="AS557" s="9">
        <f t="shared" si="303"/>
        <v>2.6951646593393384E-9</v>
      </c>
      <c r="AT557" s="9">
        <f t="shared" si="304"/>
        <v>2.565675261065531E-8</v>
      </c>
    </row>
    <row r="558" spans="7:46">
      <c r="G558" s="14">
        <f t="shared" si="294"/>
        <v>231.24999999999824</v>
      </c>
      <c r="H558" s="9">
        <f t="shared" si="305"/>
        <v>10</v>
      </c>
      <c r="I558" s="9">
        <f t="shared" si="306"/>
        <v>0.22721385749366932</v>
      </c>
      <c r="J558" s="9">
        <f t="shared" si="307"/>
        <v>2.3857278749862207E-10</v>
      </c>
      <c r="K558" s="9">
        <f t="shared" si="308"/>
        <v>2.3962632107732131E-8</v>
      </c>
      <c r="L558" s="9">
        <f t="shared" si="309"/>
        <v>1.9315179652937212E-7</v>
      </c>
      <c r="M558" s="9">
        <f t="shared" si="310"/>
        <v>8.5307734398325899E-8</v>
      </c>
      <c r="N558" s="9">
        <f t="shared" si="311"/>
        <v>0.3509439663154138</v>
      </c>
      <c r="O558" s="9">
        <f t="shared" si="312"/>
        <v>89.422841873530032</v>
      </c>
      <c r="P558" s="9">
        <f t="shared" si="280"/>
        <v>2.6100000000000002E-2</v>
      </c>
      <c r="Q558" s="9">
        <f t="shared" si="313"/>
        <v>-1.5631940186722204E-13</v>
      </c>
      <c r="S558" s="9">
        <f t="shared" si="281"/>
        <v>2.3941059111228604E-12</v>
      </c>
      <c r="T558" s="9">
        <f t="shared" si="282"/>
        <v>1.2023391220910998E-10</v>
      </c>
      <c r="U558" s="9">
        <f t="shared" si="295"/>
        <v>8.5307734398325899E-8</v>
      </c>
      <c r="V558" s="9">
        <f t="shared" si="296"/>
        <v>0</v>
      </c>
      <c r="X558" s="9">
        <f t="shared" si="283"/>
        <v>3.3269791699411147E-4</v>
      </c>
      <c r="Y558" s="9">
        <f t="shared" si="297"/>
        <v>3.0266073582292878E-7</v>
      </c>
      <c r="AB558" s="9">
        <f t="shared" si="284"/>
        <v>3.5601897979406226E-13</v>
      </c>
      <c r="AC558" s="9">
        <f t="shared" si="285"/>
        <v>1.0922695226136214E-11</v>
      </c>
      <c r="AD558" s="9">
        <f t="shared" si="286"/>
        <v>3.2371052735107145E-11</v>
      </c>
      <c r="AE558" s="9">
        <f t="shared" si="287"/>
        <v>6.2881169018458086E-11</v>
      </c>
      <c r="AF558" s="9">
        <f t="shared" si="288"/>
        <v>5.1989301025899902E-9</v>
      </c>
      <c r="AG558" s="9">
        <f t="shared" si="289"/>
        <v>2.5960992733719199E-9</v>
      </c>
      <c r="AH558" s="9">
        <f t="shared" si="290"/>
        <v>5.248601324969686E-12</v>
      </c>
      <c r="AI558" s="9">
        <f t="shared" si="291"/>
        <v>2.6136071027336586E-9</v>
      </c>
      <c r="AJ558" s="9">
        <f t="shared" si="292"/>
        <v>1.1939796144030157E-8</v>
      </c>
      <c r="AK558" s="9">
        <f t="shared" si="293"/>
        <v>1.012876766892869E-8</v>
      </c>
      <c r="AM558" s="9">
        <v>0</v>
      </c>
      <c r="AN558" s="9">
        <f t="shared" si="298"/>
        <v>-1.1278714205930276E-11</v>
      </c>
      <c r="AO558" s="9">
        <f t="shared" si="299"/>
        <v>-2.6340939854146554E-11</v>
      </c>
      <c r="AP558" s="9">
        <f t="shared" si="300"/>
        <v>-2.6441172190170094E-9</v>
      </c>
      <c r="AQ558" s="9">
        <f t="shared" si="301"/>
        <v>-1.7075845077601688E-8</v>
      </c>
      <c r="AR558" s="9">
        <f t="shared" si="302"/>
        <v>-7.5259368397106205E-9</v>
      </c>
      <c r="AS558" s="9">
        <f t="shared" si="303"/>
        <v>2.5960992733719199E-9</v>
      </c>
      <c r="AT558" s="9">
        <f t="shared" si="304"/>
        <v>2.4687419517017475E-8</v>
      </c>
    </row>
    <row r="559" spans="7:46">
      <c r="G559" s="14">
        <f t="shared" si="294"/>
        <v>231.6666666666649</v>
      </c>
      <c r="H559" s="9">
        <f t="shared" si="305"/>
        <v>10</v>
      </c>
      <c r="I559" s="9">
        <f t="shared" si="306"/>
        <v>0.22721385748896986</v>
      </c>
      <c r="J559" s="9">
        <f t="shared" si="307"/>
        <v>2.2759739589272793E-10</v>
      </c>
      <c r="K559" s="9">
        <f t="shared" si="308"/>
        <v>2.2860916599808404E-8</v>
      </c>
      <c r="L559" s="9">
        <f t="shared" si="309"/>
        <v>1.8603686108037158E-7</v>
      </c>
      <c r="M559" s="9">
        <f t="shared" si="310"/>
        <v>8.2171927381779881E-8</v>
      </c>
      <c r="N559" s="9">
        <f t="shared" si="311"/>
        <v>0.35094396739712186</v>
      </c>
      <c r="O559" s="9">
        <f t="shared" si="312"/>
        <v>89.42284188381646</v>
      </c>
      <c r="P559" s="9">
        <f t="shared" si="280"/>
        <v>2.6100000000000002E-2</v>
      </c>
      <c r="Q559" s="9">
        <f t="shared" si="313"/>
        <v>-1.5631940186722204E-13</v>
      </c>
      <c r="S559" s="9">
        <f t="shared" si="281"/>
        <v>2.2839665685381156E-12</v>
      </c>
      <c r="T559" s="9">
        <f t="shared" si="282"/>
        <v>1.1470599001209563E-10</v>
      </c>
      <c r="U559" s="9">
        <f t="shared" si="295"/>
        <v>8.2171927381779881E-8</v>
      </c>
      <c r="V559" s="9">
        <f t="shared" si="296"/>
        <v>0</v>
      </c>
      <c r="X559" s="9">
        <f t="shared" si="283"/>
        <v>3.2978315493808753E-4</v>
      </c>
      <c r="Y559" s="9">
        <f t="shared" si="297"/>
        <v>2.9129730245785257E-7</v>
      </c>
      <c r="AB559" s="9">
        <f t="shared" si="284"/>
        <v>3.3964054965993463E-13</v>
      </c>
      <c r="AC559" s="9">
        <f t="shared" si="285"/>
        <v>1.0420509043317154E-11</v>
      </c>
      <c r="AD559" s="9">
        <f t="shared" si="286"/>
        <v>3.0881842736817197E-11</v>
      </c>
      <c r="AE559" s="9">
        <f t="shared" si="287"/>
        <v>5.9990119372803583E-11</v>
      </c>
      <c r="AF559" s="9">
        <f t="shared" si="288"/>
        <v>5.007422424440237E-9</v>
      </c>
      <c r="AG559" s="9">
        <f t="shared" si="289"/>
        <v>2.5006698685880857E-9</v>
      </c>
      <c r="AH559" s="9">
        <f t="shared" si="290"/>
        <v>5.0071427096400153E-12</v>
      </c>
      <c r="AI559" s="9">
        <f t="shared" si="291"/>
        <v>2.4934428626887534E-9</v>
      </c>
      <c r="AJ559" s="9">
        <f t="shared" si="292"/>
        <v>1.1499982068440743E-8</v>
      </c>
      <c r="AK559" s="9">
        <f t="shared" si="293"/>
        <v>9.7564466719029592E-9</v>
      </c>
      <c r="AM559" s="9">
        <v>0</v>
      </c>
      <c r="AN559" s="9">
        <f t="shared" si="298"/>
        <v>-1.0760149592977089E-11</v>
      </c>
      <c r="AO559" s="9">
        <f t="shared" si="299"/>
        <v>-2.5128835853480123E-11</v>
      </c>
      <c r="AP559" s="9">
        <f t="shared" si="300"/>
        <v>-2.5225511393247396E-9</v>
      </c>
      <c r="AQ559" s="9">
        <f t="shared" si="301"/>
        <v>-1.6447414373508176E-8</v>
      </c>
      <c r="AR559" s="9">
        <f t="shared" si="302"/>
        <v>-7.2496941160508083E-9</v>
      </c>
      <c r="AS559" s="9">
        <f t="shared" si="303"/>
        <v>2.5006698685880857E-9</v>
      </c>
      <c r="AT559" s="9">
        <f t="shared" si="304"/>
        <v>2.3754878745742098E-8</v>
      </c>
    </row>
    <row r="560" spans="7:46">
      <c r="G560" s="14">
        <f t="shared" si="294"/>
        <v>232.08333333333155</v>
      </c>
      <c r="H560" s="9">
        <f t="shared" si="305"/>
        <v>10</v>
      </c>
      <c r="I560" s="9">
        <f t="shared" si="306"/>
        <v>0.22721385748448647</v>
      </c>
      <c r="J560" s="9">
        <f t="shared" si="307"/>
        <v>2.1712704762044477E-10</v>
      </c>
      <c r="K560" s="9">
        <f t="shared" si="308"/>
        <v>2.1809853625089785E-8</v>
      </c>
      <c r="L560" s="9">
        <f t="shared" si="309"/>
        <v>1.7918377175807666E-7</v>
      </c>
      <c r="M560" s="9">
        <f t="shared" si="310"/>
        <v>7.9151221500092116E-8</v>
      </c>
      <c r="N560" s="9">
        <f t="shared" si="311"/>
        <v>0.35094396843906761</v>
      </c>
      <c r="O560" s="9">
        <f t="shared" si="312"/>
        <v>89.42284189371432</v>
      </c>
      <c r="P560" s="9">
        <f t="shared" si="280"/>
        <v>2.6100000000000002E-2</v>
      </c>
      <c r="Q560" s="9">
        <f t="shared" si="313"/>
        <v>-1.5631940186722204E-13</v>
      </c>
      <c r="S560" s="9">
        <f t="shared" si="281"/>
        <v>2.1788953950846025E-12</v>
      </c>
      <c r="T560" s="9">
        <f t="shared" si="282"/>
        <v>1.0943221987305906E-10</v>
      </c>
      <c r="U560" s="9">
        <f t="shared" si="295"/>
        <v>7.9151221500092116E-8</v>
      </c>
      <c r="V560" s="9">
        <f t="shared" si="296"/>
        <v>0</v>
      </c>
      <c r="X560" s="9">
        <f t="shared" si="283"/>
        <v>3.2689222264024203E-4</v>
      </c>
      <c r="Y560" s="9">
        <f t="shared" si="297"/>
        <v>2.8036197393087901E-7</v>
      </c>
      <c r="AB560" s="9">
        <f t="shared" si="284"/>
        <v>3.2401578894261395E-13</v>
      </c>
      <c r="AC560" s="9">
        <f t="shared" si="285"/>
        <v>9.9414114003526251E-12</v>
      </c>
      <c r="AD560" s="9">
        <f t="shared" si="286"/>
        <v>2.9461160186930933E-11</v>
      </c>
      <c r="AE560" s="9">
        <f t="shared" si="287"/>
        <v>5.7231988785763495E-11</v>
      </c>
      <c r="AF560" s="9">
        <f t="shared" si="288"/>
        <v>4.8229626730239504E-9</v>
      </c>
      <c r="AG560" s="9">
        <f t="shared" si="289"/>
        <v>2.4087432408346964E-9</v>
      </c>
      <c r="AH560" s="9">
        <f t="shared" si="290"/>
        <v>4.7767950476497852E-12</v>
      </c>
      <c r="AI560" s="9">
        <f t="shared" si="291"/>
        <v>2.3788033003988267E-9</v>
      </c>
      <c r="AJ560" s="9">
        <f t="shared" si="292"/>
        <v>1.1076354170925493E-8</v>
      </c>
      <c r="AK560" s="9">
        <f t="shared" si="293"/>
        <v>9.3977918759741378E-9</v>
      </c>
      <c r="AM560" s="9">
        <v>0</v>
      </c>
      <c r="AN560" s="9">
        <f t="shared" si="298"/>
        <v>-1.026542718929524E-11</v>
      </c>
      <c r="AO560" s="9">
        <f t="shared" si="299"/>
        <v>-2.3972528045285477E-11</v>
      </c>
      <c r="AP560" s="9">
        <f t="shared" si="300"/>
        <v>-2.4065741289976592E-9</v>
      </c>
      <c r="AQ560" s="9">
        <f t="shared" si="301"/>
        <v>-1.584208485516368E-8</v>
      </c>
      <c r="AR560" s="9">
        <f t="shared" si="302"/>
        <v>-6.9835724437848842E-9</v>
      </c>
      <c r="AS560" s="9">
        <f t="shared" si="303"/>
        <v>2.4087432408346964E-9</v>
      </c>
      <c r="AT560" s="9">
        <f t="shared" si="304"/>
        <v>2.2857726142346108E-8</v>
      </c>
    </row>
    <row r="561" spans="7:46">
      <c r="G561" s="14">
        <f t="shared" si="294"/>
        <v>232.49999999999821</v>
      </c>
      <c r="H561" s="9">
        <f t="shared" si="305"/>
        <v>10</v>
      </c>
      <c r="I561" s="9">
        <f t="shared" si="306"/>
        <v>0.2272138574802092</v>
      </c>
      <c r="J561" s="9">
        <f t="shared" si="307"/>
        <v>2.0713849426824272E-10</v>
      </c>
      <c r="K561" s="9">
        <f t="shared" si="308"/>
        <v>2.0807114404674115E-8</v>
      </c>
      <c r="L561" s="9">
        <f t="shared" si="309"/>
        <v>1.7258290306842528E-7</v>
      </c>
      <c r="M561" s="9">
        <f t="shared" si="310"/>
        <v>7.6241399648515151E-8</v>
      </c>
      <c r="N561" s="9">
        <f t="shared" si="311"/>
        <v>0.35094396944271061</v>
      </c>
      <c r="O561" s="9">
        <f t="shared" si="312"/>
        <v>89.422841903238378</v>
      </c>
      <c r="P561" s="9">
        <f t="shared" si="280"/>
        <v>2.6100000000000002E-2</v>
      </c>
      <c r="Q561" s="9">
        <f t="shared" si="313"/>
        <v>-1.5631940186722204E-13</v>
      </c>
      <c r="S561" s="9">
        <f t="shared" si="281"/>
        <v>2.0786590902023294E-12</v>
      </c>
      <c r="T561" s="9">
        <f t="shared" si="282"/>
        <v>1.0440091700711629E-10</v>
      </c>
      <c r="U561" s="9">
        <f t="shared" si="295"/>
        <v>7.6241399648515151E-8</v>
      </c>
      <c r="V561" s="9">
        <f t="shared" si="296"/>
        <v>0</v>
      </c>
      <c r="X561" s="9">
        <f t="shared" si="283"/>
        <v>3.2402495508651732E-4</v>
      </c>
      <c r="Y561" s="9">
        <f t="shared" si="297"/>
        <v>2.6983855561588278E-7</v>
      </c>
      <c r="AB561" s="9">
        <f t="shared" si="284"/>
        <v>3.0911000434502894E-13</v>
      </c>
      <c r="AC561" s="9">
        <f t="shared" si="285"/>
        <v>9.4843407885376654E-12</v>
      </c>
      <c r="AD561" s="9">
        <f t="shared" si="286"/>
        <v>2.8105850594828224E-11</v>
      </c>
      <c r="AE561" s="9">
        <f t="shared" si="287"/>
        <v>5.4600666228336721E-11</v>
      </c>
      <c r="AF561" s="9">
        <f t="shared" si="288"/>
        <v>4.6452917657349588E-9</v>
      </c>
      <c r="AG561" s="9">
        <f t="shared" si="289"/>
        <v>2.3201910544731636E-9</v>
      </c>
      <c r="AH561" s="9">
        <f t="shared" si="290"/>
        <v>4.5570468739013406E-12</v>
      </c>
      <c r="AI561" s="9">
        <f t="shared" si="291"/>
        <v>2.2694344156750844E-9</v>
      </c>
      <c r="AJ561" s="9">
        <f t="shared" si="292"/>
        <v>1.0668317445696463E-8</v>
      </c>
      <c r="AK561" s="9">
        <f t="shared" si="293"/>
        <v>9.0523025753794499E-9</v>
      </c>
      <c r="AM561" s="9">
        <v>0</v>
      </c>
      <c r="AN561" s="9">
        <f t="shared" si="298"/>
        <v>-9.793450792882695E-12</v>
      </c>
      <c r="AO561" s="9">
        <f t="shared" si="299"/>
        <v>-2.286944667584687E-11</v>
      </c>
      <c r="AP561" s="9">
        <f t="shared" si="300"/>
        <v>-2.2959292313085931E-9</v>
      </c>
      <c r="AQ561" s="9">
        <f t="shared" si="301"/>
        <v>-1.5259008545203087E-8</v>
      </c>
      <c r="AR561" s="9">
        <f t="shared" si="302"/>
        <v>-6.7272018641176547E-9</v>
      </c>
      <c r="AS561" s="9">
        <f t="shared" si="303"/>
        <v>2.3201910544731636E-9</v>
      </c>
      <c r="AT561" s="9">
        <f t="shared" si="304"/>
        <v>2.1994611483624901E-8</v>
      </c>
    </row>
    <row r="562" spans="7:46">
      <c r="G562" s="14">
        <f t="shared" si="294"/>
        <v>232.91666666666487</v>
      </c>
      <c r="H562" s="9">
        <f t="shared" si="305"/>
        <v>10</v>
      </c>
      <c r="I562" s="9">
        <f t="shared" si="306"/>
        <v>0.2272138574761286</v>
      </c>
      <c r="J562" s="9">
        <f t="shared" si="307"/>
        <v>1.9760955815330675E-10</v>
      </c>
      <c r="K562" s="9">
        <f t="shared" si="308"/>
        <v>1.9850477224962222E-8</v>
      </c>
      <c r="L562" s="9">
        <f t="shared" si="309"/>
        <v>1.6622498284125746E-7</v>
      </c>
      <c r="M562" s="9">
        <f t="shared" si="310"/>
        <v>7.3438398871799529E-8</v>
      </c>
      <c r="N562" s="9">
        <f t="shared" si="311"/>
        <v>0.35094397040945691</v>
      </c>
      <c r="O562" s="9">
        <f t="shared" si="312"/>
        <v>89.422841912402802</v>
      </c>
      <c r="P562" s="9">
        <f t="shared" si="280"/>
        <v>2.6100000000000002E-2</v>
      </c>
      <c r="Q562" s="9">
        <f t="shared" si="313"/>
        <v>-1.5631940186722204E-13</v>
      </c>
      <c r="S562" s="9">
        <f t="shared" si="281"/>
        <v>1.9830350982398942E-12</v>
      </c>
      <c r="T562" s="9">
        <f t="shared" si="282"/>
        <v>9.9600933835833865E-11</v>
      </c>
      <c r="U562" s="9">
        <f t="shared" si="295"/>
        <v>7.3438398871799529E-8</v>
      </c>
      <c r="V562" s="9">
        <f t="shared" si="296"/>
        <v>0</v>
      </c>
      <c r="X562" s="9">
        <f t="shared" si="283"/>
        <v>3.2118118788190331E-4</v>
      </c>
      <c r="Y562" s="9">
        <f t="shared" si="297"/>
        <v>2.5971146849617254E-7</v>
      </c>
      <c r="AB562" s="9">
        <f t="shared" si="284"/>
        <v>2.948901004072799E-13</v>
      </c>
      <c r="AC562" s="9">
        <f t="shared" si="285"/>
        <v>9.0482845018907722E-12</v>
      </c>
      <c r="AD562" s="9">
        <f t="shared" si="286"/>
        <v>2.6812904753350635E-11</v>
      </c>
      <c r="AE562" s="9">
        <f t="shared" si="287"/>
        <v>5.2090321625274758E-11</v>
      </c>
      <c r="AF562" s="9">
        <f t="shared" si="288"/>
        <v>4.4741601301363121E-9</v>
      </c>
      <c r="AG562" s="9">
        <f t="shared" si="289"/>
        <v>2.2348896649682611E-9</v>
      </c>
      <c r="AH562" s="9">
        <f t="shared" si="290"/>
        <v>4.3474102793727491E-12</v>
      </c>
      <c r="AI562" s="9">
        <f t="shared" si="291"/>
        <v>2.1650938859539223E-9</v>
      </c>
      <c r="AJ562" s="9">
        <f t="shared" si="292"/>
        <v>1.0275298727898279E-8</v>
      </c>
      <c r="AK562" s="9">
        <f t="shared" si="293"/>
        <v>8.7194963668519343E-9</v>
      </c>
      <c r="AM562" s="9">
        <v>0</v>
      </c>
      <c r="AN562" s="9">
        <f t="shared" si="298"/>
        <v>-9.3431746022980522E-12</v>
      </c>
      <c r="AO562" s="9">
        <f t="shared" si="299"/>
        <v>-2.1817140430425331E-11</v>
      </c>
      <c r="AP562" s="9">
        <f t="shared" si="300"/>
        <v>-2.1903713028258464E-9</v>
      </c>
      <c r="AQ562" s="9">
        <f t="shared" si="301"/>
        <v>-1.4697368536409317E-8</v>
      </c>
      <c r="AR562" s="9">
        <f t="shared" si="302"/>
        <v>-6.4802259016838833E-9</v>
      </c>
      <c r="AS562" s="9">
        <f t="shared" si="303"/>
        <v>2.2348896649682611E-9</v>
      </c>
      <c r="AT562" s="9">
        <f t="shared" si="304"/>
        <v>2.1164236390983509E-8</v>
      </c>
    </row>
    <row r="563" spans="7:46">
      <c r="G563" s="14">
        <f t="shared" si="294"/>
        <v>233.33333333333152</v>
      </c>
      <c r="H563" s="9">
        <f t="shared" si="305"/>
        <v>10</v>
      </c>
      <c r="I563" s="9">
        <f t="shared" si="306"/>
        <v>0.2272138574722356</v>
      </c>
      <c r="J563" s="9">
        <f t="shared" si="307"/>
        <v>1.8851908297396307E-10</v>
      </c>
      <c r="K563" s="9">
        <f t="shared" si="308"/>
        <v>1.8937822515451474E-8</v>
      </c>
      <c r="L563" s="9">
        <f t="shared" si="309"/>
        <v>1.6010107928442038E-7</v>
      </c>
      <c r="M563" s="9">
        <f t="shared" si="310"/>
        <v>7.0738304746097972E-8</v>
      </c>
      <c r="N563" s="9">
        <f t="shared" si="311"/>
        <v>0.35094397134066091</v>
      </c>
      <c r="O563" s="9">
        <f t="shared" si="312"/>
        <v>89.422841921221234</v>
      </c>
      <c r="P563" s="9">
        <f t="shared" si="280"/>
        <v>2.6100000000000002E-2</v>
      </c>
      <c r="Q563" s="9">
        <f t="shared" si="313"/>
        <v>-1.4210854715202004E-13</v>
      </c>
      <c r="S563" s="9">
        <f t="shared" si="281"/>
        <v>1.8918111132256983E-12</v>
      </c>
      <c r="T563" s="9">
        <f t="shared" si="282"/>
        <v>9.5021635289768237E-11</v>
      </c>
      <c r="U563" s="9">
        <f t="shared" si="295"/>
        <v>7.0738304746097972E-8</v>
      </c>
      <c r="V563" s="9">
        <f t="shared" si="296"/>
        <v>0</v>
      </c>
      <c r="X563" s="9">
        <f t="shared" si="283"/>
        <v>3.1836075725807716E-4</v>
      </c>
      <c r="Y563" s="9">
        <f t="shared" si="297"/>
        <v>2.4996572562894379E-7</v>
      </c>
      <c r="AB563" s="9">
        <f t="shared" si="284"/>
        <v>2.8132450586292525E-13</v>
      </c>
      <c r="AC563" s="9">
        <f t="shared" si="285"/>
        <v>8.6322763935037346E-12</v>
      </c>
      <c r="AD563" s="9">
        <f t="shared" si="286"/>
        <v>2.5579452042741651E-11</v>
      </c>
      <c r="AE563" s="9">
        <f t="shared" si="287"/>
        <v>4.96953929385501E-11</v>
      </c>
      <c r="AF563" s="9">
        <f t="shared" si="288"/>
        <v>4.3093273555047968E-9</v>
      </c>
      <c r="AG563" s="9">
        <f t="shared" si="289"/>
        <v>2.1527199479172928E-9</v>
      </c>
      <c r="AH563" s="9">
        <f t="shared" si="290"/>
        <v>4.1474198254271879E-12</v>
      </c>
      <c r="AI563" s="9">
        <f t="shared" si="291"/>
        <v>2.0655505294312917E-9</v>
      </c>
      <c r="AJ563" s="9">
        <f t="shared" si="292"/>
        <v>9.8967458933497434E-9</v>
      </c>
      <c r="AK563" s="9">
        <f t="shared" si="293"/>
        <v>8.3989084825720426E-9</v>
      </c>
      <c r="AM563" s="9">
        <v>0</v>
      </c>
      <c r="AN563" s="9">
        <f t="shared" si="298"/>
        <v>-8.91360089936666E-12</v>
      </c>
      <c r="AO563" s="9">
        <f t="shared" si="299"/>
        <v>-2.0813270968802177E-11</v>
      </c>
      <c r="AP563" s="9">
        <f t="shared" si="300"/>
        <v>-2.0896664703271E-9</v>
      </c>
      <c r="AQ563" s="9">
        <f t="shared" si="301"/>
        <v>-1.4156377855915989E-8</v>
      </c>
      <c r="AR563" s="9">
        <f t="shared" si="302"/>
        <v>-6.2423010749845385E-9</v>
      </c>
      <c r="AS563" s="9">
        <f t="shared" si="303"/>
        <v>2.1527199479172928E-9</v>
      </c>
      <c r="AT563" s="9">
        <f t="shared" si="304"/>
        <v>2.0365352325178507E-8</v>
      </c>
    </row>
    <row r="564" spans="7:46">
      <c r="G564" s="14">
        <f t="shared" si="294"/>
        <v>233.74999999999818</v>
      </c>
      <c r="H564" s="9">
        <f t="shared" si="305"/>
        <v>10</v>
      </c>
      <c r="I564" s="9">
        <f t="shared" si="306"/>
        <v>0.2272138574685216</v>
      </c>
      <c r="J564" s="9">
        <f t="shared" si="307"/>
        <v>1.7984688673696235E-10</v>
      </c>
      <c r="K564" s="9">
        <f t="shared" si="308"/>
        <v>1.8067128152815203E-8</v>
      </c>
      <c r="L564" s="9">
        <f t="shared" si="309"/>
        <v>1.5420258851112219E-7</v>
      </c>
      <c r="M564" s="9">
        <f t="shared" si="310"/>
        <v>6.813734596485448E-8</v>
      </c>
      <c r="N564" s="9">
        <f t="shared" si="311"/>
        <v>0.35094397223762758</v>
      </c>
      <c r="O564" s="9">
        <f t="shared" si="312"/>
        <v>89.422841929706792</v>
      </c>
      <c r="P564" s="9">
        <f t="shared" si="280"/>
        <v>2.6100000000000002E-2</v>
      </c>
      <c r="Q564" s="9">
        <f t="shared" si="313"/>
        <v>-1.5631940186722204E-13</v>
      </c>
      <c r="S564" s="9">
        <f t="shared" si="281"/>
        <v>1.8047846064876958E-12</v>
      </c>
      <c r="T564" s="9">
        <f t="shared" si="282"/>
        <v>9.0652875246407777E-11</v>
      </c>
      <c r="U564" s="9">
        <f t="shared" si="295"/>
        <v>6.813734596485448E-8</v>
      </c>
      <c r="V564" s="9">
        <f t="shared" si="296"/>
        <v>0</v>
      </c>
      <c r="X564" s="9">
        <f t="shared" si="283"/>
        <v>3.1556350008080916E-4</v>
      </c>
      <c r="Y564" s="9">
        <f t="shared" si="297"/>
        <v>2.4058690951552884E-7</v>
      </c>
      <c r="AB564" s="9">
        <f t="shared" si="284"/>
        <v>2.6838310339299298E-13</v>
      </c>
      <c r="AC564" s="9">
        <f t="shared" si="285"/>
        <v>8.2353947350375286E-12</v>
      </c>
      <c r="AD564" s="9">
        <f t="shared" si="286"/>
        <v>2.4402754043525082E-11</v>
      </c>
      <c r="AE564" s="9">
        <f t="shared" si="287"/>
        <v>4.741057384462913E-11</v>
      </c>
      <c r="AF564" s="9">
        <f t="shared" si="288"/>
        <v>4.1505618571135559E-9</v>
      </c>
      <c r="AG564" s="9">
        <f t="shared" si="289"/>
        <v>2.0735671342869609E-9</v>
      </c>
      <c r="AH564" s="9">
        <f t="shared" si="290"/>
        <v>3.9566315082131724E-12</v>
      </c>
      <c r="AI564" s="9">
        <f t="shared" si="291"/>
        <v>1.9705837928780887E-9</v>
      </c>
      <c r="AJ564" s="9">
        <f t="shared" si="292"/>
        <v>9.5321270875396008E-9</v>
      </c>
      <c r="AK564" s="9">
        <f t="shared" si="293"/>
        <v>8.0900911473388112E-9</v>
      </c>
      <c r="AM564" s="9">
        <v>0</v>
      </c>
      <c r="AN564" s="9">
        <f t="shared" si="298"/>
        <v>-8.5037778384305215E-12</v>
      </c>
      <c r="AO564" s="9">
        <f t="shared" si="299"/>
        <v>-1.9855607713307731E-11</v>
      </c>
      <c r="AP564" s="9">
        <f t="shared" si="300"/>
        <v>-1.9935916126791924E-9</v>
      </c>
      <c r="AQ564" s="9">
        <f t="shared" si="301"/>
        <v>-1.3635278370808527E-8</v>
      </c>
      <c r="AR564" s="9">
        <f t="shared" si="302"/>
        <v>-6.0130964245122161E-9</v>
      </c>
      <c r="AS564" s="9">
        <f t="shared" si="303"/>
        <v>2.0735671342869609E-9</v>
      </c>
      <c r="AT564" s="9">
        <f t="shared" si="304"/>
        <v>1.9596758659264714E-8</v>
      </c>
    </row>
    <row r="565" spans="7:46">
      <c r="G565" s="14">
        <f t="shared" si="294"/>
        <v>234.16666666666484</v>
      </c>
      <c r="H565" s="9">
        <f t="shared" si="305"/>
        <v>10</v>
      </c>
      <c r="I565" s="9">
        <f t="shared" si="306"/>
        <v>0.22721385746497835</v>
      </c>
      <c r="J565" s="9">
        <f t="shared" si="307"/>
        <v>1.7157371685641766E-10</v>
      </c>
      <c r="K565" s="9">
        <f t="shared" si="308"/>
        <v>1.7236464980865558E-8</v>
      </c>
      <c r="L565" s="9">
        <f t="shared" si="309"/>
        <v>1.4852122252328544E-7</v>
      </c>
      <c r="M565" s="9">
        <f t="shared" si="310"/>
        <v>6.563188912130778E-8</v>
      </c>
      <c r="N565" s="9">
        <f t="shared" si="311"/>
        <v>0.3509439731016139</v>
      </c>
      <c r="O565" s="9">
        <f t="shared" si="312"/>
        <v>89.422841937872107</v>
      </c>
      <c r="P565" s="9">
        <f t="shared" si="280"/>
        <v>2.6100000000000002E-2</v>
      </c>
      <c r="Q565" s="9">
        <f t="shared" si="313"/>
        <v>-1.5631940186722204E-13</v>
      </c>
      <c r="S565" s="9">
        <f t="shared" si="281"/>
        <v>1.7217623760659463E-12</v>
      </c>
      <c r="T565" s="9">
        <f t="shared" si="282"/>
        <v>8.6484974051322754E-11</v>
      </c>
      <c r="U565" s="9">
        <f t="shared" si="295"/>
        <v>6.563188912130778E-8</v>
      </c>
      <c r="V565" s="9">
        <f t="shared" si="296"/>
        <v>0</v>
      </c>
      <c r="X565" s="9">
        <f t="shared" si="283"/>
        <v>3.1278925385714142E-4</v>
      </c>
      <c r="Y565" s="9">
        <f t="shared" si="297"/>
        <v>2.3156115034231519E-7</v>
      </c>
      <c r="AB565" s="9">
        <f t="shared" si="284"/>
        <v>2.5603716262072214E-13</v>
      </c>
      <c r="AC565" s="9">
        <f t="shared" si="285"/>
        <v>7.856760174622669E-12</v>
      </c>
      <c r="AD565" s="9">
        <f t="shared" si="286"/>
        <v>2.3280198444047252E-11</v>
      </c>
      <c r="AE565" s="9">
        <f t="shared" si="287"/>
        <v>4.5230801978252239E-11</v>
      </c>
      <c r="AF565" s="9">
        <f t="shared" si="288"/>
        <v>3.997640552788521E-9</v>
      </c>
      <c r="AG565" s="9">
        <f t="shared" si="289"/>
        <v>1.9973206516336371E-9</v>
      </c>
      <c r="AH565" s="9">
        <f t="shared" si="290"/>
        <v>3.7746217708411889E-12</v>
      </c>
      <c r="AI565" s="9">
        <f t="shared" si="291"/>
        <v>1.879983263001977E-9</v>
      </c>
      <c r="AJ565" s="9">
        <f t="shared" si="292"/>
        <v>9.180929982810203E-9</v>
      </c>
      <c r="AK565" s="9">
        <f t="shared" si="293"/>
        <v>7.7926129590854612E-9</v>
      </c>
      <c r="AM565" s="9">
        <v>0</v>
      </c>
      <c r="AN565" s="9">
        <f t="shared" si="298"/>
        <v>-8.112797337243391E-12</v>
      </c>
      <c r="AO565" s="9">
        <f t="shared" si="299"/>
        <v>-1.8942022877645049E-11</v>
      </c>
      <c r="AP565" s="9">
        <f t="shared" si="300"/>
        <v>-1.901933866536182E-9</v>
      </c>
      <c r="AQ565" s="9">
        <f t="shared" si="301"/>
        <v>-1.3133339733620471E-8</v>
      </c>
      <c r="AR565" s="9">
        <f t="shared" si="302"/>
        <v>-5.7922930579305774E-9</v>
      </c>
      <c r="AS565" s="9">
        <f t="shared" si="303"/>
        <v>1.9973206516336371E-9</v>
      </c>
      <c r="AT565" s="9">
        <f t="shared" si="304"/>
        <v>1.8857300826668483E-8</v>
      </c>
    </row>
    <row r="566" spans="7:46">
      <c r="G566" s="14">
        <f t="shared" si="294"/>
        <v>234.5833333333315</v>
      </c>
      <c r="H566" s="9">
        <f t="shared" si="305"/>
        <v>10</v>
      </c>
      <c r="I566" s="9">
        <f t="shared" si="306"/>
        <v>0.22721385746159803</v>
      </c>
      <c r="J566" s="9">
        <f t="shared" si="307"/>
        <v>1.6368120732406574E-10</v>
      </c>
      <c r="K566" s="9">
        <f t="shared" si="308"/>
        <v>1.6443992536475499E-8</v>
      </c>
      <c r="L566" s="9">
        <f t="shared" si="309"/>
        <v>1.4304899763427703E-7</v>
      </c>
      <c r="M566" s="9">
        <f t="shared" si="310"/>
        <v>6.3218433680503424E-8</v>
      </c>
      <c r="N566" s="9">
        <f t="shared" si="311"/>
        <v>0.35094397393383087</v>
      </c>
      <c r="O566" s="9">
        <f t="shared" si="312"/>
        <v>89.422841945729317</v>
      </c>
      <c r="P566" s="9">
        <f t="shared" si="280"/>
        <v>2.6100000000000002E-2</v>
      </c>
      <c r="Q566" s="9">
        <f t="shared" si="313"/>
        <v>-1.5631940186722204E-13</v>
      </c>
      <c r="S566" s="9">
        <f t="shared" si="281"/>
        <v>1.6425601169111487E-12</v>
      </c>
      <c r="T566" s="9">
        <f t="shared" si="282"/>
        <v>8.2508697072727385E-11</v>
      </c>
      <c r="U566" s="9">
        <f t="shared" si="295"/>
        <v>6.3218433680503424E-8</v>
      </c>
      <c r="V566" s="9">
        <f t="shared" si="296"/>
        <v>0</v>
      </c>
      <c r="X566" s="9">
        <f t="shared" si="283"/>
        <v>3.1003785674234014E-4</v>
      </c>
      <c r="Y566" s="9">
        <f t="shared" si="297"/>
        <v>2.2287510505858E-7</v>
      </c>
      <c r="AB566" s="9">
        <f t="shared" si="284"/>
        <v>2.4425927619731389E-13</v>
      </c>
      <c r="AC566" s="9">
        <f t="shared" si="285"/>
        <v>7.4955337886402659E-12</v>
      </c>
      <c r="AD566" s="9">
        <f t="shared" si="286"/>
        <v>2.2209293229069307E-11</v>
      </c>
      <c r="AE566" s="9">
        <f t="shared" si="287"/>
        <v>4.315124771667834E-11</v>
      </c>
      <c r="AF566" s="9">
        <f t="shared" si="288"/>
        <v>3.8503485512912339E-9</v>
      </c>
      <c r="AG566" s="9">
        <f t="shared" si="289"/>
        <v>1.9238739710907923E-9</v>
      </c>
      <c r="AH566" s="9">
        <f t="shared" si="290"/>
        <v>3.6009865611294466E-12</v>
      </c>
      <c r="AI566" s="9">
        <f t="shared" si="291"/>
        <v>1.7935482002731945E-9</v>
      </c>
      <c r="AJ566" s="9">
        <f t="shared" si="292"/>
        <v>8.8426610627014911E-9</v>
      </c>
      <c r="AK566" s="9">
        <f t="shared" si="293"/>
        <v>7.5060582918957657E-9</v>
      </c>
      <c r="AM566" s="9">
        <v>0</v>
      </c>
      <c r="AN566" s="9">
        <f t="shared" si="298"/>
        <v>-7.7397930648375803E-12</v>
      </c>
      <c r="AO566" s="9">
        <f t="shared" si="299"/>
        <v>-1.8070486725361172E-11</v>
      </c>
      <c r="AP566" s="9">
        <f t="shared" si="300"/>
        <v>-1.8144901547608035E-9</v>
      </c>
      <c r="AQ566" s="9">
        <f t="shared" si="301"/>
        <v>-1.2649858366276047E-8</v>
      </c>
      <c r="AR566" s="9">
        <f t="shared" si="302"/>
        <v>-5.5795837116953237E-9</v>
      </c>
      <c r="AS566" s="9">
        <f t="shared" si="303"/>
        <v>1.9238739710907923E-9</v>
      </c>
      <c r="AT566" s="9">
        <f t="shared" si="304"/>
        <v>1.814586854143158E-8</v>
      </c>
    </row>
    <row r="567" spans="7:46">
      <c r="G567" s="14">
        <f t="shared" si="294"/>
        <v>234.99999999999815</v>
      </c>
      <c r="H567" s="9">
        <f t="shared" si="305"/>
        <v>10</v>
      </c>
      <c r="I567" s="9">
        <f t="shared" si="306"/>
        <v>0.22721385745837311</v>
      </c>
      <c r="J567" s="9">
        <f t="shared" si="307"/>
        <v>1.5615183785516542E-10</v>
      </c>
      <c r="K567" s="9">
        <f t="shared" si="308"/>
        <v>1.568795497199185E-8</v>
      </c>
      <c r="L567" s="9">
        <f t="shared" si="309"/>
        <v>1.3777822331499545E-7</v>
      </c>
      <c r="M567" s="9">
        <f t="shared" si="310"/>
        <v>6.0893607133963759E-8</v>
      </c>
      <c r="N567" s="9">
        <f t="shared" si="311"/>
        <v>0.35094397473544503</v>
      </c>
      <c r="O567" s="9">
        <f t="shared" si="312"/>
        <v>89.422841953290089</v>
      </c>
      <c r="P567" s="9">
        <f t="shared" si="280"/>
        <v>2.6100000000000002E-2</v>
      </c>
      <c r="Q567" s="9">
        <f t="shared" si="313"/>
        <v>-1.5631940186722204E-13</v>
      </c>
      <c r="S567" s="9">
        <f t="shared" si="281"/>
        <v>1.5670020109089224E-12</v>
      </c>
      <c r="T567" s="9">
        <f t="shared" si="282"/>
        <v>7.8715234241947359E-11</v>
      </c>
      <c r="U567" s="9">
        <f t="shared" si="295"/>
        <v>6.0893607133963759E-8</v>
      </c>
      <c r="V567" s="9">
        <f t="shared" si="296"/>
        <v>0</v>
      </c>
      <c r="X567" s="9">
        <f t="shared" si="283"/>
        <v>3.0730914754662582E-4</v>
      </c>
      <c r="Y567" s="9">
        <f t="shared" si="297"/>
        <v>2.1451593725880623E-7</v>
      </c>
      <c r="AB567" s="9">
        <f t="shared" si="284"/>
        <v>2.3302329883589918E-13</v>
      </c>
      <c r="AC567" s="9">
        <f t="shared" si="285"/>
        <v>7.1509152230680365E-12</v>
      </c>
      <c r="AD567" s="9">
        <f t="shared" si="286"/>
        <v>2.1187661136426362E-11</v>
      </c>
      <c r="AE567" s="9">
        <f t="shared" si="287"/>
        <v>4.1167303479548414E-11</v>
      </c>
      <c r="AF567" s="9">
        <f t="shared" si="288"/>
        <v>3.7084788520968789E-9</v>
      </c>
      <c r="AG567" s="9">
        <f t="shared" si="289"/>
        <v>1.8531244599151E-9</v>
      </c>
      <c r="AH567" s="9">
        <f t="shared" si="290"/>
        <v>3.4353404328136398E-12</v>
      </c>
      <c r="AI567" s="9">
        <f t="shared" si="291"/>
        <v>1.7110870941816679E-9</v>
      </c>
      <c r="AJ567" s="9">
        <f t="shared" si="292"/>
        <v>8.5168449324650751E-9</v>
      </c>
      <c r="AK567" s="9">
        <f t="shared" si="293"/>
        <v>7.2300267207077704E-9</v>
      </c>
      <c r="AM567" s="9">
        <v>0</v>
      </c>
      <c r="AN567" s="9">
        <f t="shared" si="298"/>
        <v>-7.383938521903935E-12</v>
      </c>
      <c r="AO567" s="9">
        <f t="shared" si="299"/>
        <v>-1.7239063047336068E-11</v>
      </c>
      <c r="AP567" s="9">
        <f t="shared" si="300"/>
        <v>-1.7310667365247899E-9</v>
      </c>
      <c r="AQ567" s="9">
        <f t="shared" si="301"/>
        <v>-1.2184156481082406E-8</v>
      </c>
      <c r="AR567" s="9">
        <f t="shared" si="302"/>
        <v>-5.3746723285259917E-9</v>
      </c>
      <c r="AS567" s="9">
        <f t="shared" si="303"/>
        <v>1.8531244599151E-9</v>
      </c>
      <c r="AT567" s="9">
        <f t="shared" si="304"/>
        <v>1.7461394087787328E-8</v>
      </c>
    </row>
    <row r="568" spans="7:46">
      <c r="G568" s="14">
        <f t="shared" si="294"/>
        <v>235.41666666666481</v>
      </c>
      <c r="H568" s="9">
        <f t="shared" si="305"/>
        <v>10</v>
      </c>
      <c r="I568" s="9">
        <f t="shared" si="306"/>
        <v>0.22721385745529646</v>
      </c>
      <c r="J568" s="9">
        <f t="shared" si="307"/>
        <v>1.4896889491877556E-10</v>
      </c>
      <c r="K568" s="9">
        <f t="shared" si="308"/>
        <v>1.4966677165106538E-8</v>
      </c>
      <c r="L568" s="9">
        <f t="shared" si="309"/>
        <v>1.3270149144787791E-7</v>
      </c>
      <c r="M568" s="9">
        <f t="shared" si="310"/>
        <v>5.8654160330411315E-8</v>
      </c>
      <c r="N568" s="9">
        <f t="shared" si="311"/>
        <v>0.35094397550758022</v>
      </c>
      <c r="O568" s="9">
        <f t="shared" si="312"/>
        <v>89.422841960565663</v>
      </c>
      <c r="P568" s="9">
        <f t="shared" si="280"/>
        <v>2.6100000000000002E-2</v>
      </c>
      <c r="Q568" s="9">
        <f t="shared" si="313"/>
        <v>-1.7053025658242404E-13</v>
      </c>
      <c r="S568" s="9">
        <f t="shared" si="281"/>
        <v>1.4949203358140616E-12</v>
      </c>
      <c r="T568" s="9">
        <f t="shared" si="282"/>
        <v>7.5096180534469967E-11</v>
      </c>
      <c r="U568" s="9">
        <f t="shared" si="295"/>
        <v>5.8654160330411315E-8</v>
      </c>
      <c r="V568" s="9">
        <f t="shared" si="296"/>
        <v>0</v>
      </c>
      <c r="X568" s="9">
        <f t="shared" si="283"/>
        <v>3.0460296574168411E-4</v>
      </c>
      <c r="Y568" s="9">
        <f t="shared" si="297"/>
        <v>2.0647129783831453E-7</v>
      </c>
      <c r="AB568" s="9">
        <f t="shared" si="284"/>
        <v>2.2230428915754141E-13</v>
      </c>
      <c r="AC568" s="9">
        <f t="shared" si="285"/>
        <v>6.8221409202739136E-12</v>
      </c>
      <c r="AD568" s="9">
        <f t="shared" si="286"/>
        <v>2.0213034369371112E-11</v>
      </c>
      <c r="AE568" s="9">
        <f t="shared" si="287"/>
        <v>3.9274573520664507E-11</v>
      </c>
      <c r="AF568" s="9">
        <f t="shared" si="288"/>
        <v>3.5718320561520031E-9</v>
      </c>
      <c r="AG568" s="9">
        <f t="shared" si="289"/>
        <v>1.7849732393902273E-9</v>
      </c>
      <c r="AH568" s="9">
        <f t="shared" si="290"/>
        <v>3.2773156882130628E-12</v>
      </c>
      <c r="AI568" s="9">
        <f t="shared" si="291"/>
        <v>1.6324172389402097E-9</v>
      </c>
      <c r="AJ568" s="9">
        <f t="shared" si="292"/>
        <v>8.2030236547941345E-9</v>
      </c>
      <c r="AK568" s="9">
        <f t="shared" si="293"/>
        <v>6.9641324669207086E-9</v>
      </c>
      <c r="AM568" s="9">
        <v>0</v>
      </c>
      <c r="AN568" s="9">
        <f t="shared" si="298"/>
        <v>-7.0444452094314548E-12</v>
      </c>
      <c r="AO568" s="9">
        <f t="shared" si="299"/>
        <v>-1.644590484815272E-11</v>
      </c>
      <c r="AP568" s="9">
        <f t="shared" si="300"/>
        <v>-1.651478778091503E-9</v>
      </c>
      <c r="AQ568" s="9">
        <f t="shared" si="301"/>
        <v>-1.1735581137425473E-8</v>
      </c>
      <c r="AR568" s="9">
        <f t="shared" si="302"/>
        <v>-5.177273650158933E-9</v>
      </c>
      <c r="AS568" s="9">
        <f t="shared" si="303"/>
        <v>1.7849732393902273E-9</v>
      </c>
      <c r="AT568" s="9">
        <f t="shared" si="304"/>
        <v>1.6802850676343265E-8</v>
      </c>
    </row>
    <row r="569" spans="7:46">
      <c r="G569" s="14">
        <f t="shared" si="294"/>
        <v>235.83333333333147</v>
      </c>
      <c r="H569" s="9">
        <f t="shared" si="305"/>
        <v>10</v>
      </c>
      <c r="I569" s="9">
        <f t="shared" si="306"/>
        <v>0.22721385745236128</v>
      </c>
      <c r="J569" s="9">
        <f t="shared" si="307"/>
        <v>1.4211643456537874E-10</v>
      </c>
      <c r="K569" s="9">
        <f t="shared" si="308"/>
        <v>1.4278561007568427E-8</v>
      </c>
      <c r="L569" s="9">
        <f t="shared" si="309"/>
        <v>1.2781166597395073E-7</v>
      </c>
      <c r="M569" s="9">
        <f t="shared" si="310"/>
        <v>5.6496962976178473E-8</v>
      </c>
      <c r="N569" s="9">
        <f t="shared" si="311"/>
        <v>0.35094397625131907</v>
      </c>
      <c r="O569" s="9">
        <f t="shared" si="312"/>
        <v>89.422841967566853</v>
      </c>
      <c r="P569" s="9">
        <f t="shared" si="280"/>
        <v>2.6100000000000002E-2</v>
      </c>
      <c r="Q569" s="9">
        <f t="shared" si="313"/>
        <v>-1.7053025658242404E-13</v>
      </c>
      <c r="S569" s="9">
        <f t="shared" si="281"/>
        <v>1.426155092221364E-12</v>
      </c>
      <c r="T569" s="9">
        <f t="shared" si="282"/>
        <v>7.1643517348337342E-11</v>
      </c>
      <c r="U569" s="9">
        <f t="shared" si="295"/>
        <v>5.6496962976178473E-8</v>
      </c>
      <c r="V569" s="9">
        <f t="shared" si="296"/>
        <v>0</v>
      </c>
      <c r="X569" s="9">
        <f t="shared" si="283"/>
        <v>3.0191915146696033E-4</v>
      </c>
      <c r="Y569" s="9">
        <f t="shared" si="297"/>
        <v>1.98729306392263E-7</v>
      </c>
      <c r="AB569" s="9">
        <f t="shared" si="284"/>
        <v>2.1207845421939338E-13</v>
      </c>
      <c r="AC569" s="9">
        <f t="shared" si="285"/>
        <v>6.5084824273291111E-12</v>
      </c>
      <c r="AD569" s="9">
        <f t="shared" si="286"/>
        <v>1.9283249552792562E-11</v>
      </c>
      <c r="AE569" s="9">
        <f t="shared" si="287"/>
        <v>3.7468864189070506E-11</v>
      </c>
      <c r="AF569" s="9">
        <f t="shared" si="288"/>
        <v>3.4402160872115048E-9</v>
      </c>
      <c r="AG569" s="9">
        <f t="shared" si="289"/>
        <v>1.7193250478945497E-9</v>
      </c>
      <c r="AH569" s="9">
        <f t="shared" si="290"/>
        <v>3.1265615604383328E-12</v>
      </c>
      <c r="AI569" s="9">
        <f t="shared" si="291"/>
        <v>1.5573643286938815E-9</v>
      </c>
      <c r="AJ569" s="9">
        <f t="shared" si="292"/>
        <v>7.9007561098495149E-9</v>
      </c>
      <c r="AK569" s="9">
        <f t="shared" si="293"/>
        <v>6.7080038641491303E-9</v>
      </c>
      <c r="AM569" s="9">
        <v>0</v>
      </c>
      <c r="AN569" s="9">
        <f t="shared" si="298"/>
        <v>-6.7205608815485049E-12</v>
      </c>
      <c r="AO569" s="9">
        <f t="shared" si="299"/>
        <v>-1.568925023168239E-11</v>
      </c>
      <c r="AP569" s="9">
        <f t="shared" si="300"/>
        <v>-1.5755499433301594E-9</v>
      </c>
      <c r="AQ569" s="9">
        <f t="shared" si="301"/>
        <v>-1.1303503332871949E-8</v>
      </c>
      <c r="AR569" s="9">
        <f t="shared" si="302"/>
        <v>-4.9871128248321752E-9</v>
      </c>
      <c r="AS569" s="9">
        <f t="shared" si="303"/>
        <v>1.7193250478945497E-9</v>
      </c>
      <c r="AT569" s="9">
        <f t="shared" si="304"/>
        <v>1.6169250864252966E-8</v>
      </c>
    </row>
    <row r="570" spans="7:46">
      <c r="G570" s="14">
        <f t="shared" si="294"/>
        <v>236.24999999999812</v>
      </c>
      <c r="H570" s="9">
        <f t="shared" si="305"/>
        <v>10</v>
      </c>
      <c r="I570" s="9">
        <f t="shared" si="306"/>
        <v>0.22721385744956105</v>
      </c>
      <c r="J570" s="9">
        <f t="shared" si="307"/>
        <v>1.3557924696884455E-10</v>
      </c>
      <c r="K570" s="9">
        <f t="shared" si="308"/>
        <v>1.3622081864514209E-8</v>
      </c>
      <c r="L570" s="9">
        <f t="shared" si="309"/>
        <v>1.2310187291858754E-7</v>
      </c>
      <c r="M570" s="9">
        <f t="shared" si="310"/>
        <v>5.4418999299165117E-8</v>
      </c>
      <c r="N570" s="9">
        <f t="shared" si="311"/>
        <v>0.35094397696770452</v>
      </c>
      <c r="O570" s="9">
        <f t="shared" si="312"/>
        <v>89.422841974304035</v>
      </c>
      <c r="P570" s="9">
        <f t="shared" si="280"/>
        <v>2.6100000000000002E-2</v>
      </c>
      <c r="Q570" s="9">
        <f t="shared" si="313"/>
        <v>-1.7053025658242404E-13</v>
      </c>
      <c r="S570" s="9">
        <f t="shared" si="281"/>
        <v>1.3605536477400632E-12</v>
      </c>
      <c r="T570" s="9">
        <f t="shared" si="282"/>
        <v>6.8349594738630954E-11</v>
      </c>
      <c r="U570" s="9">
        <f t="shared" si="295"/>
        <v>5.4418999299165117E-8</v>
      </c>
      <c r="V570" s="9">
        <f t="shared" si="296"/>
        <v>0</v>
      </c>
      <c r="X570" s="9">
        <f t="shared" si="283"/>
        <v>2.992575455357414E-4</v>
      </c>
      <c r="Y570" s="9">
        <f t="shared" si="297"/>
        <v>1.912785333292357E-7</v>
      </c>
      <c r="AB570" s="9">
        <f t="shared" si="284"/>
        <v>2.0232309660114201E-13</v>
      </c>
      <c r="AC570" s="9">
        <f t="shared" si="285"/>
        <v>6.2092447820931463E-12</v>
      </c>
      <c r="AD570" s="9">
        <f t="shared" si="286"/>
        <v>1.8396242922047141E-11</v>
      </c>
      <c r="AE570" s="9">
        <f t="shared" si="287"/>
        <v>3.5746174637860271E-11</v>
      </c>
      <c r="AF570" s="9">
        <f t="shared" si="288"/>
        <v>3.3134459233690289E-9</v>
      </c>
      <c r="AG570" s="9">
        <f t="shared" si="289"/>
        <v>1.6560881089459813E-9</v>
      </c>
      <c r="AH570" s="9">
        <f t="shared" si="290"/>
        <v>2.9827434333145802E-12</v>
      </c>
      <c r="AI570" s="9">
        <f t="shared" si="291"/>
        <v>1.4857620713387986E-9</v>
      </c>
      <c r="AJ570" s="9">
        <f t="shared" si="292"/>
        <v>7.609617378695886E-9</v>
      </c>
      <c r="AK570" s="9">
        <f t="shared" si="293"/>
        <v>6.4612828433954243E-9</v>
      </c>
      <c r="AM570" s="9">
        <v>0</v>
      </c>
      <c r="AN570" s="9">
        <f t="shared" si="298"/>
        <v>-6.4115678786942887E-12</v>
      </c>
      <c r="AO570" s="9">
        <f t="shared" si="299"/>
        <v>-1.4967418476667433E-11</v>
      </c>
      <c r="AP570" s="9">
        <f t="shared" si="300"/>
        <v>-1.5031120030546117E-9</v>
      </c>
      <c r="AQ570" s="9">
        <f t="shared" si="301"/>
        <v>-1.0887317127427055E-8</v>
      </c>
      <c r="AR570" s="9">
        <f t="shared" si="302"/>
        <v>-4.8039250289723769E-9</v>
      </c>
      <c r="AS570" s="9">
        <f t="shared" si="303"/>
        <v>1.6560881089459813E-9</v>
      </c>
      <c r="AT570" s="9">
        <f t="shared" si="304"/>
        <v>1.5559645036863424E-8</v>
      </c>
    </row>
    <row r="571" spans="7:46">
      <c r="G571" s="14">
        <f t="shared" si="294"/>
        <v>236.66666666666478</v>
      </c>
      <c r="H571" s="9">
        <f t="shared" si="305"/>
        <v>10</v>
      </c>
      <c r="I571" s="9">
        <f t="shared" si="306"/>
        <v>0.22721385744688957</v>
      </c>
      <c r="J571" s="9">
        <f t="shared" si="307"/>
        <v>1.2934282260356661E-10</v>
      </c>
      <c r="K571" s="9">
        <f t="shared" si="308"/>
        <v>1.2995785196574801E-8</v>
      </c>
      <c r="L571" s="9">
        <f t="shared" si="309"/>
        <v>1.1856549078215971E-7</v>
      </c>
      <c r="M571" s="9">
        <f t="shared" si="310"/>
        <v>5.2417363870426672E-8</v>
      </c>
      <c r="N571" s="9">
        <f t="shared" si="311"/>
        <v>0.35094397765774121</v>
      </c>
      <c r="O571" s="9">
        <f t="shared" si="312"/>
        <v>89.422841980787226</v>
      </c>
      <c r="P571" s="9">
        <f t="shared" si="280"/>
        <v>2.6100000000000002E-2</v>
      </c>
      <c r="Q571" s="9">
        <f t="shared" si="313"/>
        <v>-1.7053025658242404E-13</v>
      </c>
      <c r="S571" s="9">
        <f t="shared" si="281"/>
        <v>1.297970397577418E-12</v>
      </c>
      <c r="T571" s="9">
        <f t="shared" si="282"/>
        <v>6.5207114468691755E-11</v>
      </c>
      <c r="U571" s="9">
        <f t="shared" si="295"/>
        <v>5.2417363870426672E-8</v>
      </c>
      <c r="V571" s="9">
        <f t="shared" si="296"/>
        <v>0</v>
      </c>
      <c r="X571" s="9">
        <f t="shared" si="283"/>
        <v>2.9661798944102732E-4</v>
      </c>
      <c r="Y571" s="9">
        <f t="shared" si="297"/>
        <v>1.8410798267176474E-7</v>
      </c>
      <c r="AB571" s="9">
        <f t="shared" si="284"/>
        <v>1.9301656393159963E-13</v>
      </c>
      <c r="AC571" s="9">
        <f t="shared" si="285"/>
        <v>5.9237649734954993E-12</v>
      </c>
      <c r="AD571" s="9">
        <f t="shared" si="286"/>
        <v>1.7550045733660406E-11</v>
      </c>
      <c r="AE571" s="9">
        <f t="shared" si="287"/>
        <v>3.4102687960130603E-11</v>
      </c>
      <c r="AF571" s="9">
        <f t="shared" si="288"/>
        <v>3.1913433384089159E-9</v>
      </c>
      <c r="AG571" s="9">
        <f t="shared" si="289"/>
        <v>1.595174004043843E-9</v>
      </c>
      <c r="AH571" s="9">
        <f t="shared" si="290"/>
        <v>2.8455420972784659E-12</v>
      </c>
      <c r="AI571" s="9">
        <f t="shared" si="291"/>
        <v>1.4174518200948763E-9</v>
      </c>
      <c r="AJ571" s="9">
        <f t="shared" si="292"/>
        <v>7.3291981492939386E-9</v>
      </c>
      <c r="AK571" s="9">
        <f t="shared" si="293"/>
        <v>6.223624436938131E-9</v>
      </c>
      <c r="AM571" s="9">
        <v>0</v>
      </c>
      <c r="AN571" s="9">
        <f t="shared" si="298"/>
        <v>-6.1167815374270992E-12</v>
      </c>
      <c r="AO571" s="9">
        <f t="shared" si="299"/>
        <v>-1.4278806293511774E-11</v>
      </c>
      <c r="AP571" s="9">
        <f t="shared" si="300"/>
        <v>-1.4340044623213463E-9</v>
      </c>
      <c r="AQ571" s="9">
        <f t="shared" si="301"/>
        <v>-1.0486438799742723E-8</v>
      </c>
      <c r="AR571" s="9">
        <f t="shared" si="302"/>
        <v>-4.6274551025730579E-9</v>
      </c>
      <c r="AS571" s="9">
        <f t="shared" si="303"/>
        <v>1.595174004043843E-9</v>
      </c>
      <c r="AT571" s="9">
        <f t="shared" si="304"/>
        <v>1.4973119948424223E-8</v>
      </c>
    </row>
    <row r="572" spans="7:46">
      <c r="G572" s="14">
        <f t="shared" si="294"/>
        <v>237.08333333333144</v>
      </c>
      <c r="H572" s="9">
        <f t="shared" si="305"/>
        <v>10</v>
      </c>
      <c r="I572" s="9">
        <f t="shared" si="306"/>
        <v>0.22721385744434092</v>
      </c>
      <c r="J572" s="9">
        <f t="shared" si="307"/>
        <v>1.2339331998127018E-10</v>
      </c>
      <c r="K572" s="9">
        <f t="shared" si="308"/>
        <v>1.2398283337274253E-8</v>
      </c>
      <c r="L572" s="9">
        <f t="shared" si="309"/>
        <v>1.14196141282267E-7</v>
      </c>
      <c r="M572" s="9">
        <f t="shared" si="310"/>
        <v>5.048925757768794E-8</v>
      </c>
      <c r="N572" s="9">
        <f t="shared" si="311"/>
        <v>0.35094397832239704</v>
      </c>
      <c r="O572" s="9">
        <f t="shared" si="312"/>
        <v>89.422841987026032</v>
      </c>
      <c r="P572" s="9">
        <f t="shared" si="280"/>
        <v>2.6100000000000002E-2</v>
      </c>
      <c r="Q572" s="9">
        <f t="shared" si="313"/>
        <v>-1.5631940186722204E-13</v>
      </c>
      <c r="S572" s="9">
        <f t="shared" si="281"/>
        <v>1.2382664407737845E-12</v>
      </c>
      <c r="T572" s="9">
        <f t="shared" si="282"/>
        <v>6.2209113840529779E-11</v>
      </c>
      <c r="U572" s="9">
        <f t="shared" si="295"/>
        <v>5.048925757768794E-8</v>
      </c>
      <c r="V572" s="9">
        <f t="shared" si="296"/>
        <v>0</v>
      </c>
      <c r="X572" s="9">
        <f t="shared" si="283"/>
        <v>2.9400032536119631E-4</v>
      </c>
      <c r="Y572" s="9">
        <f t="shared" si="297"/>
        <v>1.7720707551721045E-7</v>
      </c>
      <c r="AB572" s="9">
        <f t="shared" si="284"/>
        <v>1.841382007427723E-13</v>
      </c>
      <c r="AC572" s="9">
        <f t="shared" si="285"/>
        <v>5.6514104726030547E-12</v>
      </c>
      <c r="AD572" s="9">
        <f t="shared" si="286"/>
        <v>1.6742779887654695E-11</v>
      </c>
      <c r="AE572" s="9">
        <f t="shared" si="287"/>
        <v>3.2534762732442563E-11</v>
      </c>
      <c r="AF572" s="9">
        <f t="shared" si="288"/>
        <v>3.0737366526213762E-9</v>
      </c>
      <c r="AG572" s="9">
        <f t="shared" si="289"/>
        <v>1.5364975501341603E-9</v>
      </c>
      <c r="AH572" s="9">
        <f t="shared" si="290"/>
        <v>2.7146530395879441E-12</v>
      </c>
      <c r="AI572" s="9">
        <f t="shared" si="291"/>
        <v>1.3522822220163507E-9</v>
      </c>
      <c r="AJ572" s="9">
        <f t="shared" si="292"/>
        <v>7.0591041442257241E-9</v>
      </c>
      <c r="AK572" s="9">
        <f t="shared" si="293"/>
        <v>5.9946963002587297E-9</v>
      </c>
      <c r="AM572" s="9">
        <v>0</v>
      </c>
      <c r="AN572" s="9">
        <f t="shared" si="298"/>
        <v>-5.8355486733458271E-12</v>
      </c>
      <c r="AO572" s="9">
        <f t="shared" si="299"/>
        <v>-1.3621884253896812E-11</v>
      </c>
      <c r="AP572" s="9">
        <f t="shared" si="300"/>
        <v>-1.3680742048611385E-9</v>
      </c>
      <c r="AQ572" s="9">
        <f t="shared" si="301"/>
        <v>-1.0100306034114658E-8</v>
      </c>
      <c r="AR572" s="9">
        <f t="shared" si="302"/>
        <v>-4.4574571977715142E-9</v>
      </c>
      <c r="AS572" s="9">
        <f t="shared" si="303"/>
        <v>1.5364975501341603E-9</v>
      </c>
      <c r="AT572" s="9">
        <f t="shared" si="304"/>
        <v>1.4408797319540393E-8</v>
      </c>
    </row>
    <row r="573" spans="7:46">
      <c r="G573" s="14">
        <f t="shared" si="294"/>
        <v>237.4999999999981</v>
      </c>
      <c r="H573" s="9">
        <f t="shared" si="305"/>
        <v>10</v>
      </c>
      <c r="I573" s="9">
        <f t="shared" si="306"/>
        <v>0.22721385744190944</v>
      </c>
      <c r="J573" s="9">
        <f t="shared" si="307"/>
        <v>1.1771753487547997E-10</v>
      </c>
      <c r="K573" s="9">
        <f t="shared" si="308"/>
        <v>1.1828252418582126E-8</v>
      </c>
      <c r="L573" s="9">
        <f t="shared" si="309"/>
        <v>1.0998768043471933E-7</v>
      </c>
      <c r="M573" s="9">
        <f t="shared" si="310"/>
        <v>4.8631983745283187E-8</v>
      </c>
      <c r="N573" s="9">
        <f t="shared" si="311"/>
        <v>0.35094397896260437</v>
      </c>
      <c r="O573" s="9">
        <f t="shared" si="312"/>
        <v>89.422841993029692</v>
      </c>
      <c r="P573" s="9">
        <f t="shared" si="280"/>
        <v>2.6100000000000002E-2</v>
      </c>
      <c r="Q573" s="9">
        <f t="shared" si="313"/>
        <v>-1.7053025658242404E-13</v>
      </c>
      <c r="S573" s="9">
        <f t="shared" si="281"/>
        <v>1.1813092713665287E-12</v>
      </c>
      <c r="T573" s="9">
        <f t="shared" si="282"/>
        <v>5.9348950268602291E-11</v>
      </c>
      <c r="U573" s="9">
        <f t="shared" si="295"/>
        <v>4.8631983745283187E-8</v>
      </c>
      <c r="V573" s="9">
        <f t="shared" si="296"/>
        <v>0</v>
      </c>
      <c r="X573" s="9">
        <f t="shared" si="283"/>
        <v>2.9140439616546571E-4</v>
      </c>
      <c r="Y573" s="9">
        <f t="shared" si="297"/>
        <v>1.7056563413346012E-7</v>
      </c>
      <c r="AB573" s="9">
        <f t="shared" si="284"/>
        <v>1.756683025439426E-13</v>
      </c>
      <c r="AC573" s="9">
        <f t="shared" si="285"/>
        <v>5.3915778312191315E-12</v>
      </c>
      <c r="AD573" s="9">
        <f t="shared" si="286"/>
        <v>1.5972653751731789E-11</v>
      </c>
      <c r="AE573" s="9">
        <f t="shared" si="287"/>
        <v>3.1038924947057517E-11</v>
      </c>
      <c r="AF573" s="9">
        <f t="shared" si="288"/>
        <v>2.9604604927355953E-9</v>
      </c>
      <c r="AG573" s="9">
        <f t="shared" si="289"/>
        <v>1.479976681531028E-9</v>
      </c>
      <c r="AH573" s="9">
        <f t="shared" si="290"/>
        <v>2.5897857672605597E-12</v>
      </c>
      <c r="AI573" s="9">
        <f t="shared" si="291"/>
        <v>1.2901088826614137E-9</v>
      </c>
      <c r="AJ573" s="9">
        <f t="shared" si="292"/>
        <v>6.798955569360097E-9</v>
      </c>
      <c r="AK573" s="9">
        <f t="shared" si="293"/>
        <v>5.7741782513539192E-9</v>
      </c>
      <c r="AM573" s="9">
        <v>0</v>
      </c>
      <c r="AN573" s="9">
        <f t="shared" si="298"/>
        <v>-5.5672461337630738E-12</v>
      </c>
      <c r="AO573" s="9">
        <f t="shared" si="299"/>
        <v>-1.2995193385229276E-11</v>
      </c>
      <c r="AP573" s="9">
        <f t="shared" si="300"/>
        <v>-1.3051751538567395E-9</v>
      </c>
      <c r="AQ573" s="9">
        <f t="shared" si="301"/>
        <v>-9.7283771371486339E-9</v>
      </c>
      <c r="AR573" s="9">
        <f t="shared" si="302"/>
        <v>-4.2936944401493522E-9</v>
      </c>
      <c r="AS573" s="9">
        <f t="shared" si="303"/>
        <v>1.479976681531028E-9</v>
      </c>
      <c r="AT573" s="9">
        <f t="shared" si="304"/>
        <v>1.386583248914269E-8</v>
      </c>
    </row>
    <row r="574" spans="7:46">
      <c r="G574" s="14">
        <f t="shared" si="294"/>
        <v>237.91666666666475</v>
      </c>
      <c r="H574" s="9">
        <f t="shared" si="305"/>
        <v>10</v>
      </c>
      <c r="I574" s="9">
        <f t="shared" si="306"/>
        <v>0.22721385743958977</v>
      </c>
      <c r="J574" s="9">
        <f t="shared" si="307"/>
        <v>1.1230287096496789E-10</v>
      </c>
      <c r="K574" s="9">
        <f t="shared" si="308"/>
        <v>1.1284429437808497E-8</v>
      </c>
      <c r="L574" s="9">
        <f t="shared" si="309"/>
        <v>1.0593418996090749E-7</v>
      </c>
      <c r="M574" s="9">
        <f t="shared" si="310"/>
        <v>4.6842944395221001E-8</v>
      </c>
      <c r="N574" s="9">
        <f t="shared" si="311"/>
        <v>0.35094397957926132</v>
      </c>
      <c r="O574" s="9">
        <f t="shared" si="312"/>
        <v>89.422841998807129</v>
      </c>
      <c r="P574" s="9">
        <f t="shared" si="280"/>
        <v>2.6100000000000002E-2</v>
      </c>
      <c r="Q574" s="9">
        <f t="shared" si="313"/>
        <v>-1.5631940186722204E-13</v>
      </c>
      <c r="S574" s="9">
        <f t="shared" si="281"/>
        <v>1.1269724837935735E-12</v>
      </c>
      <c r="T574" s="9">
        <f t="shared" si="282"/>
        <v>5.6620286562787055E-11</v>
      </c>
      <c r="U574" s="9">
        <f t="shared" si="295"/>
        <v>4.6842944395221001E-8</v>
      </c>
      <c r="V574" s="9">
        <f t="shared" si="296"/>
        <v>0</v>
      </c>
      <c r="X574" s="9">
        <f t="shared" si="283"/>
        <v>2.8883004541915234E-4</v>
      </c>
      <c r="Y574" s="9">
        <f t="shared" si="297"/>
        <v>1.6417386666490195E-7</v>
      </c>
      <c r="AB574" s="9">
        <f t="shared" si="284"/>
        <v>1.6758807201327802E-13</v>
      </c>
      <c r="AC574" s="9">
        <f t="shared" si="285"/>
        <v>5.1436913449096115E-12</v>
      </c>
      <c r="AD574" s="9">
        <f t="shared" si="286"/>
        <v>1.523795817799172E-11</v>
      </c>
      <c r="AE574" s="9">
        <f t="shared" si="287"/>
        <v>2.9611860315075205E-11</v>
      </c>
      <c r="AF574" s="9">
        <f t="shared" si="288"/>
        <v>2.8513555606380185E-9</v>
      </c>
      <c r="AG574" s="9">
        <f t="shared" si="289"/>
        <v>1.4255323361327125E-9</v>
      </c>
      <c r="AH574" s="9">
        <f t="shared" si="290"/>
        <v>2.4706631612292944E-12</v>
      </c>
      <c r="AI574" s="9">
        <f t="shared" si="291"/>
        <v>1.2307940461781078E-9</v>
      </c>
      <c r="AJ574" s="9">
        <f t="shared" si="292"/>
        <v>6.5483865826940996E-9</v>
      </c>
      <c r="AK574" s="9">
        <f t="shared" si="293"/>
        <v>5.5617618268039471E-9</v>
      </c>
      <c r="AM574" s="9">
        <v>0</v>
      </c>
      <c r="AN574" s="9">
        <f t="shared" si="298"/>
        <v>-5.3112794169228899E-12</v>
      </c>
      <c r="AO574" s="9">
        <f t="shared" si="299"/>
        <v>-1.2397341922298124E-11</v>
      </c>
      <c r="AP574" s="9">
        <f t="shared" si="300"/>
        <v>-1.2451679483151914E-9</v>
      </c>
      <c r="AQ574" s="9">
        <f t="shared" si="301"/>
        <v>-9.370130283017043E-9</v>
      </c>
      <c r="AR574" s="9">
        <f t="shared" si="302"/>
        <v>-4.1359386022986407E-9</v>
      </c>
      <c r="AS574" s="9">
        <f t="shared" si="303"/>
        <v>1.4255323361327125E-9</v>
      </c>
      <c r="AT574" s="9">
        <f t="shared" si="304"/>
        <v>1.3343413118837384E-8</v>
      </c>
    </row>
    <row r="575" spans="7:46">
      <c r="G575" s="14">
        <f t="shared" si="294"/>
        <v>238.33333333333141</v>
      </c>
      <c r="H575" s="9">
        <f t="shared" si="305"/>
        <v>10</v>
      </c>
      <c r="I575" s="9">
        <f t="shared" si="306"/>
        <v>0.22721385743737674</v>
      </c>
      <c r="J575" s="9">
        <f t="shared" si="307"/>
        <v>1.0713731183067713E-10</v>
      </c>
      <c r="K575" s="9">
        <f t="shared" si="308"/>
        <v>1.0765609459343846E-8</v>
      </c>
      <c r="L575" s="9">
        <f t="shared" si="309"/>
        <v>1.0202996900965047E-7</v>
      </c>
      <c r="M575" s="9">
        <f t="shared" si="310"/>
        <v>4.5119636644263271E-8</v>
      </c>
      <c r="N575" s="9">
        <f t="shared" si="311"/>
        <v>0.35094398017323314</v>
      </c>
      <c r="O575" s="9">
        <f t="shared" si="312"/>
        <v>89.422842004366885</v>
      </c>
      <c r="P575" s="9">
        <f t="shared" si="280"/>
        <v>2.6100000000000002E-2</v>
      </c>
      <c r="Q575" s="9">
        <f t="shared" si="313"/>
        <v>-1.5631940186722204E-13</v>
      </c>
      <c r="S575" s="9">
        <f t="shared" si="281"/>
        <v>1.0751354918792404E-12</v>
      </c>
      <c r="T575" s="9">
        <f t="shared" si="282"/>
        <v>5.4017076887947785E-11</v>
      </c>
      <c r="U575" s="9">
        <f t="shared" si="295"/>
        <v>4.5119636644263271E-8</v>
      </c>
      <c r="V575" s="9">
        <f t="shared" si="296"/>
        <v>0</v>
      </c>
      <c r="X575" s="9">
        <f t="shared" si="283"/>
        <v>2.862771173887356E-4</v>
      </c>
      <c r="Y575" s="9">
        <f t="shared" si="297"/>
        <v>1.5802235242508827E-7</v>
      </c>
      <c r="AB575" s="9">
        <f t="shared" si="284"/>
        <v>1.5987957720921398E-13</v>
      </c>
      <c r="AC575" s="9">
        <f t="shared" si="285"/>
        <v>4.9072017774943463E-12</v>
      </c>
      <c r="AD575" s="9">
        <f t="shared" si="286"/>
        <v>1.4537062703299719E-11</v>
      </c>
      <c r="AE575" s="9">
        <f t="shared" si="287"/>
        <v>2.8250406923422894E-11</v>
      </c>
      <c r="AF575" s="9">
        <f t="shared" si="288"/>
        <v>2.7462684105551763E-9</v>
      </c>
      <c r="AG575" s="9">
        <f t="shared" si="289"/>
        <v>1.3730883457769524E-9</v>
      </c>
      <c r="AH575" s="9">
        <f t="shared" si="290"/>
        <v>2.3570208602748972E-12</v>
      </c>
      <c r="AI575" s="9">
        <f t="shared" si="291"/>
        <v>1.1742062900977651E-9</v>
      </c>
      <c r="AJ575" s="9">
        <f t="shared" si="292"/>
        <v>6.3070447826338998E-9</v>
      </c>
      <c r="AK575" s="9">
        <f t="shared" si="293"/>
        <v>5.3571498539901731E-9</v>
      </c>
      <c r="AM575" s="9">
        <v>0</v>
      </c>
      <c r="AN575" s="9">
        <f t="shared" si="298"/>
        <v>-5.06708135470356E-12</v>
      </c>
      <c r="AO575" s="9">
        <f t="shared" si="299"/>
        <v>-1.1827002208871056E-11</v>
      </c>
      <c r="AP575" s="9">
        <f t="shared" si="300"/>
        <v>-1.1879196343178884E-9</v>
      </c>
      <c r="AQ575" s="9">
        <f t="shared" si="301"/>
        <v>-9.0250627862656535E-9</v>
      </c>
      <c r="AR575" s="9">
        <f t="shared" si="302"/>
        <v>-3.9839697892119491E-9</v>
      </c>
      <c r="AS575" s="9">
        <f t="shared" si="303"/>
        <v>1.3730883457769524E-9</v>
      </c>
      <c r="AT575" s="9">
        <f t="shared" si="304"/>
        <v>1.2840757947582112E-8</v>
      </c>
    </row>
    <row r="576" spans="7:46">
      <c r="G576" s="14">
        <f t="shared" si="294"/>
        <v>238.74999999999807</v>
      </c>
      <c r="H576" s="9">
        <f t="shared" si="305"/>
        <v>10</v>
      </c>
      <c r="I576" s="9">
        <f t="shared" si="306"/>
        <v>0.22721385743526545</v>
      </c>
      <c r="J576" s="9">
        <f t="shared" si="307"/>
        <v>1.0220939424364763E-10</v>
      </c>
      <c r="K576" s="9">
        <f t="shared" si="308"/>
        <v>1.0270642945044737E-8</v>
      </c>
      <c r="L576" s="9">
        <f t="shared" si="309"/>
        <v>9.8269526182039868E-8</v>
      </c>
      <c r="M576" s="9">
        <f t="shared" si="310"/>
        <v>4.3459649232091664E-8</v>
      </c>
      <c r="N576" s="9">
        <f t="shared" si="311"/>
        <v>0.35094398074535327</v>
      </c>
      <c r="O576" s="9">
        <f t="shared" si="312"/>
        <v>89.422842009717201</v>
      </c>
      <c r="P576" s="9">
        <f t="shared" si="280"/>
        <v>2.6100000000000002E-2</v>
      </c>
      <c r="Q576" s="9">
        <f t="shared" si="313"/>
        <v>-1.5631940186722204E-13</v>
      </c>
      <c r="S576" s="9">
        <f t="shared" si="281"/>
        <v>1.0256832607754387E-12</v>
      </c>
      <c r="T576" s="9">
        <f t="shared" si="282"/>
        <v>5.1533553368987226E-11</v>
      </c>
      <c r="U576" s="9">
        <f t="shared" si="295"/>
        <v>4.3459649232091664E-8</v>
      </c>
      <c r="V576" s="9">
        <f t="shared" si="296"/>
        <v>0</v>
      </c>
      <c r="X576" s="9">
        <f t="shared" si="283"/>
        <v>2.8374545704672475E-4</v>
      </c>
      <c r="Y576" s="9">
        <f t="shared" si="297"/>
        <v>1.5210202775341991E-7</v>
      </c>
      <c r="AB576" s="9">
        <f t="shared" si="284"/>
        <v>1.5252571170838092E-13</v>
      </c>
      <c r="AC576" s="9">
        <f t="shared" si="285"/>
        <v>4.6815851441781276E-12</v>
      </c>
      <c r="AD576" s="9">
        <f t="shared" si="286"/>
        <v>1.3868411924824342E-11</v>
      </c>
      <c r="AE576" s="9">
        <f t="shared" si="287"/>
        <v>2.6951548229428408E-11</v>
      </c>
      <c r="AF576" s="9">
        <f t="shared" si="288"/>
        <v>2.645051234392073E-9</v>
      </c>
      <c r="AG576" s="9">
        <f t="shared" si="289"/>
        <v>1.3225713305855395E-9</v>
      </c>
      <c r="AH576" s="9">
        <f t="shared" si="290"/>
        <v>2.2486066733602479E-12</v>
      </c>
      <c r="AI576" s="9">
        <f t="shared" si="291"/>
        <v>1.1202202341598599E-9</v>
      </c>
      <c r="AJ576" s="9">
        <f t="shared" si="292"/>
        <v>6.0745907150056792E-9</v>
      </c>
      <c r="AK576" s="9">
        <f t="shared" si="293"/>
        <v>5.1600560388769404E-9</v>
      </c>
      <c r="AM576" s="9">
        <v>0</v>
      </c>
      <c r="AN576" s="9">
        <f t="shared" si="298"/>
        <v>-4.8341108558865088E-12</v>
      </c>
      <c r="AO576" s="9">
        <f t="shared" si="299"/>
        <v>-1.1282907742298081E-11</v>
      </c>
      <c r="AP576" s="9">
        <f t="shared" si="300"/>
        <v>-1.1333033704644641E-9</v>
      </c>
      <c r="AQ576" s="9">
        <f t="shared" si="301"/>
        <v>-8.6926904011683242E-9</v>
      </c>
      <c r="AR576" s="9">
        <f t="shared" si="302"/>
        <v>-3.8375761350704065E-9</v>
      </c>
      <c r="AS576" s="9">
        <f t="shared" si="303"/>
        <v>1.3225713305855395E-9</v>
      </c>
      <c r="AT576" s="9">
        <f t="shared" si="304"/>
        <v>1.2357115594715839E-8</v>
      </c>
    </row>
    <row r="577" spans="7:46">
      <c r="G577" s="14">
        <f t="shared" si="294"/>
        <v>239.16666666666472</v>
      </c>
      <c r="H577" s="9">
        <f t="shared" si="305"/>
        <v>10</v>
      </c>
      <c r="I577" s="9">
        <f t="shared" si="306"/>
        <v>0.22721385743325123</v>
      </c>
      <c r="J577" s="9">
        <f t="shared" si="307"/>
        <v>9.7508182684356873E-11</v>
      </c>
      <c r="K577" s="9">
        <f t="shared" si="308"/>
        <v>9.7984332073512222E-9</v>
      </c>
      <c r="L577" s="9">
        <f t="shared" si="309"/>
        <v>9.464757184821982E-8</v>
      </c>
      <c r="M577" s="9">
        <f t="shared" si="310"/>
        <v>4.1860659175812363E-8</v>
      </c>
      <c r="N577" s="9">
        <f t="shared" si="311"/>
        <v>0.35094398129642468</v>
      </c>
      <c r="O577" s="9">
        <f t="shared" si="312"/>
        <v>89.422842014865992</v>
      </c>
      <c r="P577" s="9">
        <f t="shared" si="280"/>
        <v>2.6100000000000002E-2</v>
      </c>
      <c r="Q577" s="9">
        <f t="shared" si="313"/>
        <v>-1.7053025658242404E-13</v>
      </c>
      <c r="S577" s="9">
        <f t="shared" si="281"/>
        <v>9.785060512602573E-13</v>
      </c>
      <c r="T577" s="9">
        <f t="shared" si="282"/>
        <v>4.9164213311714125E-11</v>
      </c>
      <c r="U577" s="9">
        <f t="shared" si="295"/>
        <v>4.1860659175812363E-8</v>
      </c>
      <c r="V577" s="9">
        <f t="shared" si="296"/>
        <v>0</v>
      </c>
      <c r="X577" s="9">
        <f t="shared" si="283"/>
        <v>2.8123491007633645E-4</v>
      </c>
      <c r="Y577" s="9">
        <f t="shared" si="297"/>
        <v>1.4640417241406778E-7</v>
      </c>
      <c r="AB577" s="9">
        <f t="shared" si="284"/>
        <v>1.4551015658115638E-13</v>
      </c>
      <c r="AC577" s="9">
        <f t="shared" si="285"/>
        <v>4.4663415506255115E-12</v>
      </c>
      <c r="AD577" s="9">
        <f t="shared" si="286"/>
        <v>1.3230522042661754E-11</v>
      </c>
      <c r="AE577" s="9">
        <f t="shared" si="287"/>
        <v>2.571240637745771E-11</v>
      </c>
      <c r="AF577" s="9">
        <f t="shared" si="288"/>
        <v>2.54756165492839E-9</v>
      </c>
      <c r="AG577" s="9">
        <f t="shared" si="289"/>
        <v>1.2739105971536471E-9</v>
      </c>
      <c r="AH577" s="9">
        <f t="shared" si="290"/>
        <v>2.1451800190558514E-12</v>
      </c>
      <c r="AI577" s="9">
        <f t="shared" si="291"/>
        <v>1.0687162625232242E-9</v>
      </c>
      <c r="AJ577" s="9">
        <f t="shared" si="292"/>
        <v>5.8506973981127056E-9</v>
      </c>
      <c r="AK577" s="9">
        <f t="shared" si="293"/>
        <v>4.9702045687938478E-9</v>
      </c>
      <c r="AM577" s="9">
        <v>0</v>
      </c>
      <c r="AN577" s="9">
        <f t="shared" si="298"/>
        <v>-4.6118517072066683E-12</v>
      </c>
      <c r="AO577" s="9">
        <f t="shared" si="299"/>
        <v>-1.0763850354510937E-11</v>
      </c>
      <c r="AP577" s="9">
        <f t="shared" si="300"/>
        <v>-1.0811981468580202E-9</v>
      </c>
      <c r="AQ577" s="9">
        <f t="shared" si="301"/>
        <v>-8.3725466466636383E-9</v>
      </c>
      <c r="AR577" s="9">
        <f t="shared" si="302"/>
        <v>-3.6965535110191049E-9</v>
      </c>
      <c r="AS577" s="9">
        <f t="shared" si="303"/>
        <v>1.2739105971536471E-9</v>
      </c>
      <c r="AT577" s="9">
        <f t="shared" si="304"/>
        <v>1.1891763409448833E-8</v>
      </c>
    </row>
    <row r="578" spans="7:46">
      <c r="G578" s="14">
        <f t="shared" si="294"/>
        <v>239.58333333333138</v>
      </c>
      <c r="H578" s="9">
        <f t="shared" si="305"/>
        <v>10</v>
      </c>
      <c r="I578" s="9">
        <f t="shared" si="306"/>
        <v>0.22721385743132963</v>
      </c>
      <c r="J578" s="9">
        <f t="shared" si="307"/>
        <v>9.3023245036644086E-11</v>
      </c>
      <c r="K578" s="9">
        <f t="shared" si="308"/>
        <v>9.3479339794937236E-9</v>
      </c>
      <c r="L578" s="9">
        <f t="shared" si="309"/>
        <v>9.1159010745443388E-8</v>
      </c>
      <c r="M578" s="9">
        <f t="shared" si="310"/>
        <v>4.0320428546221105E-8</v>
      </c>
      <c r="N578" s="9">
        <f t="shared" si="311"/>
        <v>0.35094398182722075</v>
      </c>
      <c r="O578" s="9">
        <f t="shared" si="312"/>
        <v>89.422842019820891</v>
      </c>
      <c r="P578" s="9">
        <f t="shared" si="280"/>
        <v>2.6100000000000002E-2</v>
      </c>
      <c r="Q578" s="9">
        <f t="shared" si="313"/>
        <v>-1.7053025658242404E-13</v>
      </c>
      <c r="S578" s="9">
        <f t="shared" si="281"/>
        <v>9.3349917582363474E-13</v>
      </c>
      <c r="T578" s="9">
        <f t="shared" si="282"/>
        <v>4.6903807011213417E-11</v>
      </c>
      <c r="U578" s="9">
        <f t="shared" si="295"/>
        <v>4.0320428546221105E-8</v>
      </c>
      <c r="V578" s="9">
        <f t="shared" si="296"/>
        <v>0</v>
      </c>
      <c r="X578" s="9">
        <f t="shared" si="283"/>
        <v>2.7874532287598192E-4</v>
      </c>
      <c r="Y578" s="9">
        <f t="shared" si="297"/>
        <v>1.4092039651619488E-7</v>
      </c>
      <c r="AB578" s="9">
        <f t="shared" si="284"/>
        <v>1.3881734412003195E-13</v>
      </c>
      <c r="AC578" s="9">
        <f t="shared" si="285"/>
        <v>4.26099408540759E-12</v>
      </c>
      <c r="AD578" s="9">
        <f t="shared" si="286"/>
        <v>1.2621977561834841E-11</v>
      </c>
      <c r="AE578" s="9">
        <f t="shared" si="287"/>
        <v>2.4530235822811026E-11</v>
      </c>
      <c r="AF578" s="9">
        <f t="shared" si="288"/>
        <v>2.4536625265856159E-9</v>
      </c>
      <c r="AG578" s="9">
        <f t="shared" si="289"/>
        <v>1.2270380404445861E-9</v>
      </c>
      <c r="AH578" s="9">
        <f t="shared" si="290"/>
        <v>2.0465113908061701E-12</v>
      </c>
      <c r="AI578" s="9">
        <f t="shared" si="291"/>
        <v>1.0195802587482274E-9</v>
      </c>
      <c r="AJ578" s="9">
        <f t="shared" si="292"/>
        <v>5.6350498651796649E-9</v>
      </c>
      <c r="AK578" s="9">
        <f t="shared" si="293"/>
        <v>4.787329729674878E-9</v>
      </c>
      <c r="AM578" s="9">
        <v>0</v>
      </c>
      <c r="AN578" s="9">
        <f t="shared" si="298"/>
        <v>-4.3998114295276224E-12</v>
      </c>
      <c r="AO578" s="9">
        <f t="shared" si="299"/>
        <v>-1.0268677523113389E-11</v>
      </c>
      <c r="AP578" s="9">
        <f t="shared" si="300"/>
        <v>-1.0314885170092035E-9</v>
      </c>
      <c r="AQ578" s="9">
        <f t="shared" si="301"/>
        <v>-8.0641821559424701E-9</v>
      </c>
      <c r="AR578" s="9">
        <f t="shared" si="302"/>
        <v>-3.560705243533848E-9</v>
      </c>
      <c r="AS578" s="9">
        <f t="shared" si="303"/>
        <v>1.2270380404445861E-9</v>
      </c>
      <c r="AT578" s="9">
        <f t="shared" si="304"/>
        <v>1.1444006364993576E-8</v>
      </c>
    </row>
    <row r="579" spans="7:46">
      <c r="G579" s="14">
        <f t="shared" si="294"/>
        <v>239.99999999999804</v>
      </c>
      <c r="H579" s="9">
        <f t="shared" si="305"/>
        <v>10</v>
      </c>
      <c r="I579" s="9">
        <f t="shared" si="306"/>
        <v>0.22721385742949637</v>
      </c>
      <c r="J579" s="9">
        <f t="shared" si="307"/>
        <v>8.8744629402013602E-11</v>
      </c>
      <c r="K579" s="9">
        <f t="shared" si="308"/>
        <v>8.9181470974065652E-9</v>
      </c>
      <c r="L579" s="9">
        <f t="shared" si="309"/>
        <v>8.7798934847134105E-8</v>
      </c>
      <c r="M579" s="9">
        <f t="shared" si="310"/>
        <v>3.8836801361415371E-8</v>
      </c>
      <c r="N579" s="9">
        <f t="shared" si="311"/>
        <v>0.35094398233848662</v>
      </c>
      <c r="O579" s="9">
        <f t="shared" si="312"/>
        <v>89.422842024589229</v>
      </c>
      <c r="P579" s="9">
        <f t="shared" ref="P579:P642" si="314">+capIC*($H$3+$I$3)/1000000</f>
        <v>2.6100000000000002E-2</v>
      </c>
      <c r="Q579" s="9">
        <f t="shared" si="313"/>
        <v>-1.7053025658242404E-13</v>
      </c>
      <c r="S579" s="9">
        <f t="shared" ref="S579:S642" si="315">rfi_ps*J579/($H579+$I579+rfi_ps*$J579+rfi_s*$K579+$O579)</f>
        <v>8.9056276599616971E-13</v>
      </c>
      <c r="T579" s="9">
        <f t="shared" ref="T579:T642" si="316">rfi_s*K579/($H579+$I579+rfi_ps*$J579+rfi_s*$K579+$O579)</f>
        <v>4.4747326120711121E-11</v>
      </c>
      <c r="U579" s="9">
        <f t="shared" si="295"/>
        <v>3.8836801361415371E-8</v>
      </c>
      <c r="V579" s="9">
        <f t="shared" si="296"/>
        <v>0</v>
      </c>
      <c r="X579" s="9">
        <f t="shared" ref="X579:X642" si="317">+(AB579*(fs_ps*ts_ps+fr_ps*tr_ps)+AC579*(fsh_s*tsh_s+fr_s*tr_s))/(J579+K579+L579+M579)</f>
        <v>2.7627654256356899E-4</v>
      </c>
      <c r="Y579" s="9">
        <f t="shared" si="297"/>
        <v>1.3564262793535806E-7</v>
      </c>
      <c r="AB579" s="9">
        <f t="shared" ref="AB579:AB642" si="318">+pi_ps*S579*ni_h*I579</f>
        <v>1.3243242323990739E-13</v>
      </c>
      <c r="AC579" s="9">
        <f t="shared" ref="AC579:AC642" si="319">+pi_s*T579*ni_h*I579</f>
        <v>4.0650877633671134E-12</v>
      </c>
      <c r="AD579" s="9">
        <f t="shared" ref="AD579:AD642" si="320">+fs_ps*J579/ts_ps</f>
        <v>1.2041428146312431E-11</v>
      </c>
      <c r="AE579" s="9">
        <f t="shared" ref="AE579:AE642" si="321">+fsh_s*K579/tsh_s</f>
        <v>2.3402417248752197E-11</v>
      </c>
      <c r="AF579" s="9">
        <f t="shared" ref="AF579:AF642" si="322">+fsc_sh*L579/tsc_sh</f>
        <v>2.3632217434886242E-9</v>
      </c>
      <c r="AG579" s="9">
        <f t="shared" ref="AG579:AG642" si="323">+fd_sc*U579/td_sc + V579/td_nc</f>
        <v>1.1818880492556912E-9</v>
      </c>
      <c r="AH579" s="9">
        <f t="shared" ref="AH579:AH642" si="324">+fr_ps*J579/tr_ps</f>
        <v>1.9523818468442996E-12</v>
      </c>
      <c r="AI579" s="9">
        <f t="shared" ref="AI579:AI642" si="325">+fr_s*K579/tr_s</f>
        <v>9.7270335296281123E-10</v>
      </c>
      <c r="AJ579" s="9">
        <f t="shared" ref="AJ579:AJ642" si="326">+fr_sh*L579/tr_sh</f>
        <v>5.4273447235493567E-9</v>
      </c>
      <c r="AK579" s="9">
        <f t="shared" ref="AK579:AK642" si="327">+fr_sc*U579/tr_sc</f>
        <v>4.611175537230413E-9</v>
      </c>
      <c r="AM579" s="9">
        <v>0</v>
      </c>
      <c r="AN579" s="9">
        <f t="shared" si="298"/>
        <v>-4.1975201866070207E-12</v>
      </c>
      <c r="AO579" s="9">
        <f t="shared" si="299"/>
        <v>-9.7962898065497097E-12</v>
      </c>
      <c r="AP579" s="9">
        <f t="shared" si="300"/>
        <v>-9.840643420652509E-10</v>
      </c>
      <c r="AQ579" s="9">
        <f t="shared" si="301"/>
        <v>-7.7671640497892289E-9</v>
      </c>
      <c r="AR579" s="9">
        <f t="shared" si="302"/>
        <v>-3.4298418429974802E-9</v>
      </c>
      <c r="AS579" s="9">
        <f t="shared" si="303"/>
        <v>1.1818880492556912E-9</v>
      </c>
      <c r="AT579" s="9">
        <f t="shared" si="304"/>
        <v>1.1013175995589424E-8</v>
      </c>
    </row>
    <row r="580" spans="7:46">
      <c r="G580" s="14">
        <f t="shared" ref="G580:G643" si="328">G579+tFinal/876</f>
        <v>240.4166666666647</v>
      </c>
      <c r="H580" s="9">
        <f t="shared" si="305"/>
        <v>10</v>
      </c>
      <c r="I580" s="9">
        <f t="shared" si="306"/>
        <v>0.22721385742774741</v>
      </c>
      <c r="J580" s="9">
        <f t="shared" si="307"/>
        <v>8.4662841982617983E-11</v>
      </c>
      <c r="K580" s="9">
        <f t="shared" si="308"/>
        <v>8.5081202882127204E-9</v>
      </c>
      <c r="L580" s="9">
        <f t="shared" si="309"/>
        <v>8.4562616493055335E-8</v>
      </c>
      <c r="M580" s="9">
        <f t="shared" si="310"/>
        <v>3.740770059349979E-8</v>
      </c>
      <c r="N580" s="9">
        <f t="shared" si="311"/>
        <v>0.35094398283093997</v>
      </c>
      <c r="O580" s="9">
        <f t="shared" si="312"/>
        <v>89.422842029178057</v>
      </c>
      <c r="P580" s="9">
        <f t="shared" si="314"/>
        <v>2.6100000000000002E-2</v>
      </c>
      <c r="Q580" s="9">
        <f t="shared" si="313"/>
        <v>-1.5631940186722204E-13</v>
      </c>
      <c r="S580" s="9">
        <f t="shared" si="315"/>
        <v>8.4960155040225648E-13</v>
      </c>
      <c r="T580" s="9">
        <f t="shared" si="316"/>
        <v>4.2689992555166629E-11</v>
      </c>
      <c r="U580" s="9">
        <f t="shared" ref="U580:U643" si="329">+IF(M580&gt;=P580,P580,M580)</f>
        <v>3.740770059349979E-8</v>
      </c>
      <c r="V580" s="9">
        <f t="shared" ref="V580:V643" si="330">+M580-U580</f>
        <v>0</v>
      </c>
      <c r="X580" s="9">
        <f t="shared" si="317"/>
        <v>2.7382841698062201E-4</v>
      </c>
      <c r="Y580" s="9">
        <f t="shared" ref="Y580:Y643" si="331">+SUM(J580:M580)</f>
        <v>1.3056310021675046E-7</v>
      </c>
      <c r="AB580" s="9">
        <f t="shared" si="318"/>
        <v>1.2634122647316133E-13</v>
      </c>
      <c r="AC580" s="9">
        <f t="shared" si="319"/>
        <v>3.8781885175611333E-12</v>
      </c>
      <c r="AD580" s="9">
        <f t="shared" si="320"/>
        <v>1.1487585618033653E-11</v>
      </c>
      <c r="AE580" s="9">
        <f t="shared" si="321"/>
        <v>2.2326451763195302E-11</v>
      </c>
      <c r="AF580" s="9">
        <f t="shared" si="322"/>
        <v>2.276112054555309E-9</v>
      </c>
      <c r="AG580" s="9">
        <f t="shared" si="323"/>
        <v>1.1383974151258777E-9</v>
      </c>
      <c r="AH580" s="9">
        <f t="shared" si="324"/>
        <v>1.862582523617596E-12</v>
      </c>
      <c r="AI580" s="9">
        <f t="shared" si="325"/>
        <v>9.2798168065226146E-10</v>
      </c>
      <c r="AJ580" s="9">
        <f t="shared" si="326"/>
        <v>5.2272897300199138E-9</v>
      </c>
      <c r="AK580" s="9">
        <f t="shared" si="327"/>
        <v>4.4414953815470313E-9</v>
      </c>
      <c r="AM580" s="9">
        <v>0</v>
      </c>
      <c r="AN580" s="9">
        <f t="shared" ref="AN580:AN643" si="332">-AB580-AC580</f>
        <v>-4.0045297440342942E-12</v>
      </c>
      <c r="AO580" s="9">
        <f t="shared" ref="AO580:AO643" si="333">+(AB580+AC580)-AH580-AD580</f>
        <v>-9.3456383976169553E-12</v>
      </c>
      <c r="AP580" s="9">
        <f t="shared" ref="AP580:AP643" si="334">+AD580-AI580-AE580</f>
        <v>-9.3882054679742306E-10</v>
      </c>
      <c r="AQ580" s="9">
        <f t="shared" ref="AQ580:AQ643" si="335">+AE580-AF580-AJ580</f>
        <v>-7.4810753328120266E-9</v>
      </c>
      <c r="AR580" s="9">
        <f t="shared" ref="AR580:AR643" si="336">+AF580-AG580-AK580</f>
        <v>-3.3037807421176001E-9</v>
      </c>
      <c r="AS580" s="9">
        <f t="shared" ref="AS580:AS643" si="337">+AG580</f>
        <v>1.1383974151258777E-9</v>
      </c>
      <c r="AT580" s="9">
        <f t="shared" ref="AT580:AT643" si="338">+SUM(AH580:AK580)</f>
        <v>1.0598629374742823E-8</v>
      </c>
    </row>
    <row r="581" spans="7:46">
      <c r="G581" s="14">
        <f t="shared" si="328"/>
        <v>240.83333333333135</v>
      </c>
      <c r="H581" s="9">
        <f t="shared" ref="H581:H644" si="339">+H580+AM580*($G581-$G580)</f>
        <v>10</v>
      </c>
      <c r="I581" s="9">
        <f t="shared" ref="I581:I644" si="340">+I580+AN580*($G581-$G580)</f>
        <v>0.22721385742607886</v>
      </c>
      <c r="J581" s="9">
        <f t="shared" ref="J581:J644" si="341">+J580+AO580*($G581-$G580)</f>
        <v>8.0768825983611009E-11</v>
      </c>
      <c r="K581" s="9">
        <f t="shared" ref="K581:K644" si="342">+K580+AP580*($G581-$G580)</f>
        <v>8.1169450603804705E-9</v>
      </c>
      <c r="L581" s="9">
        <f t="shared" ref="L581:L644" si="343">+L580+AQ580*($G581-$G580)</f>
        <v>8.1445501771050389E-8</v>
      </c>
      <c r="M581" s="9">
        <f t="shared" ref="M581:M644" si="344">+M580+AR580*($G581-$G580)</f>
        <v>3.6031125284284153E-8</v>
      </c>
      <c r="N581" s="9">
        <f t="shared" ref="N581:N644" si="345">+N580+AS580*($G581-$G580)</f>
        <v>0.35094398330527221</v>
      </c>
      <c r="O581" s="9">
        <f t="shared" ref="O581:O644" si="346">+O580+AT580*($G581-$G580)</f>
        <v>89.422842033594151</v>
      </c>
      <c r="P581" s="9">
        <f t="shared" si="314"/>
        <v>2.6100000000000002E-2</v>
      </c>
      <c r="Q581" s="9">
        <f t="shared" ref="Q581:Q644" si="347">+SUM(H581:O581)-SUM($H$3:$O$3)</f>
        <v>-1.5631940186722204E-13</v>
      </c>
      <c r="S581" s="9">
        <f t="shared" si="315"/>
        <v>8.1052464304271788E-13</v>
      </c>
      <c r="T581" s="9">
        <f t="shared" si="316"/>
        <v>4.0727247905009725E-11</v>
      </c>
      <c r="U581" s="9">
        <f t="shared" si="329"/>
        <v>3.6031125284284153E-8</v>
      </c>
      <c r="V581" s="9">
        <f t="shared" si="330"/>
        <v>0</v>
      </c>
      <c r="X581" s="9">
        <f t="shared" si="317"/>
        <v>2.7140079469622087E-4</v>
      </c>
      <c r="Y581" s="9">
        <f t="shared" si="331"/>
        <v>1.2567434094169863E-7</v>
      </c>
      <c r="AB581" s="9">
        <f t="shared" si="318"/>
        <v>1.2053023848591402E-13</v>
      </c>
      <c r="AC581" s="9">
        <f t="shared" si="319"/>
        <v>3.6998822375479331E-12</v>
      </c>
      <c r="AD581" s="9">
        <f t="shared" si="320"/>
        <v>1.0959221094246824E-11</v>
      </c>
      <c r="AE581" s="9">
        <f t="shared" si="321"/>
        <v>2.1299955362191985E-11</v>
      </c>
      <c r="AF581" s="9">
        <f t="shared" si="322"/>
        <v>2.1922108853575707E-9</v>
      </c>
      <c r="AG581" s="9">
        <f t="shared" si="323"/>
        <v>1.0965052445600801E-9</v>
      </c>
      <c r="AH581" s="9">
        <f t="shared" si="324"/>
        <v>1.7769141716394424E-12</v>
      </c>
      <c r="AI581" s="9">
        <f t="shared" si="325"/>
        <v>8.8531615253834744E-10</v>
      </c>
      <c r="AJ581" s="9">
        <f t="shared" si="326"/>
        <v>5.0346033817330391E-9</v>
      </c>
      <c r="AK581" s="9">
        <f t="shared" si="327"/>
        <v>4.2780516846282382E-9</v>
      </c>
      <c r="AM581" s="9">
        <v>0</v>
      </c>
      <c r="AN581" s="9">
        <f t="shared" si="332"/>
        <v>-3.8204124760338474E-12</v>
      </c>
      <c r="AO581" s="9">
        <f t="shared" si="333"/>
        <v>-8.9157227898524192E-12</v>
      </c>
      <c r="AP581" s="9">
        <f t="shared" si="334"/>
        <v>-8.9565688680629266E-10</v>
      </c>
      <c r="AQ581" s="9">
        <f t="shared" si="335"/>
        <v>-7.2055143117284177E-9</v>
      </c>
      <c r="AR581" s="9">
        <f t="shared" si="336"/>
        <v>-3.1823460438307475E-9</v>
      </c>
      <c r="AS581" s="9">
        <f t="shared" si="337"/>
        <v>1.0965052445600801E-9</v>
      </c>
      <c r="AT581" s="9">
        <f t="shared" si="338"/>
        <v>1.0199748133071264E-8</v>
      </c>
    </row>
    <row r="582" spans="7:46">
      <c r="G582" s="14">
        <f t="shared" si="328"/>
        <v>241.24999999999801</v>
      </c>
      <c r="H582" s="9">
        <f t="shared" si="339"/>
        <v>10</v>
      </c>
      <c r="I582" s="9">
        <f t="shared" si="340"/>
        <v>0.22721385742448702</v>
      </c>
      <c r="J582" s="9">
        <f t="shared" si="341"/>
        <v>7.7053941487839255E-11</v>
      </c>
      <c r="K582" s="9">
        <f t="shared" si="342"/>
        <v>7.7437546908778565E-9</v>
      </c>
      <c r="L582" s="9">
        <f t="shared" si="343"/>
        <v>7.8443204141163621E-8</v>
      </c>
      <c r="M582" s="9">
        <f t="shared" si="344"/>
        <v>3.4705147766021369E-8</v>
      </c>
      <c r="N582" s="9">
        <f t="shared" si="345"/>
        <v>0.35094398376214941</v>
      </c>
      <c r="O582" s="9">
        <f t="shared" si="346"/>
        <v>89.422842037844049</v>
      </c>
      <c r="P582" s="9">
        <f t="shared" si="314"/>
        <v>2.6100000000000002E-2</v>
      </c>
      <c r="Q582" s="9">
        <f t="shared" si="347"/>
        <v>-1.5631940186722204E-13</v>
      </c>
      <c r="S582" s="9">
        <f t="shared" si="315"/>
        <v>7.7324534133497007E-13</v>
      </c>
      <c r="T582" s="9">
        <f t="shared" si="316"/>
        <v>3.8854743336569805E-11</v>
      </c>
      <c r="U582" s="9">
        <f t="shared" si="329"/>
        <v>3.4705147766021369E-8</v>
      </c>
      <c r="V582" s="9">
        <f t="shared" si="330"/>
        <v>0</v>
      </c>
      <c r="X582" s="9">
        <f t="shared" si="317"/>
        <v>2.6899352501076433E-4</v>
      </c>
      <c r="Y582" s="9">
        <f t="shared" si="331"/>
        <v>1.209691605395507E-7</v>
      </c>
      <c r="AB582" s="9">
        <f t="shared" si="318"/>
        <v>1.1498656604529791E-13</v>
      </c>
      <c r="AC582" s="9">
        <f t="shared" si="319"/>
        <v>3.5297738518876985E-12</v>
      </c>
      <c r="AD582" s="9">
        <f t="shared" si="320"/>
        <v>1.0455162256781325E-11</v>
      </c>
      <c r="AE582" s="9">
        <f t="shared" si="321"/>
        <v>2.0320653647954064E-11</v>
      </c>
      <c r="AF582" s="9">
        <f t="shared" si="322"/>
        <v>2.1114001665063002E-9</v>
      </c>
      <c r="AG582" s="9">
        <f t="shared" si="323"/>
        <v>1.0561528744502831E-9</v>
      </c>
      <c r="AH582" s="9">
        <f t="shared" si="324"/>
        <v>1.6951867127324637E-12</v>
      </c>
      <c r="AI582" s="9">
        <f t="shared" si="325"/>
        <v>8.4461223503801988E-10</v>
      </c>
      <c r="AJ582" s="9">
        <f t="shared" si="326"/>
        <v>4.8490145220451514E-9</v>
      </c>
      <c r="AK582" s="9">
        <f t="shared" si="327"/>
        <v>4.1206155704068071E-9</v>
      </c>
      <c r="AM582" s="9">
        <v>0</v>
      </c>
      <c r="AN582" s="9">
        <f t="shared" si="332"/>
        <v>-3.6447604179329967E-12</v>
      </c>
      <c r="AO582" s="9">
        <f t="shared" si="333"/>
        <v>-8.5055885515807917E-12</v>
      </c>
      <c r="AP582" s="9">
        <f t="shared" si="334"/>
        <v>-8.5447772642919266E-10</v>
      </c>
      <c r="AQ582" s="9">
        <f t="shared" si="335"/>
        <v>-6.9400940349034979E-9</v>
      </c>
      <c r="AR582" s="9">
        <f t="shared" si="336"/>
        <v>-3.06536827835079E-9</v>
      </c>
      <c r="AS582" s="9">
        <f t="shared" si="337"/>
        <v>1.0561528744502831E-9</v>
      </c>
      <c r="AT582" s="9">
        <f t="shared" si="338"/>
        <v>9.8159375142027109E-9</v>
      </c>
    </row>
    <row r="583" spans="7:46">
      <c r="G583" s="14">
        <f t="shared" si="328"/>
        <v>241.66666666666467</v>
      </c>
      <c r="H583" s="9">
        <f t="shared" si="339"/>
        <v>10</v>
      </c>
      <c r="I583" s="9">
        <f t="shared" si="340"/>
        <v>0.22721385742296837</v>
      </c>
      <c r="J583" s="9">
        <f t="shared" si="341"/>
        <v>7.3509946258014003E-11</v>
      </c>
      <c r="K583" s="9">
        <f t="shared" si="342"/>
        <v>7.3877223048657011E-9</v>
      </c>
      <c r="L583" s="9">
        <f t="shared" si="343"/>
        <v>7.5551498293287229E-8</v>
      </c>
      <c r="M583" s="9">
        <f t="shared" si="344"/>
        <v>3.3427910983375233E-8</v>
      </c>
      <c r="N583" s="9">
        <f t="shared" si="345"/>
        <v>0.35094398420221312</v>
      </c>
      <c r="O583" s="9">
        <f t="shared" si="346"/>
        <v>89.422842041934018</v>
      </c>
      <c r="P583" s="9">
        <f t="shared" si="314"/>
        <v>2.6100000000000002E-2</v>
      </c>
      <c r="Q583" s="9">
        <f t="shared" si="347"/>
        <v>-1.7053025658242404E-13</v>
      </c>
      <c r="S583" s="9">
        <f t="shared" si="315"/>
        <v>7.3768093346056241E-13</v>
      </c>
      <c r="T583" s="9">
        <f t="shared" si="316"/>
        <v>3.7068329956822794E-11</v>
      </c>
      <c r="U583" s="9">
        <f t="shared" si="329"/>
        <v>3.3427910983375233E-8</v>
      </c>
      <c r="V583" s="9">
        <f t="shared" si="330"/>
        <v>0</v>
      </c>
      <c r="X583" s="9">
        <f t="shared" si="317"/>
        <v>2.666064579595588E-4</v>
      </c>
      <c r="Y583" s="9">
        <f t="shared" si="331"/>
        <v>1.1644064152778617E-7</v>
      </c>
      <c r="AB583" s="9">
        <f t="shared" si="318"/>
        <v>1.0969790937079504E-13</v>
      </c>
      <c r="AC583" s="9">
        <f t="shared" si="319"/>
        <v>3.3674864528242997E-12</v>
      </c>
      <c r="AD583" s="9">
        <f t="shared" si="320"/>
        <v>9.9742907471658199E-12</v>
      </c>
      <c r="AE583" s="9">
        <f t="shared" si="321"/>
        <v>1.9386376789709795E-11</v>
      </c>
      <c r="AF583" s="9">
        <f t="shared" si="322"/>
        <v>2.0335661683220072E-9</v>
      </c>
      <c r="AG583" s="9">
        <f t="shared" si="323"/>
        <v>1.0172837905771965E-9</v>
      </c>
      <c r="AH583" s="9">
        <f t="shared" si="324"/>
        <v>1.6172188176763084E-12</v>
      </c>
      <c r="AI583" s="9">
        <f t="shared" si="325"/>
        <v>8.0577974081530371E-10</v>
      </c>
      <c r="AJ583" s="9">
        <f t="shared" si="326"/>
        <v>4.6702619608340847E-9</v>
      </c>
      <c r="AK583" s="9">
        <f t="shared" si="327"/>
        <v>3.968966546776348E-9</v>
      </c>
      <c r="AM583" s="9">
        <v>0</v>
      </c>
      <c r="AN583" s="9">
        <f t="shared" si="332"/>
        <v>-3.4771843621950947E-12</v>
      </c>
      <c r="AO583" s="9">
        <f t="shared" si="333"/>
        <v>-8.1143252026470336E-12</v>
      </c>
      <c r="AP583" s="9">
        <f t="shared" si="334"/>
        <v>-8.1519182685784778E-10</v>
      </c>
      <c r="AQ583" s="9">
        <f t="shared" si="335"/>
        <v>-6.6844417523663816E-9</v>
      </c>
      <c r="AR583" s="9">
        <f t="shared" si="336"/>
        <v>-2.9526841690315373E-9</v>
      </c>
      <c r="AS583" s="9">
        <f t="shared" si="337"/>
        <v>1.0172837905771965E-9</v>
      </c>
      <c r="AT583" s="9">
        <f t="shared" si="338"/>
        <v>9.4466254672434127E-9</v>
      </c>
    </row>
    <row r="584" spans="7:46">
      <c r="G584" s="14">
        <f t="shared" si="328"/>
        <v>242.08333333333132</v>
      </c>
      <c r="H584" s="9">
        <f t="shared" si="339"/>
        <v>10</v>
      </c>
      <c r="I584" s="9">
        <f t="shared" si="340"/>
        <v>0.22721385742151956</v>
      </c>
      <c r="J584" s="9">
        <f t="shared" si="341"/>
        <v>7.0128977423577819E-11</v>
      </c>
      <c r="K584" s="9">
        <f t="shared" si="342"/>
        <v>7.0480590436749389E-9</v>
      </c>
      <c r="L584" s="9">
        <f t="shared" si="343"/>
        <v>7.2766314229801301E-8</v>
      </c>
      <c r="M584" s="9">
        <f t="shared" si="344"/>
        <v>3.2197625912945456E-8</v>
      </c>
      <c r="N584" s="9">
        <f t="shared" si="345"/>
        <v>0.3509439846260814</v>
      </c>
      <c r="O584" s="9">
        <f t="shared" si="346"/>
        <v>89.422842045870112</v>
      </c>
      <c r="P584" s="9">
        <f t="shared" si="314"/>
        <v>2.6100000000000002E-2</v>
      </c>
      <c r="Q584" s="9">
        <f t="shared" si="347"/>
        <v>-1.7053025658242404E-13</v>
      </c>
      <c r="S584" s="9">
        <f t="shared" si="315"/>
        <v>7.0375251459073115E-13</v>
      </c>
      <c r="T584" s="9">
        <f t="shared" si="316"/>
        <v>3.5364049621109746E-11</v>
      </c>
      <c r="U584" s="9">
        <f t="shared" si="329"/>
        <v>3.2197625912945456E-8</v>
      </c>
      <c r="V584" s="9">
        <f t="shared" si="330"/>
        <v>0</v>
      </c>
      <c r="X584" s="9">
        <f t="shared" si="317"/>
        <v>2.6423944431623538E-4</v>
      </c>
      <c r="Y584" s="9">
        <f t="shared" si="331"/>
        <v>1.1208212816384526E-7</v>
      </c>
      <c r="AB584" s="9">
        <f t="shared" si="318"/>
        <v>1.0465253480579233E-13</v>
      </c>
      <c r="AC584" s="9">
        <f t="shared" si="319"/>
        <v>3.2126604612090086E-12</v>
      </c>
      <c r="AD584" s="9">
        <f t="shared" si="320"/>
        <v>9.5155396817874203E-12</v>
      </c>
      <c r="AE584" s="9">
        <f t="shared" si="321"/>
        <v>1.8495054716230013E-11</v>
      </c>
      <c r="AF584" s="9">
        <f t="shared" si="322"/>
        <v>1.9585993415614343E-9</v>
      </c>
      <c r="AG584" s="9">
        <f t="shared" si="323"/>
        <v>9.7984354908080826E-10</v>
      </c>
      <c r="AH584" s="9">
        <f t="shared" si="324"/>
        <v>1.5428375033187121E-12</v>
      </c>
      <c r="AI584" s="9">
        <f t="shared" si="325"/>
        <v>7.6873262896236988E-10</v>
      </c>
      <c r="AJ584" s="9">
        <f t="shared" si="326"/>
        <v>4.4980941087138665E-9</v>
      </c>
      <c r="AK584" s="9">
        <f t="shared" si="327"/>
        <v>3.8228921992060606E-9</v>
      </c>
      <c r="AM584" s="9">
        <v>0</v>
      </c>
      <c r="AN584" s="9">
        <f t="shared" si="332"/>
        <v>-3.3173129960148008E-12</v>
      </c>
      <c r="AO584" s="9">
        <f t="shared" si="333"/>
        <v>-7.7410641890913321E-12</v>
      </c>
      <c r="AP584" s="9">
        <f t="shared" si="334"/>
        <v>-7.7771214399681245E-10</v>
      </c>
      <c r="AQ584" s="9">
        <f t="shared" si="335"/>
        <v>-6.4381983955590706E-9</v>
      </c>
      <c r="AR584" s="9">
        <f t="shared" si="336"/>
        <v>-2.8441364067254343E-9</v>
      </c>
      <c r="AS584" s="9">
        <f t="shared" si="337"/>
        <v>9.7984354908080826E-10</v>
      </c>
      <c r="AT584" s="9">
        <f t="shared" si="338"/>
        <v>9.0912617743856154E-9</v>
      </c>
    </row>
    <row r="585" spans="7:46">
      <c r="G585" s="14">
        <f t="shared" si="328"/>
        <v>242.49999999999798</v>
      </c>
      <c r="H585" s="9">
        <f t="shared" si="339"/>
        <v>10</v>
      </c>
      <c r="I585" s="9">
        <f t="shared" si="340"/>
        <v>0.22721385742013736</v>
      </c>
      <c r="J585" s="9">
        <f t="shared" si="341"/>
        <v>6.6903534011456511E-11</v>
      </c>
      <c r="K585" s="9">
        <f t="shared" si="342"/>
        <v>6.7240123170096079E-9</v>
      </c>
      <c r="L585" s="9">
        <f t="shared" si="343"/>
        <v>7.0083731564985082E-8</v>
      </c>
      <c r="M585" s="9">
        <f t="shared" si="344"/>
        <v>3.1012569076809887E-8</v>
      </c>
      <c r="N585" s="9">
        <f t="shared" si="345"/>
        <v>0.35094398503434954</v>
      </c>
      <c r="O585" s="9">
        <f t="shared" si="346"/>
        <v>89.422842049658144</v>
      </c>
      <c r="P585" s="9">
        <f t="shared" si="314"/>
        <v>2.6100000000000002E-2</v>
      </c>
      <c r="Q585" s="9">
        <f t="shared" si="347"/>
        <v>-1.5631940186722204E-13</v>
      </c>
      <c r="S585" s="9">
        <f t="shared" si="315"/>
        <v>6.7138481158044331E-13</v>
      </c>
      <c r="T585" s="9">
        <f t="shared" si="316"/>
        <v>3.3738126163462704E-11</v>
      </c>
      <c r="U585" s="9">
        <f t="shared" si="329"/>
        <v>3.1012569076809887E-8</v>
      </c>
      <c r="V585" s="9">
        <f t="shared" si="330"/>
        <v>0</v>
      </c>
      <c r="X585" s="9">
        <f t="shared" si="317"/>
        <v>2.6189233559599994E-4</v>
      </c>
      <c r="Y585" s="9">
        <f t="shared" si="331"/>
        <v>1.0788721649281603E-7</v>
      </c>
      <c r="AB585" s="9">
        <f t="shared" si="318"/>
        <v>9.9839248748455756E-14</v>
      </c>
      <c r="AC585" s="9">
        <f t="shared" si="319"/>
        <v>3.0649528298161325E-12</v>
      </c>
      <c r="AD585" s="9">
        <f t="shared" si="320"/>
        <v>9.0778912815544896E-12</v>
      </c>
      <c r="AE585" s="9">
        <f t="shared" si="321"/>
        <v>1.7644712529373762E-11</v>
      </c>
      <c r="AF585" s="9">
        <f t="shared" si="322"/>
        <v>1.8863941639788468E-9</v>
      </c>
      <c r="AG585" s="9">
        <f t="shared" si="323"/>
        <v>9.437797007920843E-10</v>
      </c>
      <c r="AH585" s="9">
        <f t="shared" si="324"/>
        <v>1.4718777482520435E-12</v>
      </c>
      <c r="AI585" s="9">
        <f t="shared" si="325"/>
        <v>7.3338881436711014E-10</v>
      </c>
      <c r="AJ585" s="9">
        <f t="shared" si="326"/>
        <v>4.3322686246493461E-9</v>
      </c>
      <c r="AK585" s="9">
        <f t="shared" si="327"/>
        <v>3.6821878955183468E-9</v>
      </c>
      <c r="AM585" s="9">
        <v>0</v>
      </c>
      <c r="AN585" s="9">
        <f t="shared" si="332"/>
        <v>-3.1647920785645881E-12</v>
      </c>
      <c r="AO585" s="9">
        <f t="shared" si="333"/>
        <v>-7.3849769512419456E-12</v>
      </c>
      <c r="AP585" s="9">
        <f t="shared" si="334"/>
        <v>-7.4195563561492946E-10</v>
      </c>
      <c r="AQ585" s="9">
        <f t="shared" si="335"/>
        <v>-6.2010180760988192E-9</v>
      </c>
      <c r="AR585" s="9">
        <f t="shared" si="336"/>
        <v>-2.7395734323315844E-9</v>
      </c>
      <c r="AS585" s="9">
        <f t="shared" si="337"/>
        <v>9.437797007920843E-10</v>
      </c>
      <c r="AT585" s="9">
        <f t="shared" si="338"/>
        <v>8.749317212283056E-9</v>
      </c>
    </row>
    <row r="586" spans="7:46">
      <c r="G586" s="14">
        <f t="shared" si="328"/>
        <v>242.91666666666464</v>
      </c>
      <c r="H586" s="9">
        <f t="shared" si="339"/>
        <v>10</v>
      </c>
      <c r="I586" s="9">
        <f t="shared" si="340"/>
        <v>0.22721385741881869</v>
      </c>
      <c r="J586" s="9">
        <f t="shared" si="341"/>
        <v>6.3826460281772432E-11</v>
      </c>
      <c r="K586" s="9">
        <f t="shared" si="342"/>
        <v>6.4148641355033946E-9</v>
      </c>
      <c r="L586" s="9">
        <f t="shared" si="343"/>
        <v>6.7499974033277305E-8</v>
      </c>
      <c r="M586" s="9">
        <f t="shared" si="344"/>
        <v>2.9871080146671751E-8</v>
      </c>
      <c r="N586" s="9">
        <f t="shared" si="345"/>
        <v>0.35094398542759109</v>
      </c>
      <c r="O586" s="9">
        <f t="shared" si="346"/>
        <v>89.422842053303697</v>
      </c>
      <c r="P586" s="9">
        <f t="shared" si="314"/>
        <v>2.6100000000000002E-2</v>
      </c>
      <c r="Q586" s="9">
        <f t="shared" si="347"/>
        <v>-1.5631940186722204E-13</v>
      </c>
      <c r="S586" s="9">
        <f t="shared" si="315"/>
        <v>6.4050601574032161E-13</v>
      </c>
      <c r="T586" s="9">
        <f t="shared" si="316"/>
        <v>3.2186957030109202E-11</v>
      </c>
      <c r="U586" s="9">
        <f t="shared" si="329"/>
        <v>2.9871080146671751E-8</v>
      </c>
      <c r="V586" s="9">
        <f t="shared" si="330"/>
        <v>0</v>
      </c>
      <c r="X586" s="9">
        <f t="shared" si="317"/>
        <v>2.59564984058717E-4</v>
      </c>
      <c r="Y586" s="9">
        <f t="shared" si="331"/>
        <v>1.0384974477573422E-7</v>
      </c>
      <c r="AB586" s="9">
        <f t="shared" si="318"/>
        <v>9.5247372783837746E-14</v>
      </c>
      <c r="AC586" s="9">
        <f t="shared" si="319"/>
        <v>2.9240362832855637E-12</v>
      </c>
      <c r="AD586" s="9">
        <f t="shared" si="320"/>
        <v>8.6603746107816696E-12</v>
      </c>
      <c r="AE586" s="9">
        <f t="shared" si="321"/>
        <v>1.6833466128492429E-11</v>
      </c>
      <c r="AF586" s="9">
        <f t="shared" si="322"/>
        <v>1.8168489925087667E-9</v>
      </c>
      <c r="AG586" s="9">
        <f t="shared" si="323"/>
        <v>9.0904171832197604E-10</v>
      </c>
      <c r="AH586" s="9">
        <f t="shared" si="324"/>
        <v>1.4041821261989939E-12</v>
      </c>
      <c r="AI586" s="9">
        <f t="shared" si="325"/>
        <v>6.9966998584488317E-10</v>
      </c>
      <c r="AJ586" s="9">
        <f t="shared" si="326"/>
        <v>4.1725520764809621E-9</v>
      </c>
      <c r="AK586" s="9">
        <f t="shared" si="327"/>
        <v>3.5466565014241432E-9</v>
      </c>
      <c r="AM586" s="9">
        <v>0</v>
      </c>
      <c r="AN586" s="9">
        <f t="shared" si="332"/>
        <v>-3.0192836560694015E-12</v>
      </c>
      <c r="AO586" s="9">
        <f t="shared" si="333"/>
        <v>-7.0452730809112622E-12</v>
      </c>
      <c r="AP586" s="9">
        <f t="shared" si="334"/>
        <v>-7.0784307736259384E-10</v>
      </c>
      <c r="AQ586" s="9">
        <f t="shared" si="335"/>
        <v>-5.9725676028612362E-9</v>
      </c>
      <c r="AR586" s="9">
        <f t="shared" si="336"/>
        <v>-2.6388492272373523E-9</v>
      </c>
      <c r="AS586" s="9">
        <f t="shared" si="337"/>
        <v>9.0904171832197604E-10</v>
      </c>
      <c r="AT586" s="9">
        <f t="shared" si="338"/>
        <v>8.4202827458761873E-9</v>
      </c>
    </row>
    <row r="587" spans="7:46">
      <c r="G587" s="14">
        <f t="shared" si="328"/>
        <v>243.3333333333313</v>
      </c>
      <c r="H587" s="9">
        <f t="shared" si="339"/>
        <v>10</v>
      </c>
      <c r="I587" s="9">
        <f t="shared" si="340"/>
        <v>0.22721385741756067</v>
      </c>
      <c r="J587" s="9">
        <f t="shared" si="341"/>
        <v>6.0890929831392806E-11</v>
      </c>
      <c r="K587" s="9">
        <f t="shared" si="342"/>
        <v>6.1199295199356535E-9</v>
      </c>
      <c r="L587" s="9">
        <f t="shared" si="343"/>
        <v>6.5011404198751843E-8</v>
      </c>
      <c r="M587" s="9">
        <f t="shared" si="344"/>
        <v>2.8771559635322878E-8</v>
      </c>
      <c r="N587" s="9">
        <f t="shared" si="345"/>
        <v>0.35094398580635849</v>
      </c>
      <c r="O587" s="9">
        <f t="shared" si="346"/>
        <v>89.422842056812144</v>
      </c>
      <c r="P587" s="9">
        <f t="shared" si="314"/>
        <v>2.6100000000000002E-2</v>
      </c>
      <c r="Q587" s="9">
        <f t="shared" si="347"/>
        <v>-1.5631940186722204E-13</v>
      </c>
      <c r="S587" s="9">
        <f t="shared" si="315"/>
        <v>6.1104762331388506E-13</v>
      </c>
      <c r="T587" s="9">
        <f t="shared" si="316"/>
        <v>3.0707105297620223E-11</v>
      </c>
      <c r="U587" s="9">
        <f t="shared" si="329"/>
        <v>2.8771559635322878E-8</v>
      </c>
      <c r="V587" s="9">
        <f t="shared" si="330"/>
        <v>0</v>
      </c>
      <c r="X587" s="9">
        <f t="shared" si="317"/>
        <v>2.572572427118312E-4</v>
      </c>
      <c r="Y587" s="9">
        <f t="shared" si="331"/>
        <v>9.9963784283841765E-8</v>
      </c>
      <c r="AB587" s="9">
        <f t="shared" si="318"/>
        <v>9.0866719961814632E-14</v>
      </c>
      <c r="AC587" s="9">
        <f t="shared" si="319"/>
        <v>2.7895985930084091E-12</v>
      </c>
      <c r="AD587" s="9">
        <f t="shared" si="320"/>
        <v>8.2620634202595705E-12</v>
      </c>
      <c r="AE587" s="9">
        <f t="shared" si="321"/>
        <v>1.6059518035998665E-11</v>
      </c>
      <c r="AF587" s="9">
        <f t="shared" si="322"/>
        <v>1.7498659208646758E-9</v>
      </c>
      <c r="AG587" s="9">
        <f t="shared" si="323"/>
        <v>8.7558092580764165E-10</v>
      </c>
      <c r="AH587" s="9">
        <f t="shared" si="324"/>
        <v>1.3396004562906418E-12</v>
      </c>
      <c r="AI587" s="9">
        <f t="shared" si="325"/>
        <v>6.6750143263151814E-10</v>
      </c>
      <c r="AJ587" s="9">
        <f t="shared" si="326"/>
        <v>4.0187196138877473E-9</v>
      </c>
      <c r="AK587" s="9">
        <f t="shared" si="327"/>
        <v>3.4161081064254715E-9</v>
      </c>
      <c r="AM587" s="9">
        <v>0</v>
      </c>
      <c r="AN587" s="9">
        <f t="shared" si="332"/>
        <v>-2.8804653129702238E-12</v>
      </c>
      <c r="AO587" s="9">
        <f t="shared" si="333"/>
        <v>-6.7211985635799881E-12</v>
      </c>
      <c r="AP587" s="9">
        <f t="shared" si="334"/>
        <v>-6.7529888724725723E-10</v>
      </c>
      <c r="AQ587" s="9">
        <f t="shared" si="335"/>
        <v>-5.7525260167164249E-9</v>
      </c>
      <c r="AR587" s="9">
        <f t="shared" si="336"/>
        <v>-2.5418231113684374E-9</v>
      </c>
      <c r="AS587" s="9">
        <f t="shared" si="337"/>
        <v>8.7558092580764165E-10</v>
      </c>
      <c r="AT587" s="9">
        <f t="shared" si="338"/>
        <v>8.103668753401028E-9</v>
      </c>
    </row>
    <row r="588" spans="7:46">
      <c r="G588" s="14">
        <f t="shared" si="328"/>
        <v>243.74999999999795</v>
      </c>
      <c r="H588" s="9">
        <f t="shared" si="339"/>
        <v>10</v>
      </c>
      <c r="I588" s="9">
        <f t="shared" si="340"/>
        <v>0.22721385741636047</v>
      </c>
      <c r="J588" s="9">
        <f t="shared" si="341"/>
        <v>5.8090430429901209E-11</v>
      </c>
      <c r="K588" s="9">
        <f t="shared" si="342"/>
        <v>5.838554983582636E-9</v>
      </c>
      <c r="L588" s="9">
        <f t="shared" si="343"/>
        <v>6.2614518358453392E-8</v>
      </c>
      <c r="M588" s="9">
        <f t="shared" si="344"/>
        <v>2.7712466672252721E-8</v>
      </c>
      <c r="N588" s="9">
        <f t="shared" si="345"/>
        <v>0.35094398617118389</v>
      </c>
      <c r="O588" s="9">
        <f t="shared" si="346"/>
        <v>89.422842060188671</v>
      </c>
      <c r="P588" s="9">
        <f t="shared" si="314"/>
        <v>2.6100000000000002E-2</v>
      </c>
      <c r="Q588" s="9">
        <f t="shared" si="347"/>
        <v>-1.5631940186722204E-13</v>
      </c>
      <c r="S588" s="9">
        <f t="shared" si="315"/>
        <v>5.8294428330474036E-13</v>
      </c>
      <c r="T588" s="9">
        <f t="shared" si="316"/>
        <v>2.9295292058018307E-11</v>
      </c>
      <c r="U588" s="9">
        <f t="shared" si="329"/>
        <v>2.7712466672252721E-8</v>
      </c>
      <c r="V588" s="9">
        <f t="shared" si="330"/>
        <v>0</v>
      </c>
      <c r="X588" s="9">
        <f t="shared" si="317"/>
        <v>2.5496896531312821E-4</v>
      </c>
      <c r="Y588" s="9">
        <f t="shared" si="331"/>
        <v>9.6223630444718644E-8</v>
      </c>
      <c r="AB588" s="9">
        <f t="shared" si="318"/>
        <v>8.6687572168008973E-14</v>
      </c>
      <c r="AC588" s="9">
        <f t="shared" si="319"/>
        <v>2.661341885349252E-12</v>
      </c>
      <c r="AD588" s="9">
        <f t="shared" si="320"/>
        <v>7.8820740897042409E-12</v>
      </c>
      <c r="AE588" s="9">
        <f t="shared" si="321"/>
        <v>1.5321153414851923E-11</v>
      </c>
      <c r="AF588" s="9">
        <f t="shared" si="322"/>
        <v>1.6853506423557108E-9</v>
      </c>
      <c r="AG588" s="9">
        <f t="shared" si="323"/>
        <v>8.4335043121940757E-10</v>
      </c>
      <c r="AH588" s="9">
        <f t="shared" si="324"/>
        <v>1.2779894694578267E-12</v>
      </c>
      <c r="AI588" s="9">
        <f t="shared" si="325"/>
        <v>6.3681187885318583E-10</v>
      </c>
      <c r="AJ588" s="9">
        <f t="shared" si="326"/>
        <v>3.8705546533339174E-9</v>
      </c>
      <c r="AK588" s="9">
        <f t="shared" si="327"/>
        <v>3.2903597597087943E-9</v>
      </c>
      <c r="AM588" s="9">
        <v>0</v>
      </c>
      <c r="AN588" s="9">
        <f t="shared" si="332"/>
        <v>-2.7480294575172611E-12</v>
      </c>
      <c r="AO588" s="9">
        <f t="shared" si="333"/>
        <v>-6.4120341016448067E-12</v>
      </c>
      <c r="AP588" s="9">
        <f t="shared" si="334"/>
        <v>-6.442509581783336E-10</v>
      </c>
      <c r="AQ588" s="9">
        <f t="shared" si="335"/>
        <v>-5.5405841422747762E-9</v>
      </c>
      <c r="AR588" s="9">
        <f t="shared" si="336"/>
        <v>-2.4483595485724909E-9</v>
      </c>
      <c r="AS588" s="9">
        <f t="shared" si="337"/>
        <v>8.4335043121940757E-10</v>
      </c>
      <c r="AT588" s="9">
        <f t="shared" si="338"/>
        <v>7.7990042813653552E-9</v>
      </c>
    </row>
    <row r="589" spans="7:46">
      <c r="G589" s="14">
        <f t="shared" si="328"/>
        <v>244.16666666666461</v>
      </c>
      <c r="H589" s="9">
        <f t="shared" si="339"/>
        <v>10</v>
      </c>
      <c r="I589" s="9">
        <f t="shared" si="340"/>
        <v>0.22721385741521546</v>
      </c>
      <c r="J589" s="9">
        <f t="shared" si="341"/>
        <v>5.5418749554215931E-11</v>
      </c>
      <c r="K589" s="9">
        <f t="shared" si="342"/>
        <v>5.57011708434167E-9</v>
      </c>
      <c r="L589" s="9">
        <f t="shared" si="343"/>
        <v>6.0305941632505623E-8</v>
      </c>
      <c r="M589" s="9">
        <f t="shared" si="344"/>
        <v>2.6692316860347541E-8</v>
      </c>
      <c r="N589" s="9">
        <f t="shared" si="345"/>
        <v>0.35094398652257991</v>
      </c>
      <c r="O589" s="9">
        <f t="shared" si="346"/>
        <v>89.422842063438253</v>
      </c>
      <c r="P589" s="9">
        <f t="shared" si="314"/>
        <v>2.6100000000000002E-2</v>
      </c>
      <c r="Q589" s="9">
        <f t="shared" si="347"/>
        <v>-1.5631940186722204E-13</v>
      </c>
      <c r="S589" s="9">
        <f t="shared" si="315"/>
        <v>5.5613365231477938E-13</v>
      </c>
      <c r="T589" s="9">
        <f t="shared" si="316"/>
        <v>2.7948389153975653E-11</v>
      </c>
      <c r="U589" s="9">
        <f t="shared" si="329"/>
        <v>2.6692316860347541E-8</v>
      </c>
      <c r="V589" s="9">
        <f t="shared" si="330"/>
        <v>0</v>
      </c>
      <c r="X589" s="9">
        <f t="shared" si="317"/>
        <v>2.5270000637334019E-4</v>
      </c>
      <c r="Y589" s="9">
        <f t="shared" si="331"/>
        <v>9.2623794326749051E-8</v>
      </c>
      <c r="AB589" s="9">
        <f t="shared" si="318"/>
        <v>8.2700658537293994E-14</v>
      </c>
      <c r="AC589" s="9">
        <f t="shared" si="319"/>
        <v>2.5389819816724779E-12</v>
      </c>
      <c r="AD589" s="9">
        <f t="shared" si="320"/>
        <v>7.5195636650034153E-12</v>
      </c>
      <c r="AE589" s="9">
        <f t="shared" si="321"/>
        <v>1.4616736269137604E-11</v>
      </c>
      <c r="AF589" s="9">
        <f t="shared" si="322"/>
        <v>1.6232123177305845E-9</v>
      </c>
      <c r="AG589" s="9">
        <f t="shared" si="323"/>
        <v>8.1230506113547866E-10</v>
      </c>
      <c r="AH589" s="9">
        <f t="shared" si="324"/>
        <v>1.2192124901927506E-12</v>
      </c>
      <c r="AI589" s="9">
        <f t="shared" si="325"/>
        <v>6.0753332560641189E-10</v>
      </c>
      <c r="AJ589" s="9">
        <f t="shared" si="326"/>
        <v>3.7278485745609074E-9</v>
      </c>
      <c r="AK589" s="9">
        <f t="shared" si="327"/>
        <v>3.1692352156663771E-9</v>
      </c>
      <c r="AM589" s="9">
        <v>0</v>
      </c>
      <c r="AN589" s="9">
        <f t="shared" si="332"/>
        <v>-2.6216826402097719E-12</v>
      </c>
      <c r="AO589" s="9">
        <f t="shared" si="333"/>
        <v>-6.1170935149863944E-12</v>
      </c>
      <c r="AP589" s="9">
        <f t="shared" si="334"/>
        <v>-6.1463049821054605E-10</v>
      </c>
      <c r="AQ589" s="9">
        <f t="shared" si="335"/>
        <v>-5.3364441560223545E-9</v>
      </c>
      <c r="AR589" s="9">
        <f t="shared" si="336"/>
        <v>-2.358327959071271E-9</v>
      </c>
      <c r="AS589" s="9">
        <f t="shared" si="337"/>
        <v>8.1230506113547866E-10</v>
      </c>
      <c r="AT589" s="9">
        <f t="shared" si="338"/>
        <v>7.5058363283238887E-9</v>
      </c>
    </row>
    <row r="590" spans="7:46">
      <c r="G590" s="14">
        <f t="shared" si="328"/>
        <v>244.58333333333127</v>
      </c>
      <c r="H590" s="9">
        <f t="shared" si="339"/>
        <v>10</v>
      </c>
      <c r="I590" s="9">
        <f t="shared" si="340"/>
        <v>0.22721385741412309</v>
      </c>
      <c r="J590" s="9">
        <f t="shared" si="341"/>
        <v>5.2869960589638326E-11</v>
      </c>
      <c r="K590" s="9">
        <f t="shared" si="342"/>
        <v>5.3140210434206151E-9</v>
      </c>
      <c r="L590" s="9">
        <f t="shared" si="343"/>
        <v>5.8082423234163029E-8</v>
      </c>
      <c r="M590" s="9">
        <f t="shared" si="344"/>
        <v>2.5709680210734532E-8</v>
      </c>
      <c r="N590" s="9">
        <f t="shared" si="345"/>
        <v>0.35094398686104034</v>
      </c>
      <c r="O590" s="9">
        <f t="shared" si="346"/>
        <v>89.422842066565678</v>
      </c>
      <c r="P590" s="9">
        <f t="shared" si="314"/>
        <v>2.6100000000000002E-2</v>
      </c>
      <c r="Q590" s="9">
        <f t="shared" si="347"/>
        <v>-1.7053025658242404E-13</v>
      </c>
      <c r="S590" s="9">
        <f t="shared" si="315"/>
        <v>5.3055625607007769E-13</v>
      </c>
      <c r="T590" s="9">
        <f t="shared" si="316"/>
        <v>2.6663412248007275E-11</v>
      </c>
      <c r="U590" s="9">
        <f t="shared" si="329"/>
        <v>2.5709680210734532E-8</v>
      </c>
      <c r="V590" s="9">
        <f t="shared" si="330"/>
        <v>0</v>
      </c>
      <c r="X590" s="9">
        <f t="shared" si="317"/>
        <v>2.5045022115859506E-4</v>
      </c>
      <c r="Y590" s="9">
        <f t="shared" si="331"/>
        <v>8.9158994448907811E-8</v>
      </c>
      <c r="AB590" s="9">
        <f t="shared" si="318"/>
        <v>7.8897134861802009E-14</v>
      </c>
      <c r="AC590" s="9">
        <f t="shared" si="319"/>
        <v>2.4222477687104999E-12</v>
      </c>
      <c r="AD590" s="9">
        <f t="shared" si="320"/>
        <v>7.1737279858881796E-12</v>
      </c>
      <c r="AE590" s="9">
        <f t="shared" si="321"/>
        <v>1.3944705819322427E-11</v>
      </c>
      <c r="AF590" s="9">
        <f t="shared" si="322"/>
        <v>1.5633634478649186E-9</v>
      </c>
      <c r="AG590" s="9">
        <f t="shared" si="323"/>
        <v>7.8240129789476817E-10</v>
      </c>
      <c r="AH590" s="9">
        <f t="shared" si="324"/>
        <v>1.1631391329720434E-12</v>
      </c>
      <c r="AI590" s="9">
        <f t="shared" si="325"/>
        <v>5.7960090029837307E-10</v>
      </c>
      <c r="AJ590" s="9">
        <f t="shared" si="326"/>
        <v>3.5904004282027458E-9</v>
      </c>
      <c r="AK590" s="9">
        <f t="shared" si="327"/>
        <v>3.0525646886959647E-9</v>
      </c>
      <c r="AM590" s="9">
        <v>0</v>
      </c>
      <c r="AN590" s="9">
        <f t="shared" si="332"/>
        <v>-2.5011449035723018E-12</v>
      </c>
      <c r="AO590" s="9">
        <f t="shared" si="333"/>
        <v>-5.8357222152879215E-12</v>
      </c>
      <c r="AP590" s="9">
        <f t="shared" si="334"/>
        <v>-5.8637187813180733E-10</v>
      </c>
      <c r="AQ590" s="9">
        <f t="shared" si="335"/>
        <v>-5.1398191702483419E-9</v>
      </c>
      <c r="AR590" s="9">
        <f t="shared" si="336"/>
        <v>-2.2716025387258143E-9</v>
      </c>
      <c r="AS590" s="9">
        <f t="shared" si="337"/>
        <v>7.8240129789476817E-10</v>
      </c>
      <c r="AT590" s="9">
        <f t="shared" si="338"/>
        <v>7.2237291563300554E-9</v>
      </c>
    </row>
    <row r="591" spans="7:46">
      <c r="G591" s="14">
        <f t="shared" si="328"/>
        <v>244.99999999999793</v>
      </c>
      <c r="H591" s="9">
        <f t="shared" si="339"/>
        <v>10</v>
      </c>
      <c r="I591" s="9">
        <f t="shared" si="340"/>
        <v>0.22721385741308095</v>
      </c>
      <c r="J591" s="9">
        <f t="shared" si="341"/>
        <v>5.0438409666601748E-11</v>
      </c>
      <c r="K591" s="9">
        <f t="shared" si="342"/>
        <v>5.0696994275323677E-9</v>
      </c>
      <c r="L591" s="9">
        <f t="shared" si="343"/>
        <v>5.5940831913226269E-8</v>
      </c>
      <c r="M591" s="9">
        <f t="shared" si="344"/>
        <v>2.4763179152932132E-8</v>
      </c>
      <c r="N591" s="9">
        <f t="shared" si="345"/>
        <v>0.3509439871870409</v>
      </c>
      <c r="O591" s="9">
        <f t="shared" si="346"/>
        <v>89.422842069575566</v>
      </c>
      <c r="P591" s="9">
        <f t="shared" si="314"/>
        <v>2.6100000000000002E-2</v>
      </c>
      <c r="Q591" s="9">
        <f t="shared" si="347"/>
        <v>-1.7053025658242404E-13</v>
      </c>
      <c r="S591" s="9">
        <f t="shared" si="315"/>
        <v>5.0615535732612409E-13</v>
      </c>
      <c r="T591" s="9">
        <f t="shared" si="316"/>
        <v>2.5437514210304587E-11</v>
      </c>
      <c r="U591" s="9">
        <f t="shared" si="329"/>
        <v>2.4763179152932132E-8</v>
      </c>
      <c r="V591" s="9">
        <f t="shared" si="330"/>
        <v>0</v>
      </c>
      <c r="X591" s="9">
        <f t="shared" si="317"/>
        <v>2.4821946569271555E-4</v>
      </c>
      <c r="Y591" s="9">
        <f t="shared" si="331"/>
        <v>8.5824148903357378E-8</v>
      </c>
      <c r="AB591" s="9">
        <f t="shared" si="318"/>
        <v>7.5268563947580682E-14</v>
      </c>
      <c r="AC591" s="9">
        <f t="shared" si="319"/>
        <v>2.3108805978790001E-12</v>
      </c>
      <c r="AD591" s="9">
        <f t="shared" si="320"/>
        <v>6.843799899860471E-12</v>
      </c>
      <c r="AE591" s="9">
        <f t="shared" si="321"/>
        <v>1.3303573044155613E-11</v>
      </c>
      <c r="AF591" s="9">
        <f t="shared" si="322"/>
        <v>1.5057197511148835E-9</v>
      </c>
      <c r="AG591" s="9">
        <f t="shared" si="323"/>
        <v>7.5359721904145875E-10</v>
      </c>
      <c r="AH591" s="9">
        <f t="shared" si="324"/>
        <v>1.1096450126652386E-12</v>
      </c>
      <c r="AI591" s="9">
        <f t="shared" si="325"/>
        <v>5.5295271291369761E-10</v>
      </c>
      <c r="AJ591" s="9">
        <f t="shared" si="326"/>
        <v>3.4580166541179894E-9</v>
      </c>
      <c r="AK591" s="9">
        <f t="shared" si="327"/>
        <v>2.9401846169417218E-9</v>
      </c>
      <c r="AM591" s="9">
        <v>0</v>
      </c>
      <c r="AN591" s="9">
        <f t="shared" si="332"/>
        <v>-2.3861491618265807E-12</v>
      </c>
      <c r="AO591" s="9">
        <f t="shared" si="333"/>
        <v>-5.5672957506991287E-12</v>
      </c>
      <c r="AP591" s="9">
        <f t="shared" si="334"/>
        <v>-5.5941248605799269E-10</v>
      </c>
      <c r="AQ591" s="9">
        <f t="shared" si="335"/>
        <v>-4.9504328321887172E-9</v>
      </c>
      <c r="AR591" s="9">
        <f t="shared" si="336"/>
        <v>-2.1880620848682968E-9</v>
      </c>
      <c r="AS591" s="9">
        <f t="shared" si="337"/>
        <v>7.5359721904145875E-10</v>
      </c>
      <c r="AT591" s="9">
        <f t="shared" si="338"/>
        <v>6.9522636289860742E-9</v>
      </c>
    </row>
    <row r="592" spans="7:46">
      <c r="G592" s="14">
        <f t="shared" si="328"/>
        <v>245.41666666666458</v>
      </c>
      <c r="H592" s="9">
        <f t="shared" si="339"/>
        <v>10</v>
      </c>
      <c r="I592" s="9">
        <f t="shared" si="340"/>
        <v>0.22721385741208672</v>
      </c>
      <c r="J592" s="9">
        <f t="shared" si="341"/>
        <v>4.81187031038105E-11</v>
      </c>
      <c r="K592" s="9">
        <f t="shared" si="342"/>
        <v>4.8366108916748761E-9</v>
      </c>
      <c r="L592" s="9">
        <f t="shared" si="343"/>
        <v>5.3878151566481017E-8</v>
      </c>
      <c r="M592" s="9">
        <f t="shared" si="344"/>
        <v>2.3851486617570361E-8</v>
      </c>
      <c r="N592" s="9">
        <f t="shared" si="345"/>
        <v>0.35094398750103972</v>
      </c>
      <c r="O592" s="9">
        <f t="shared" si="346"/>
        <v>89.422842072472349</v>
      </c>
      <c r="P592" s="9">
        <f t="shared" si="314"/>
        <v>2.6100000000000002E-2</v>
      </c>
      <c r="Q592" s="9">
        <f t="shared" si="347"/>
        <v>-1.5631940186722204E-13</v>
      </c>
      <c r="S592" s="9">
        <f t="shared" si="315"/>
        <v>4.8287682985824615E-13</v>
      </c>
      <c r="T592" s="9">
        <f t="shared" si="316"/>
        <v>2.4267978810560289E-11</v>
      </c>
      <c r="U592" s="9">
        <f t="shared" si="329"/>
        <v>2.3851486617570361E-8</v>
      </c>
      <c r="V592" s="9">
        <f t="shared" si="330"/>
        <v>0</v>
      </c>
      <c r="X592" s="9">
        <f t="shared" si="317"/>
        <v>2.4600759675936861E-4</v>
      </c>
      <c r="Y592" s="9">
        <f t="shared" si="331"/>
        <v>8.2614367778830062E-8</v>
      </c>
      <c r="AB592" s="9">
        <f t="shared" si="318"/>
        <v>7.1806896876157013E-14</v>
      </c>
      <c r="AC592" s="9">
        <f t="shared" si="319"/>
        <v>2.2046337122083746E-12</v>
      </c>
      <c r="AD592" s="9">
        <f t="shared" si="320"/>
        <v>6.5290475583993843E-12</v>
      </c>
      <c r="AE592" s="9">
        <f t="shared" si="321"/>
        <v>1.2691917381554574E-11</v>
      </c>
      <c r="AF592" s="9">
        <f t="shared" si="322"/>
        <v>1.4502000451664903E-9</v>
      </c>
      <c r="AG592" s="9">
        <f t="shared" si="323"/>
        <v>7.2585243897802584E-10</v>
      </c>
      <c r="AH592" s="9">
        <f t="shared" si="324"/>
        <v>1.0586114682838311E-12</v>
      </c>
      <c r="AI592" s="9">
        <f t="shared" si="325"/>
        <v>5.2752971888933273E-10</v>
      </c>
      <c r="AJ592" s="9">
        <f t="shared" si="326"/>
        <v>3.3305108100463262E-9</v>
      </c>
      <c r="AK592" s="9">
        <f t="shared" si="327"/>
        <v>2.8319374346515641E-9</v>
      </c>
      <c r="AM592" s="9">
        <v>0</v>
      </c>
      <c r="AN592" s="9">
        <f t="shared" si="332"/>
        <v>-2.2764406090845316E-12</v>
      </c>
      <c r="AO592" s="9">
        <f t="shared" si="333"/>
        <v>-5.3112184175986839E-12</v>
      </c>
      <c r="AP592" s="9">
        <f t="shared" si="334"/>
        <v>-5.336925887124879E-10</v>
      </c>
      <c r="AQ592" s="9">
        <f t="shared" si="335"/>
        <v>-4.768018937831262E-9</v>
      </c>
      <c r="AR592" s="9">
        <f t="shared" si="336"/>
        <v>-2.1075898284630997E-9</v>
      </c>
      <c r="AS592" s="9">
        <f t="shared" si="337"/>
        <v>7.2585243897802584E-10</v>
      </c>
      <c r="AT592" s="9">
        <f t="shared" si="338"/>
        <v>6.691036575055507E-9</v>
      </c>
    </row>
    <row r="593" spans="7:46">
      <c r="G593" s="14">
        <f t="shared" si="328"/>
        <v>245.83333333333124</v>
      </c>
      <c r="H593" s="9">
        <f t="shared" si="339"/>
        <v>10</v>
      </c>
      <c r="I593" s="9">
        <f t="shared" si="340"/>
        <v>0.2272138574111382</v>
      </c>
      <c r="J593" s="9">
        <f t="shared" si="341"/>
        <v>4.5905695429811101E-11</v>
      </c>
      <c r="K593" s="9">
        <f t="shared" si="342"/>
        <v>4.6142389797113441E-9</v>
      </c>
      <c r="L593" s="9">
        <f t="shared" si="343"/>
        <v>5.1891477009051369E-8</v>
      </c>
      <c r="M593" s="9">
        <f t="shared" si="344"/>
        <v>2.2973324189044089E-8</v>
      </c>
      <c r="N593" s="9">
        <f t="shared" si="345"/>
        <v>0.35094398780347824</v>
      </c>
      <c r="O593" s="9">
        <f t="shared" si="346"/>
        <v>89.422842075260277</v>
      </c>
      <c r="P593" s="9">
        <f t="shared" si="314"/>
        <v>2.6100000000000002E-2</v>
      </c>
      <c r="Q593" s="9">
        <f t="shared" si="347"/>
        <v>-1.5631940186722204E-13</v>
      </c>
      <c r="S593" s="9">
        <f t="shared" si="315"/>
        <v>4.6066903825667017E-13</v>
      </c>
      <c r="T593" s="9">
        <f t="shared" si="316"/>
        <v>2.3152214699809103E-11</v>
      </c>
      <c r="U593" s="9">
        <f t="shared" si="329"/>
        <v>2.2973324189044089E-8</v>
      </c>
      <c r="V593" s="9">
        <f t="shared" si="330"/>
        <v>0</v>
      </c>
      <c r="X593" s="9">
        <f t="shared" si="317"/>
        <v>2.4381447190406836E-4</v>
      </c>
      <c r="Y593" s="9">
        <f t="shared" si="331"/>
        <v>7.9524945873236604E-8</v>
      </c>
      <c r="AB593" s="9">
        <f t="shared" si="318"/>
        <v>6.8504455129287989E-14</v>
      </c>
      <c r="AC593" s="9">
        <f t="shared" si="319"/>
        <v>2.1032716996217749E-12</v>
      </c>
      <c r="AD593" s="9">
        <f t="shared" si="320"/>
        <v>6.2287727916527992E-12</v>
      </c>
      <c r="AE593" s="9">
        <f t="shared" si="321"/>
        <v>1.210838358116607E-11</v>
      </c>
      <c r="AF593" s="9">
        <f t="shared" si="322"/>
        <v>1.3967261332161036E-9</v>
      </c>
      <c r="AG593" s="9">
        <f t="shared" si="323"/>
        <v>6.9912805274647315E-10</v>
      </c>
      <c r="AH593" s="9">
        <f t="shared" si="324"/>
        <v>1.0099252994558444E-12</v>
      </c>
      <c r="AI593" s="9">
        <f t="shared" si="325"/>
        <v>5.0327558829368691E-10</v>
      </c>
      <c r="AJ593" s="9">
        <f t="shared" si="326"/>
        <v>3.2077033102122037E-9</v>
      </c>
      <c r="AK593" s="9">
        <f t="shared" si="327"/>
        <v>2.7276713528377754E-9</v>
      </c>
      <c r="AM593" s="9">
        <v>0</v>
      </c>
      <c r="AN593" s="9">
        <f t="shared" si="332"/>
        <v>-2.171776154751063E-12</v>
      </c>
      <c r="AO593" s="9">
        <f t="shared" si="333"/>
        <v>-5.0669219363575803E-12</v>
      </c>
      <c r="AP593" s="9">
        <f t="shared" si="334"/>
        <v>-5.0915519908320021E-10</v>
      </c>
      <c r="AQ593" s="9">
        <f t="shared" si="335"/>
        <v>-4.5923210598471415E-9</v>
      </c>
      <c r="AR593" s="9">
        <f t="shared" si="336"/>
        <v>-2.030073272368145E-9</v>
      </c>
      <c r="AS593" s="9">
        <f t="shared" si="337"/>
        <v>6.9912805274647315E-10</v>
      </c>
      <c r="AT593" s="9">
        <f t="shared" si="338"/>
        <v>6.439660176643122E-9</v>
      </c>
    </row>
    <row r="594" spans="7:46">
      <c r="G594" s="14">
        <f t="shared" si="328"/>
        <v>246.2499999999979</v>
      </c>
      <c r="H594" s="9">
        <f t="shared" si="339"/>
        <v>10</v>
      </c>
      <c r="I594" s="9">
        <f t="shared" si="340"/>
        <v>0.22721385741023328</v>
      </c>
      <c r="J594" s="9">
        <f t="shared" si="341"/>
        <v>4.3794477956328823E-11</v>
      </c>
      <c r="K594" s="9">
        <f t="shared" si="342"/>
        <v>4.4020909800933488E-9</v>
      </c>
      <c r="L594" s="9">
        <f t="shared" si="343"/>
        <v>4.9978009900781772E-8</v>
      </c>
      <c r="M594" s="9">
        <f t="shared" si="344"/>
        <v>2.2127460325557383E-8</v>
      </c>
      <c r="N594" s="9">
        <f t="shared" si="345"/>
        <v>0.35094398809478161</v>
      </c>
      <c r="O594" s="9">
        <f t="shared" si="346"/>
        <v>89.422842077943471</v>
      </c>
      <c r="P594" s="9">
        <f t="shared" si="314"/>
        <v>2.6100000000000002E-2</v>
      </c>
      <c r="Q594" s="9">
        <f t="shared" si="347"/>
        <v>-1.7053025658242404E-13</v>
      </c>
      <c r="S594" s="9">
        <f t="shared" si="315"/>
        <v>4.3948272325861201E-13</v>
      </c>
      <c r="T594" s="9">
        <f t="shared" si="316"/>
        <v>2.2087749668951338E-11</v>
      </c>
      <c r="U594" s="9">
        <f t="shared" si="329"/>
        <v>2.2127460325557383E-8</v>
      </c>
      <c r="V594" s="9">
        <f t="shared" si="330"/>
        <v>0</v>
      </c>
      <c r="X594" s="9">
        <f t="shared" si="317"/>
        <v>2.4163994943603634E-4</v>
      </c>
      <c r="Y594" s="9">
        <f t="shared" si="331"/>
        <v>7.655135568438883E-8</v>
      </c>
      <c r="AB594" s="9">
        <f t="shared" si="318"/>
        <v>6.5353913537103346E-14</v>
      </c>
      <c r="AC594" s="9">
        <f t="shared" si="319"/>
        <v>2.0065699713485121E-12</v>
      </c>
      <c r="AD594" s="9">
        <f t="shared" si="320"/>
        <v>5.9423095579959879E-12</v>
      </c>
      <c r="AE594" s="9">
        <f t="shared" si="321"/>
        <v>1.1551678701629801E-11</v>
      </c>
      <c r="AF594" s="9">
        <f t="shared" si="322"/>
        <v>1.345222694323751E-9</v>
      </c>
      <c r="AG594" s="9">
        <f t="shared" si="323"/>
        <v>6.7338658186042303E-10</v>
      </c>
      <c r="AH594" s="9">
        <f t="shared" si="324"/>
        <v>9.6347851503923425E-13</v>
      </c>
      <c r="AI594" s="9">
        <f t="shared" si="325"/>
        <v>4.8013658102021564E-10</v>
      </c>
      <c r="AJ594" s="9">
        <f t="shared" si="326"/>
        <v>3.0894211735116446E-9</v>
      </c>
      <c r="AK594" s="9">
        <f t="shared" si="327"/>
        <v>2.627240147939109E-9</v>
      </c>
      <c r="AM594" s="9">
        <v>0</v>
      </c>
      <c r="AN594" s="9">
        <f t="shared" si="332"/>
        <v>-2.0719238848856154E-12</v>
      </c>
      <c r="AO594" s="9">
        <f t="shared" si="333"/>
        <v>-4.8338641881496067E-12</v>
      </c>
      <c r="AP594" s="9">
        <f t="shared" si="334"/>
        <v>-4.8574595016384944E-10</v>
      </c>
      <c r="AQ594" s="9">
        <f t="shared" si="335"/>
        <v>-4.4230921891337656E-9</v>
      </c>
      <c r="AR594" s="9">
        <f t="shared" si="336"/>
        <v>-1.955404035475781E-9</v>
      </c>
      <c r="AS594" s="9">
        <f t="shared" si="337"/>
        <v>6.7338658186042303E-10</v>
      </c>
      <c r="AT594" s="9">
        <f t="shared" si="338"/>
        <v>6.1977613809860082E-9</v>
      </c>
    </row>
    <row r="595" spans="7:46">
      <c r="G595" s="14">
        <f t="shared" si="328"/>
        <v>246.66666666666455</v>
      </c>
      <c r="H595" s="9">
        <f t="shared" si="339"/>
        <v>10</v>
      </c>
      <c r="I595" s="9">
        <f t="shared" si="340"/>
        <v>0.22721385740936997</v>
      </c>
      <c r="J595" s="9">
        <f t="shared" si="341"/>
        <v>4.1780367877933199E-11</v>
      </c>
      <c r="K595" s="9">
        <f t="shared" si="342"/>
        <v>4.1996968341917494E-9</v>
      </c>
      <c r="L595" s="9">
        <f t="shared" si="343"/>
        <v>4.8135054821976076E-8</v>
      </c>
      <c r="M595" s="9">
        <f t="shared" si="344"/>
        <v>2.1312708644109158E-8</v>
      </c>
      <c r="N595" s="9">
        <f t="shared" si="345"/>
        <v>0.35094398837535934</v>
      </c>
      <c r="O595" s="9">
        <f t="shared" si="346"/>
        <v>89.422842080525868</v>
      </c>
      <c r="P595" s="9">
        <f t="shared" si="314"/>
        <v>2.6100000000000002E-2</v>
      </c>
      <c r="Q595" s="9">
        <f t="shared" si="347"/>
        <v>-1.7053025658242404E-13</v>
      </c>
      <c r="S595" s="9">
        <f t="shared" si="315"/>
        <v>4.1927089236214002E-13</v>
      </c>
      <c r="T595" s="9">
        <f t="shared" si="316"/>
        <v>2.1072225171239124E-11</v>
      </c>
      <c r="U595" s="9">
        <f t="shared" si="329"/>
        <v>2.1312708644109158E-8</v>
      </c>
      <c r="V595" s="9">
        <f t="shared" si="330"/>
        <v>0</v>
      </c>
      <c r="X595" s="9">
        <f t="shared" si="317"/>
        <v>2.394838884299198E-4</v>
      </c>
      <c r="Y595" s="9">
        <f t="shared" si="331"/>
        <v>7.3689240668154917E-8</v>
      </c>
      <c r="AB595" s="9">
        <f t="shared" si="318"/>
        <v>6.2348284011681932E-14</v>
      </c>
      <c r="AC595" s="9">
        <f t="shared" si="319"/>
        <v>1.9143142643172441E-12</v>
      </c>
      <c r="AD595" s="9">
        <f t="shared" si="320"/>
        <v>5.6690224650058369E-12</v>
      </c>
      <c r="AE595" s="9">
        <f t="shared" si="321"/>
        <v>1.1020569245891909E-11</v>
      </c>
      <c r="AF595" s="9">
        <f t="shared" si="322"/>
        <v>1.2956171777865697E-9</v>
      </c>
      <c r="AG595" s="9">
        <f t="shared" si="323"/>
        <v>6.4859192211351264E-10</v>
      </c>
      <c r="AH595" s="9">
        <f t="shared" si="324"/>
        <v>9.1916809331453052E-13</v>
      </c>
      <c r="AI595" s="9">
        <f t="shared" si="325"/>
        <v>4.5806142771894516E-10</v>
      </c>
      <c r="AJ595" s="9">
        <f t="shared" si="326"/>
        <v>2.9754977809316593E-9</v>
      </c>
      <c r="AK595" s="9">
        <f t="shared" si="327"/>
        <v>2.5305029581935098E-9</v>
      </c>
      <c r="AM595" s="9">
        <v>0</v>
      </c>
      <c r="AN595" s="9">
        <f t="shared" si="332"/>
        <v>-1.976662548328926E-12</v>
      </c>
      <c r="AO595" s="9">
        <f t="shared" si="333"/>
        <v>-4.611528009991441E-12</v>
      </c>
      <c r="AP595" s="9">
        <f t="shared" si="334"/>
        <v>-4.634129744998312E-10</v>
      </c>
      <c r="AQ595" s="9">
        <f t="shared" si="335"/>
        <v>-4.2600943894723368E-9</v>
      </c>
      <c r="AR595" s="9">
        <f t="shared" si="336"/>
        <v>-1.8834777025204527E-9</v>
      </c>
      <c r="AS595" s="9">
        <f t="shared" si="337"/>
        <v>6.4859192211351264E-10</v>
      </c>
      <c r="AT595" s="9">
        <f t="shared" si="338"/>
        <v>5.9649813349374288E-9</v>
      </c>
    </row>
    <row r="596" spans="7:46">
      <c r="G596" s="14">
        <f t="shared" si="328"/>
        <v>247.08333333333121</v>
      </c>
      <c r="H596" s="9">
        <f t="shared" si="339"/>
        <v>10</v>
      </c>
      <c r="I596" s="9">
        <f t="shared" si="340"/>
        <v>0.22721385740854635</v>
      </c>
      <c r="J596" s="9">
        <f t="shared" si="341"/>
        <v>3.985889787377014E-11</v>
      </c>
      <c r="K596" s="9">
        <f t="shared" si="342"/>
        <v>4.0066080948168241E-9</v>
      </c>
      <c r="L596" s="9">
        <f t="shared" si="343"/>
        <v>4.6360015493029312E-8</v>
      </c>
      <c r="M596" s="9">
        <f t="shared" si="344"/>
        <v>2.0527926268058988E-8</v>
      </c>
      <c r="N596" s="9">
        <f t="shared" si="345"/>
        <v>0.350943988645606</v>
      </c>
      <c r="O596" s="9">
        <f t="shared" si="346"/>
        <v>89.422842083011275</v>
      </c>
      <c r="P596" s="9">
        <f t="shared" si="314"/>
        <v>2.6100000000000002E-2</v>
      </c>
      <c r="Q596" s="9">
        <f t="shared" si="347"/>
        <v>-1.7053025658242404E-13</v>
      </c>
      <c r="S596" s="9">
        <f t="shared" si="315"/>
        <v>3.9998871547833651E-13</v>
      </c>
      <c r="T596" s="9">
        <f t="shared" si="316"/>
        <v>2.0103391096590064E-11</v>
      </c>
      <c r="U596" s="9">
        <f t="shared" si="329"/>
        <v>2.0527926268058988E-8</v>
      </c>
      <c r="V596" s="9">
        <f t="shared" si="330"/>
        <v>0</v>
      </c>
      <c r="X596" s="9">
        <f t="shared" si="317"/>
        <v>2.3734614872737201E-4</v>
      </c>
      <c r="Y596" s="9">
        <f t="shared" si="331"/>
        <v>7.0934408753778897E-8</v>
      </c>
      <c r="AB596" s="9">
        <f t="shared" si="318"/>
        <v>5.9480900029855499E-14</v>
      </c>
      <c r="AC596" s="9">
        <f t="shared" si="319"/>
        <v>1.826300166426521E-12</v>
      </c>
      <c r="AD596" s="9">
        <f t="shared" si="320"/>
        <v>5.4083053585586146E-12</v>
      </c>
      <c r="AE596" s="9">
        <f t="shared" si="321"/>
        <v>1.0513878428221763E-11</v>
      </c>
      <c r="AF596" s="9">
        <f t="shared" si="322"/>
        <v>1.2478397013853129E-9</v>
      </c>
      <c r="AG596" s="9">
        <f t="shared" si="323"/>
        <v>6.2470929329224E-10</v>
      </c>
      <c r="AH596" s="9">
        <f t="shared" si="324"/>
        <v>8.7689575322294315E-13</v>
      </c>
      <c r="AI596" s="9">
        <f t="shared" si="325"/>
        <v>4.370012162021413E-10</v>
      </c>
      <c r="AJ596" s="9">
        <f t="shared" si="326"/>
        <v>2.8657726418644819E-9</v>
      </c>
      <c r="AK596" s="9">
        <f t="shared" si="327"/>
        <v>2.4373240874411054E-9</v>
      </c>
      <c r="AM596" s="9">
        <v>0</v>
      </c>
      <c r="AN596" s="9">
        <f t="shared" si="332"/>
        <v>-1.8857810664563765E-12</v>
      </c>
      <c r="AO596" s="9">
        <f t="shared" si="333"/>
        <v>-4.399420045325181E-12</v>
      </c>
      <c r="AP596" s="9">
        <f t="shared" si="334"/>
        <v>-4.4210678927180443E-10</v>
      </c>
      <c r="AQ596" s="9">
        <f t="shared" si="335"/>
        <v>-4.1030984648215731E-9</v>
      </c>
      <c r="AR596" s="9">
        <f t="shared" si="336"/>
        <v>-1.8141936793480325E-9</v>
      </c>
      <c r="AS596" s="9">
        <f t="shared" si="337"/>
        <v>6.2470929329224E-10</v>
      </c>
      <c r="AT596" s="9">
        <f t="shared" si="338"/>
        <v>5.740974841260952E-9</v>
      </c>
    </row>
    <row r="597" spans="7:46">
      <c r="G597" s="14">
        <f t="shared" si="328"/>
        <v>247.49999999999787</v>
      </c>
      <c r="H597" s="9">
        <f t="shared" si="339"/>
        <v>10</v>
      </c>
      <c r="I597" s="9">
        <f t="shared" si="340"/>
        <v>0.22721385740776062</v>
      </c>
      <c r="J597" s="9">
        <f t="shared" si="341"/>
        <v>3.8025806188218026E-11</v>
      </c>
      <c r="K597" s="9">
        <f t="shared" si="342"/>
        <v>3.8223969326202432E-9</v>
      </c>
      <c r="L597" s="9">
        <f t="shared" si="343"/>
        <v>4.4650391132687031E-8</v>
      </c>
      <c r="M597" s="9">
        <f t="shared" si="344"/>
        <v>1.9772012234997324E-8</v>
      </c>
      <c r="N597" s="9">
        <f t="shared" si="345"/>
        <v>0.35094398890590156</v>
      </c>
      <c r="O597" s="9">
        <f t="shared" si="346"/>
        <v>89.422842085403346</v>
      </c>
      <c r="P597" s="9">
        <f t="shared" si="314"/>
        <v>2.6100000000000002E-2</v>
      </c>
      <c r="Q597" s="9">
        <f t="shared" si="347"/>
        <v>-1.7053025658242404E-13</v>
      </c>
      <c r="S597" s="9">
        <f t="shared" si="315"/>
        <v>3.8159342538951634E-13</v>
      </c>
      <c r="T597" s="9">
        <f t="shared" si="316"/>
        <v>1.9179100786150777E-11</v>
      </c>
      <c r="U597" s="9">
        <f t="shared" si="329"/>
        <v>1.9772012234997324E-8</v>
      </c>
      <c r="V597" s="9">
        <f t="shared" si="330"/>
        <v>0</v>
      </c>
      <c r="X597" s="9">
        <f t="shared" si="317"/>
        <v>2.3522659093849638E-4</v>
      </c>
      <c r="Y597" s="9">
        <f t="shared" si="331"/>
        <v>6.8282826106492814E-8</v>
      </c>
      <c r="AB597" s="9">
        <f t="shared" si="318"/>
        <v>5.6745401830704302E-14</v>
      </c>
      <c r="AC597" s="9">
        <f t="shared" si="319"/>
        <v>1.7423326636409267E-12</v>
      </c>
      <c r="AD597" s="9">
        <f t="shared" si="320"/>
        <v>5.1595799769111512E-12</v>
      </c>
      <c r="AE597" s="9">
        <f t="shared" si="321"/>
        <v>1.0030483566877124E-11</v>
      </c>
      <c r="AF597" s="9">
        <f t="shared" si="322"/>
        <v>1.2018229533621949E-9</v>
      </c>
      <c r="AG597" s="9">
        <f t="shared" si="323"/>
        <v>6.0170519072400282E-10</v>
      </c>
      <c r="AH597" s="9">
        <f t="shared" si="324"/>
        <v>8.365677361407968E-13</v>
      </c>
      <c r="AI597" s="9">
        <f t="shared" si="325"/>
        <v>4.1690928307245595E-10</v>
      </c>
      <c r="AJ597" s="9">
        <f t="shared" si="326"/>
        <v>2.7600911689911471E-9</v>
      </c>
      <c r="AK597" s="9">
        <f t="shared" si="327"/>
        <v>2.3475728160872774E-9</v>
      </c>
      <c r="AM597" s="9">
        <v>0</v>
      </c>
      <c r="AN597" s="9">
        <f t="shared" si="332"/>
        <v>-1.7990780654716309E-12</v>
      </c>
      <c r="AO597" s="9">
        <f t="shared" si="333"/>
        <v>-4.1970696475803172E-12</v>
      </c>
      <c r="AP597" s="9">
        <f t="shared" si="334"/>
        <v>-4.2178018666242191E-10</v>
      </c>
      <c r="AQ597" s="9">
        <f t="shared" si="335"/>
        <v>-3.9518836387864647E-9</v>
      </c>
      <c r="AR597" s="9">
        <f t="shared" si="336"/>
        <v>-1.7474550534490852E-9</v>
      </c>
      <c r="AS597" s="9">
        <f t="shared" si="337"/>
        <v>6.0170519072400282E-10</v>
      </c>
      <c r="AT597" s="9">
        <f t="shared" si="338"/>
        <v>5.5254098358870214E-9</v>
      </c>
    </row>
    <row r="598" spans="7:46">
      <c r="G598" s="14">
        <f t="shared" si="328"/>
        <v>247.91666666666453</v>
      </c>
      <c r="H598" s="9">
        <f t="shared" si="339"/>
        <v>10</v>
      </c>
      <c r="I598" s="9">
        <f t="shared" si="340"/>
        <v>0.227213857407011</v>
      </c>
      <c r="J598" s="9">
        <f t="shared" si="341"/>
        <v>3.6277027168392937E-11</v>
      </c>
      <c r="K598" s="9">
        <f t="shared" si="342"/>
        <v>3.6466551881775716E-9</v>
      </c>
      <c r="L598" s="9">
        <f t="shared" si="343"/>
        <v>4.3003772949859378E-8</v>
      </c>
      <c r="M598" s="9">
        <f t="shared" si="344"/>
        <v>1.9043905962726889E-8</v>
      </c>
      <c r="N598" s="9">
        <f t="shared" si="345"/>
        <v>0.35094398915661207</v>
      </c>
      <c r="O598" s="9">
        <f t="shared" si="346"/>
        <v>89.422842087705604</v>
      </c>
      <c r="P598" s="9">
        <f t="shared" si="314"/>
        <v>2.6100000000000002E-2</v>
      </c>
      <c r="Q598" s="9">
        <f t="shared" si="347"/>
        <v>-1.7053025658242404E-13</v>
      </c>
      <c r="S598" s="9">
        <f t="shared" si="315"/>
        <v>3.640442227919811E-13</v>
      </c>
      <c r="T598" s="9">
        <f t="shared" si="316"/>
        <v>1.8297306276065228E-11</v>
      </c>
      <c r="U598" s="9">
        <f t="shared" si="329"/>
        <v>1.9043905962726889E-8</v>
      </c>
      <c r="V598" s="9">
        <f t="shared" si="330"/>
        <v>0</v>
      </c>
      <c r="X598" s="9">
        <f t="shared" si="317"/>
        <v>2.3312507644315784E-4</v>
      </c>
      <c r="Y598" s="9">
        <f t="shared" si="331"/>
        <v>6.573061112793223E-8</v>
      </c>
      <c r="AB598" s="9">
        <f t="shared" si="318"/>
        <v>5.4135722294802392E-14</v>
      </c>
      <c r="AC598" s="9">
        <f t="shared" si="319"/>
        <v>1.6622257079094102E-12</v>
      </c>
      <c r="AD598" s="9">
        <f t="shared" si="320"/>
        <v>4.922294666770178E-12</v>
      </c>
      <c r="AE598" s="9">
        <f t="shared" si="321"/>
        <v>9.5693135966411542E-12</v>
      </c>
      <c r="AF598" s="9">
        <f t="shared" si="322"/>
        <v>1.1575020979935372E-9</v>
      </c>
      <c r="AG598" s="9">
        <f t="shared" si="323"/>
        <v>5.7954733859358799E-10</v>
      </c>
      <c r="AH598" s="9">
        <f t="shared" si="324"/>
        <v>7.980945977046448E-13</v>
      </c>
      <c r="AI598" s="9">
        <f t="shared" si="325"/>
        <v>3.9774111033345377E-10</v>
      </c>
      <c r="AJ598" s="9">
        <f t="shared" si="326"/>
        <v>2.6583044614208351E-9</v>
      </c>
      <c r="AK598" s="9">
        <f t="shared" si="327"/>
        <v>2.2611232189653815E-9</v>
      </c>
      <c r="AM598" s="9">
        <v>0</v>
      </c>
      <c r="AN598" s="9">
        <f t="shared" si="332"/>
        <v>-1.7163614302042125E-12</v>
      </c>
      <c r="AO598" s="9">
        <f t="shared" si="333"/>
        <v>-4.0040278342706108E-12</v>
      </c>
      <c r="AP598" s="9">
        <f t="shared" si="334"/>
        <v>-4.0238812926332472E-10</v>
      </c>
      <c r="AQ598" s="9">
        <f t="shared" si="335"/>
        <v>-3.8062372458177316E-9</v>
      </c>
      <c r="AR598" s="9">
        <f t="shared" si="336"/>
        <v>-1.6831684595654322E-9</v>
      </c>
      <c r="AS598" s="9">
        <f t="shared" si="337"/>
        <v>5.7954733859358799E-10</v>
      </c>
      <c r="AT598" s="9">
        <f t="shared" si="338"/>
        <v>5.3179668853173748E-9</v>
      </c>
    </row>
    <row r="599" spans="7:46">
      <c r="G599" s="14">
        <f t="shared" si="328"/>
        <v>248.33333333333118</v>
      </c>
      <c r="H599" s="9">
        <f t="shared" si="339"/>
        <v>10</v>
      </c>
      <c r="I599" s="9">
        <f t="shared" si="340"/>
        <v>0.22721385740629585</v>
      </c>
      <c r="J599" s="9">
        <f t="shared" si="341"/>
        <v>3.4608682237446886E-11</v>
      </c>
      <c r="K599" s="9">
        <f t="shared" si="342"/>
        <v>3.4789934676511902E-9</v>
      </c>
      <c r="L599" s="9">
        <f t="shared" si="343"/>
        <v>4.1417840764102025E-8</v>
      </c>
      <c r="M599" s="9">
        <f t="shared" si="344"/>
        <v>1.8342585771241307E-8</v>
      </c>
      <c r="N599" s="9">
        <f t="shared" si="345"/>
        <v>0.35094398939809013</v>
      </c>
      <c r="O599" s="9">
        <f t="shared" si="346"/>
        <v>89.422842089921417</v>
      </c>
      <c r="P599" s="9">
        <f t="shared" si="314"/>
        <v>2.6100000000000002E-2</v>
      </c>
      <c r="Q599" s="9">
        <f t="shared" si="347"/>
        <v>-1.7053025658242404E-13</v>
      </c>
      <c r="S599" s="9">
        <f t="shared" si="315"/>
        <v>3.473021857120074E-13</v>
      </c>
      <c r="T599" s="9">
        <f t="shared" si="316"/>
        <v>1.7456053759910346E-11</v>
      </c>
      <c r="U599" s="9">
        <f t="shared" si="329"/>
        <v>1.8342585771241307E-8</v>
      </c>
      <c r="V599" s="9">
        <f t="shared" si="330"/>
        <v>0</v>
      </c>
      <c r="X599" s="9">
        <f t="shared" si="317"/>
        <v>2.3104146739216273E-4</v>
      </c>
      <c r="Y599" s="9">
        <f t="shared" si="331"/>
        <v>6.327402868523197E-8</v>
      </c>
      <c r="AB599" s="9">
        <f t="shared" si="318"/>
        <v>5.1646073473791406E-14</v>
      </c>
      <c r="AC599" s="9">
        <f t="shared" si="319"/>
        <v>1.5858018049485335E-12</v>
      </c>
      <c r="AD599" s="9">
        <f t="shared" si="320"/>
        <v>4.695923158492792E-12</v>
      </c>
      <c r="AE599" s="9">
        <f t="shared" si="321"/>
        <v>9.1293466957203236E-12</v>
      </c>
      <c r="AF599" s="9">
        <f t="shared" si="322"/>
        <v>1.1148146846256454E-9</v>
      </c>
      <c r="AG599" s="9">
        <f t="shared" si="323"/>
        <v>5.5820464496377674E-10</v>
      </c>
      <c r="AH599" s="9">
        <f t="shared" si="324"/>
        <v>7.6139100922383156E-13</v>
      </c>
      <c r="AI599" s="9">
        <f t="shared" si="325"/>
        <v>3.794542267534609E-10</v>
      </c>
      <c r="AJ599" s="9">
        <f t="shared" si="326"/>
        <v>2.5602690957838431E-9</v>
      </c>
      <c r="AK599" s="9">
        <f t="shared" si="327"/>
        <v>2.1778539898481508E-9</v>
      </c>
      <c r="AM599" s="9">
        <v>0</v>
      </c>
      <c r="AN599" s="9">
        <f t="shared" si="332"/>
        <v>-1.6374478784223249E-12</v>
      </c>
      <c r="AO599" s="9">
        <f t="shared" si="333"/>
        <v>-3.8198662892942988E-12</v>
      </c>
      <c r="AP599" s="9">
        <f t="shared" si="334"/>
        <v>-3.8388765029068846E-10</v>
      </c>
      <c r="AQ599" s="9">
        <f t="shared" si="335"/>
        <v>-3.6659544337137682E-9</v>
      </c>
      <c r="AR599" s="9">
        <f t="shared" si="336"/>
        <v>-1.621243950186282E-9</v>
      </c>
      <c r="AS599" s="9">
        <f t="shared" si="337"/>
        <v>5.5820464496377674E-10</v>
      </c>
      <c r="AT599" s="9">
        <f t="shared" si="338"/>
        <v>5.1183387033946784E-9</v>
      </c>
    </row>
    <row r="600" spans="7:46">
      <c r="G600" s="14">
        <f t="shared" si="328"/>
        <v>248.74999999999784</v>
      </c>
      <c r="H600" s="9">
        <f t="shared" si="339"/>
        <v>10</v>
      </c>
      <c r="I600" s="9">
        <f t="shared" si="340"/>
        <v>0.22721385740561359</v>
      </c>
      <c r="J600" s="9">
        <f t="shared" si="341"/>
        <v>3.3017071283574298E-11</v>
      </c>
      <c r="K600" s="9">
        <f t="shared" si="342"/>
        <v>3.3190402800300736E-9</v>
      </c>
      <c r="L600" s="9">
        <f t="shared" si="343"/>
        <v>3.9890359750054657E-8</v>
      </c>
      <c r="M600" s="9">
        <f t="shared" si="344"/>
        <v>1.7667067458663706E-8</v>
      </c>
      <c r="N600" s="9">
        <f t="shared" si="345"/>
        <v>0.35094398963067541</v>
      </c>
      <c r="O600" s="9">
        <f t="shared" si="346"/>
        <v>89.422842092054054</v>
      </c>
      <c r="P600" s="9">
        <f t="shared" si="314"/>
        <v>2.6100000000000002E-2</v>
      </c>
      <c r="Q600" s="9">
        <f t="shared" si="347"/>
        <v>-1.7053025658242404E-13</v>
      </c>
      <c r="S600" s="9">
        <f t="shared" si="315"/>
        <v>3.3133018309351524E-13</v>
      </c>
      <c r="T600" s="9">
        <f t="shared" si="316"/>
        <v>1.6653479259745951E-11</v>
      </c>
      <c r="U600" s="9">
        <f t="shared" si="329"/>
        <v>1.7667067458663706E-8</v>
      </c>
      <c r="V600" s="9">
        <f t="shared" si="330"/>
        <v>0</v>
      </c>
      <c r="X600" s="9">
        <f t="shared" si="317"/>
        <v>2.2897562670831092E-4</v>
      </c>
      <c r="Y600" s="9">
        <f t="shared" si="331"/>
        <v>6.0909484560032008E-8</v>
      </c>
      <c r="AB600" s="9">
        <f t="shared" si="318"/>
        <v>4.9270933740309739E-14</v>
      </c>
      <c r="AC600" s="9">
        <f t="shared" si="319"/>
        <v>1.5128916209773653E-12</v>
      </c>
      <c r="AD600" s="9">
        <f t="shared" si="320"/>
        <v>4.4799633976928262E-12</v>
      </c>
      <c r="AE600" s="9">
        <f t="shared" si="321"/>
        <v>8.7096080217455618E-12</v>
      </c>
      <c r="AF600" s="9">
        <f t="shared" si="322"/>
        <v>1.0737005600471668E-9</v>
      </c>
      <c r="AG600" s="9">
        <f t="shared" si="323"/>
        <v>5.3764715843807028E-10</v>
      </c>
      <c r="AH600" s="9">
        <f t="shared" si="324"/>
        <v>7.2637556823863471E-13</v>
      </c>
      <c r="AI600" s="9">
        <f t="shared" si="325"/>
        <v>3.6200811376420607E-10</v>
      </c>
      <c r="AJ600" s="9">
        <f t="shared" si="326"/>
        <v>2.4658469249870587E-9</v>
      </c>
      <c r="AK600" s="9">
        <f t="shared" si="327"/>
        <v>2.0976482723658735E-9</v>
      </c>
      <c r="AM600" s="9">
        <v>0</v>
      </c>
      <c r="AN600" s="9">
        <f t="shared" si="332"/>
        <v>-1.5621625547176751E-12</v>
      </c>
      <c r="AO600" s="9">
        <f t="shared" si="333"/>
        <v>-3.6441764112137857E-12</v>
      </c>
      <c r="AP600" s="9">
        <f t="shared" si="334"/>
        <v>-3.6623775838825881E-10</v>
      </c>
      <c r="AQ600" s="9">
        <f t="shared" si="335"/>
        <v>-3.5308378770124799E-9</v>
      </c>
      <c r="AR600" s="9">
        <f t="shared" si="336"/>
        <v>-1.561594870756777E-9</v>
      </c>
      <c r="AS600" s="9">
        <f t="shared" si="337"/>
        <v>5.3764715843807028E-10</v>
      </c>
      <c r="AT600" s="9">
        <f t="shared" si="338"/>
        <v>4.9262296866853768E-9</v>
      </c>
    </row>
    <row r="601" spans="7:46">
      <c r="G601" s="14">
        <f t="shared" si="328"/>
        <v>249.1666666666645</v>
      </c>
      <c r="H601" s="9">
        <f t="shared" si="339"/>
        <v>10</v>
      </c>
      <c r="I601" s="9">
        <f t="shared" si="340"/>
        <v>0.22721385740496269</v>
      </c>
      <c r="J601" s="9">
        <f t="shared" si="341"/>
        <v>3.1498664445568591E-11</v>
      </c>
      <c r="K601" s="9">
        <f t="shared" si="342"/>
        <v>3.1664412140349691E-9</v>
      </c>
      <c r="L601" s="9">
        <f t="shared" si="343"/>
        <v>3.8419177301299488E-8</v>
      </c>
      <c r="M601" s="9">
        <f t="shared" si="344"/>
        <v>1.701640292918173E-8</v>
      </c>
      <c r="N601" s="9">
        <f t="shared" si="345"/>
        <v>0.35094398985469505</v>
      </c>
      <c r="O601" s="9">
        <f t="shared" si="346"/>
        <v>89.422842094106656</v>
      </c>
      <c r="P601" s="9">
        <f t="shared" si="314"/>
        <v>2.6100000000000002E-2</v>
      </c>
      <c r="Q601" s="9">
        <f t="shared" si="347"/>
        <v>-1.7053025658242404E-13</v>
      </c>
      <c r="S601" s="9">
        <f t="shared" si="315"/>
        <v>3.1609279236516452E-13</v>
      </c>
      <c r="T601" s="9">
        <f t="shared" si="316"/>
        <v>1.5887804496188182E-11</v>
      </c>
      <c r="U601" s="9">
        <f t="shared" si="329"/>
        <v>1.701640292918173E-8</v>
      </c>
      <c r="V601" s="9">
        <f t="shared" si="330"/>
        <v>0</v>
      </c>
      <c r="X601" s="9">
        <f t="shared" si="317"/>
        <v>2.2692741808732179E-4</v>
      </c>
      <c r="Y601" s="9">
        <f t="shared" si="331"/>
        <v>5.8633520108961756E-8</v>
      </c>
      <c r="AB601" s="9">
        <f t="shared" si="318"/>
        <v>4.7005035529688528E-14</v>
      </c>
      <c r="AC601" s="9">
        <f t="shared" si="319"/>
        <v>1.4433336075327381E-12</v>
      </c>
      <c r="AD601" s="9">
        <f t="shared" si="320"/>
        <v>4.2739364306536198E-12</v>
      </c>
      <c r="AE601" s="9">
        <f t="shared" si="321"/>
        <v>8.3091675518607549E-12</v>
      </c>
      <c r="AF601" s="9">
        <f t="shared" si="322"/>
        <v>1.0341017840757915E-9</v>
      </c>
      <c r="AG601" s="9">
        <f t="shared" si="323"/>
        <v>5.1784602640577722E-10</v>
      </c>
      <c r="AH601" s="9">
        <f t="shared" si="324"/>
        <v>6.9297061780250912E-13</v>
      </c>
      <c r="AI601" s="9">
        <f t="shared" si="325"/>
        <v>3.4536411568577157E-10</v>
      </c>
      <c r="AJ601" s="9">
        <f t="shared" si="326"/>
        <v>2.3749048843514667E-9</v>
      </c>
      <c r="AK601" s="9">
        <f t="shared" si="327"/>
        <v>2.0203934970982154E-9</v>
      </c>
      <c r="AM601" s="9">
        <v>0</v>
      </c>
      <c r="AN601" s="9">
        <f t="shared" si="332"/>
        <v>-1.4903386430624266E-12</v>
      </c>
      <c r="AO601" s="9">
        <f t="shared" si="333"/>
        <v>-3.4765684053937022E-12</v>
      </c>
      <c r="AP601" s="9">
        <f t="shared" si="334"/>
        <v>-3.4939934680697872E-10</v>
      </c>
      <c r="AQ601" s="9">
        <f t="shared" si="335"/>
        <v>-3.4006975008753975E-9</v>
      </c>
      <c r="AR601" s="9">
        <f t="shared" si="336"/>
        <v>-1.5041377394282011E-9</v>
      </c>
      <c r="AS601" s="9">
        <f t="shared" si="337"/>
        <v>5.1784602640577722E-10</v>
      </c>
      <c r="AT601" s="9">
        <f t="shared" si="338"/>
        <v>4.7413554677532564E-9</v>
      </c>
    </row>
    <row r="602" spans="7:46">
      <c r="G602" s="14">
        <f t="shared" si="328"/>
        <v>249.58333333333115</v>
      </c>
      <c r="H602" s="9">
        <f t="shared" si="339"/>
        <v>10</v>
      </c>
      <c r="I602" s="9">
        <f t="shared" si="340"/>
        <v>0.22721385740434172</v>
      </c>
      <c r="J602" s="9">
        <f t="shared" si="341"/>
        <v>3.005009427665458E-11</v>
      </c>
      <c r="K602" s="9">
        <f t="shared" si="342"/>
        <v>3.020858152865398E-9</v>
      </c>
      <c r="L602" s="9">
        <f t="shared" si="343"/>
        <v>3.7002220009268102E-8</v>
      </c>
      <c r="M602" s="9">
        <f t="shared" si="344"/>
        <v>1.6389678871086661E-8</v>
      </c>
      <c r="N602" s="9">
        <f t="shared" si="345"/>
        <v>0.35094399007046423</v>
      </c>
      <c r="O602" s="9">
        <f t="shared" si="346"/>
        <v>89.422842096082221</v>
      </c>
      <c r="P602" s="9">
        <f t="shared" si="314"/>
        <v>2.6100000000000002E-2</v>
      </c>
      <c r="Q602" s="9">
        <f t="shared" si="347"/>
        <v>-1.7053025658242404E-13</v>
      </c>
      <c r="S602" s="9">
        <f t="shared" si="315"/>
        <v>3.015562208034931E-13</v>
      </c>
      <c r="T602" s="9">
        <f t="shared" si="316"/>
        <v>1.5157332948356488E-11</v>
      </c>
      <c r="U602" s="9">
        <f t="shared" si="329"/>
        <v>1.6389678871086661E-8</v>
      </c>
      <c r="V602" s="9">
        <f t="shared" si="330"/>
        <v>0</v>
      </c>
      <c r="X602" s="9">
        <f t="shared" si="317"/>
        <v>2.2489670599863676E-4</v>
      </c>
      <c r="Y602" s="9">
        <f t="shared" si="331"/>
        <v>5.6442807127496815E-8</v>
      </c>
      <c r="AB602" s="9">
        <f t="shared" si="318"/>
        <v>4.4843353646143412E-14</v>
      </c>
      <c r="AC602" s="9">
        <f t="shared" si="319"/>
        <v>1.3769736435336416E-12</v>
      </c>
      <c r="AD602" s="9">
        <f t="shared" si="320"/>
        <v>4.0773853410676401E-12</v>
      </c>
      <c r="AE602" s="9">
        <f t="shared" si="321"/>
        <v>7.9271380221132933E-12</v>
      </c>
      <c r="AF602" s="9">
        <f t="shared" si="322"/>
        <v>9.9596254824162653E-10</v>
      </c>
      <c r="AG602" s="9">
        <f t="shared" si="323"/>
        <v>4.9877345481187908E-10</v>
      </c>
      <c r="AH602" s="9">
        <f t="shared" si="324"/>
        <v>6.6110207408640079E-13</v>
      </c>
      <c r="AI602" s="9">
        <f t="shared" si="325"/>
        <v>3.2948535407895611E-10</v>
      </c>
      <c r="AJ602" s="9">
        <f t="shared" si="326"/>
        <v>2.2873148048614264E-9</v>
      </c>
      <c r="AK602" s="9">
        <f t="shared" si="327"/>
        <v>1.9459812246150102E-9</v>
      </c>
      <c r="AM602" s="9">
        <v>0</v>
      </c>
      <c r="AN602" s="9">
        <f t="shared" si="332"/>
        <v>-1.421816997179785E-12</v>
      </c>
      <c r="AO602" s="9">
        <f t="shared" si="333"/>
        <v>-3.3166704179742559E-12</v>
      </c>
      <c r="AP602" s="9">
        <f t="shared" si="334"/>
        <v>-3.3333510676000177E-10</v>
      </c>
      <c r="AQ602" s="9">
        <f t="shared" si="335"/>
        <v>-3.2753502150809397E-9</v>
      </c>
      <c r="AR602" s="9">
        <f t="shared" si="336"/>
        <v>-1.4487921311852626E-9</v>
      </c>
      <c r="AS602" s="9">
        <f t="shared" si="337"/>
        <v>4.9877345481187908E-10</v>
      </c>
      <c r="AT602" s="9">
        <f t="shared" si="338"/>
        <v>4.5634424856294786E-9</v>
      </c>
    </row>
    <row r="603" spans="7:46">
      <c r="G603" s="14">
        <f t="shared" si="328"/>
        <v>249.99999999999781</v>
      </c>
      <c r="H603" s="9">
        <f t="shared" si="339"/>
        <v>10</v>
      </c>
      <c r="I603" s="9">
        <f t="shared" si="340"/>
        <v>0.2272138574037493</v>
      </c>
      <c r="J603" s="9">
        <f t="shared" si="341"/>
        <v>2.8668148269165337E-11</v>
      </c>
      <c r="K603" s="9">
        <f t="shared" si="342"/>
        <v>2.8819685250487338E-9</v>
      </c>
      <c r="L603" s="9">
        <f t="shared" si="343"/>
        <v>3.5637490752984412E-8</v>
      </c>
      <c r="M603" s="9">
        <f t="shared" si="344"/>
        <v>1.5786015483092815E-8</v>
      </c>
      <c r="N603" s="9">
        <f t="shared" si="345"/>
        <v>0.35094399027828649</v>
      </c>
      <c r="O603" s="9">
        <f t="shared" si="346"/>
        <v>89.422842097983661</v>
      </c>
      <c r="P603" s="9">
        <f t="shared" si="314"/>
        <v>2.6100000000000002E-2</v>
      </c>
      <c r="Q603" s="9">
        <f t="shared" si="347"/>
        <v>-1.7053025658242404E-13</v>
      </c>
      <c r="S603" s="9">
        <f t="shared" si="315"/>
        <v>2.8768823051717154E-13</v>
      </c>
      <c r="T603" s="9">
        <f t="shared" si="316"/>
        <v>1.4460446094964895E-11</v>
      </c>
      <c r="U603" s="9">
        <f t="shared" si="329"/>
        <v>1.5786015483092815E-8</v>
      </c>
      <c r="V603" s="9">
        <f t="shared" si="330"/>
        <v>0</v>
      </c>
      <c r="X603" s="9">
        <f t="shared" si="317"/>
        <v>2.2288335568610088E-4</v>
      </c>
      <c r="Y603" s="9">
        <f t="shared" si="331"/>
        <v>5.4334142909395127E-8</v>
      </c>
      <c r="AB603" s="9">
        <f t="shared" si="318"/>
        <v>4.2781094107449684E-14</v>
      </c>
      <c r="AC603" s="9">
        <f t="shared" si="319"/>
        <v>1.3136646938017377E-12</v>
      </c>
      <c r="AD603" s="9">
        <f t="shared" si="320"/>
        <v>3.8898742357377275E-12</v>
      </c>
      <c r="AE603" s="9">
        <f t="shared" si="321"/>
        <v>7.5626729615813035E-12</v>
      </c>
      <c r="AF603" s="9">
        <f t="shared" si="322"/>
        <v>9.5922909745386955E-10</v>
      </c>
      <c r="AG603" s="9">
        <f t="shared" si="323"/>
        <v>4.8040266939616882E-10</v>
      </c>
      <c r="AH603" s="9">
        <f t="shared" si="324"/>
        <v>6.3069926192163748E-13</v>
      </c>
      <c r="AI603" s="9">
        <f t="shared" si="325"/>
        <v>3.1433664603529607E-10</v>
      </c>
      <c r="AJ603" s="9">
        <f t="shared" si="326"/>
        <v>2.2029532332653619E-9</v>
      </c>
      <c r="AK603" s="9">
        <f t="shared" si="327"/>
        <v>1.8743069942494691E-9</v>
      </c>
      <c r="AM603" s="9">
        <v>0</v>
      </c>
      <c r="AN603" s="9">
        <f t="shared" si="332"/>
        <v>-1.3564457879091874E-12</v>
      </c>
      <c r="AO603" s="9">
        <f t="shared" si="333"/>
        <v>-3.1641277097501775E-12</v>
      </c>
      <c r="AP603" s="9">
        <f t="shared" si="334"/>
        <v>-3.1800944476113963E-10</v>
      </c>
      <c r="AQ603" s="9">
        <f t="shared" si="335"/>
        <v>-3.15461965775765E-9</v>
      </c>
      <c r="AR603" s="9">
        <f t="shared" si="336"/>
        <v>-1.3954805661917685E-9</v>
      </c>
      <c r="AS603" s="9">
        <f t="shared" si="337"/>
        <v>4.8040266939616882E-10</v>
      </c>
      <c r="AT603" s="9">
        <f t="shared" si="338"/>
        <v>4.3922275728120493E-9</v>
      </c>
    </row>
    <row r="604" spans="7:46">
      <c r="G604" s="14">
        <f t="shared" si="328"/>
        <v>250.41666666666447</v>
      </c>
      <c r="H604" s="9">
        <f t="shared" si="339"/>
        <v>10</v>
      </c>
      <c r="I604" s="9">
        <f t="shared" si="340"/>
        <v>0.22721385740318412</v>
      </c>
      <c r="J604" s="9">
        <f t="shared" si="341"/>
        <v>2.7349761723436126E-11</v>
      </c>
      <c r="K604" s="9">
        <f t="shared" si="342"/>
        <v>2.7494645897315953E-9</v>
      </c>
      <c r="L604" s="9">
        <f t="shared" si="343"/>
        <v>3.4323065895585418E-8</v>
      </c>
      <c r="M604" s="9">
        <f t="shared" si="344"/>
        <v>1.5204565247179593E-8</v>
      </c>
      <c r="N604" s="9">
        <f t="shared" si="345"/>
        <v>0.35094399047845426</v>
      </c>
      <c r="O604" s="9">
        <f t="shared" si="346"/>
        <v>89.422842099813749</v>
      </c>
      <c r="P604" s="9">
        <f t="shared" si="314"/>
        <v>2.6100000000000002E-2</v>
      </c>
      <c r="Q604" s="9">
        <f t="shared" si="347"/>
        <v>-1.7053025658242404E-13</v>
      </c>
      <c r="S604" s="9">
        <f t="shared" si="315"/>
        <v>2.7445806688551654E-13</v>
      </c>
      <c r="T604" s="9">
        <f t="shared" si="316"/>
        <v>1.379559982822963E-11</v>
      </c>
      <c r="U604" s="9">
        <f t="shared" si="329"/>
        <v>1.5204565247179593E-8</v>
      </c>
      <c r="V604" s="9">
        <f t="shared" si="330"/>
        <v>0</v>
      </c>
      <c r="X604" s="9">
        <f t="shared" si="317"/>
        <v>2.2088723316852592E-4</v>
      </c>
      <c r="Y604" s="9">
        <f t="shared" si="331"/>
        <v>5.2304445494220043E-8</v>
      </c>
      <c r="AB604" s="9">
        <f t="shared" si="318"/>
        <v>4.0813683503287986E-14</v>
      </c>
      <c r="AC604" s="9">
        <f t="shared" si="319"/>
        <v>1.253266483281441E-12</v>
      </c>
      <c r="AD604" s="9">
        <f t="shared" si="320"/>
        <v>3.7109872769838818E-12</v>
      </c>
      <c r="AE604" s="9">
        <f t="shared" si="321"/>
        <v>7.214964816882153E-12</v>
      </c>
      <c r="AF604" s="9">
        <f t="shared" si="322"/>
        <v>9.238496545415433E-10</v>
      </c>
      <c r="AG604" s="9">
        <f t="shared" si="323"/>
        <v>4.6270787834817363E-10</v>
      </c>
      <c r="AH604" s="9">
        <f t="shared" si="324"/>
        <v>6.0169475791559486E-13</v>
      </c>
      <c r="AI604" s="9">
        <f t="shared" si="325"/>
        <v>2.9988442622371339E-10</v>
      </c>
      <c r="AJ604" s="9">
        <f t="shared" si="326"/>
        <v>2.1217012587769788E-9</v>
      </c>
      <c r="AK604" s="9">
        <f t="shared" si="327"/>
        <v>1.8052701783951216E-9</v>
      </c>
      <c r="AM604" s="9">
        <v>0</v>
      </c>
      <c r="AN604" s="9">
        <f t="shared" si="332"/>
        <v>-1.2940801667847291E-12</v>
      </c>
      <c r="AO604" s="9">
        <f t="shared" si="333"/>
        <v>-3.0186018681147477E-12</v>
      </c>
      <c r="AP604" s="9">
        <f t="shared" si="334"/>
        <v>-3.0338840376361169E-10</v>
      </c>
      <c r="AQ604" s="9">
        <f t="shared" si="335"/>
        <v>-3.0383359485016401E-9</v>
      </c>
      <c r="AR604" s="9">
        <f t="shared" si="336"/>
        <v>-1.344128402201752E-9</v>
      </c>
      <c r="AS604" s="9">
        <f t="shared" si="337"/>
        <v>4.6270787834817363E-10</v>
      </c>
      <c r="AT604" s="9">
        <f t="shared" si="338"/>
        <v>4.2274575581537292E-9</v>
      </c>
    </row>
    <row r="605" spans="7:46">
      <c r="G605" s="14">
        <f t="shared" si="328"/>
        <v>250.83333333333113</v>
      </c>
      <c r="H605" s="9">
        <f t="shared" si="339"/>
        <v>10</v>
      </c>
      <c r="I605" s="9">
        <f t="shared" si="340"/>
        <v>0.22721385740264491</v>
      </c>
      <c r="J605" s="9">
        <f t="shared" si="341"/>
        <v>2.6092010945055011E-11</v>
      </c>
      <c r="K605" s="9">
        <f t="shared" si="342"/>
        <v>2.6230527548300933E-9</v>
      </c>
      <c r="L605" s="9">
        <f t="shared" si="343"/>
        <v>3.3057092583709766E-8</v>
      </c>
      <c r="M605" s="9">
        <f t="shared" si="344"/>
        <v>1.464451174626221E-8</v>
      </c>
      <c r="N605" s="9">
        <f t="shared" si="345"/>
        <v>0.35094399067124921</v>
      </c>
      <c r="O605" s="9">
        <f t="shared" si="346"/>
        <v>89.422842101575185</v>
      </c>
      <c r="P605" s="9">
        <f t="shared" si="314"/>
        <v>2.6100000000000002E-2</v>
      </c>
      <c r="Q605" s="9">
        <f t="shared" si="347"/>
        <v>-1.7053025658242404E-13</v>
      </c>
      <c r="S605" s="9">
        <f t="shared" si="315"/>
        <v>2.6183639029210247E-13</v>
      </c>
      <c r="T605" s="9">
        <f t="shared" si="316"/>
        <v>1.3161321032647967E-11</v>
      </c>
      <c r="U605" s="9">
        <f t="shared" si="329"/>
        <v>1.464451174626221E-8</v>
      </c>
      <c r="V605" s="9">
        <f t="shared" si="330"/>
        <v>0</v>
      </c>
      <c r="X605" s="9">
        <f t="shared" si="317"/>
        <v>2.1890820524013714E-4</v>
      </c>
      <c r="Y605" s="9">
        <f t="shared" si="331"/>
        <v>5.0350749095747123E-8</v>
      </c>
      <c r="AB605" s="9">
        <f t="shared" si="318"/>
        <v>3.8936758843592352E-14</v>
      </c>
      <c r="AC605" s="9">
        <f t="shared" si="319"/>
        <v>1.1956451862377899E-12</v>
      </c>
      <c r="AD605" s="9">
        <f t="shared" si="320"/>
        <v>3.5403277596035423E-12</v>
      </c>
      <c r="AE605" s="9">
        <f t="shared" si="321"/>
        <v>6.8832431629070107E-12</v>
      </c>
      <c r="AF605" s="9">
        <f t="shared" si="322"/>
        <v>8.8977434756304967E-10</v>
      </c>
      <c r="AG605" s="9">
        <f t="shared" si="323"/>
        <v>4.4566423632631317E-10</v>
      </c>
      <c r="AH605" s="9">
        <f t="shared" si="324"/>
        <v>5.7402424079121043E-13</v>
      </c>
      <c r="AI605" s="9">
        <f t="shared" si="325"/>
        <v>2.860966725210827E-10</v>
      </c>
      <c r="AJ605" s="9">
        <f t="shared" si="326"/>
        <v>2.0434443461353227E-9</v>
      </c>
      <c r="AK605" s="9">
        <f t="shared" si="327"/>
        <v>1.7387738421253632E-9</v>
      </c>
      <c r="AM605" s="9">
        <v>0</v>
      </c>
      <c r="AN605" s="9">
        <f t="shared" si="332"/>
        <v>-1.2345819450813822E-12</v>
      </c>
      <c r="AO605" s="9">
        <f t="shared" si="333"/>
        <v>-2.8797700553133704E-12</v>
      </c>
      <c r="AP605" s="9">
        <f t="shared" si="334"/>
        <v>-2.8943958792438616E-10</v>
      </c>
      <c r="AQ605" s="9">
        <f t="shared" si="335"/>
        <v>-2.9263354505354653E-9</v>
      </c>
      <c r="AR605" s="9">
        <f t="shared" si="336"/>
        <v>-1.2946637308886267E-9</v>
      </c>
      <c r="AS605" s="9">
        <f t="shared" si="337"/>
        <v>4.4566423632631317E-10</v>
      </c>
      <c r="AT605" s="9">
        <f t="shared" si="338"/>
        <v>4.0688888850225592E-9</v>
      </c>
    </row>
    <row r="606" spans="7:46">
      <c r="G606" s="14">
        <f t="shared" si="328"/>
        <v>251.24999999999778</v>
      </c>
      <c r="H606" s="9">
        <f t="shared" si="339"/>
        <v>10</v>
      </c>
      <c r="I606" s="9">
        <f t="shared" si="340"/>
        <v>0.22721385740213049</v>
      </c>
      <c r="J606" s="9">
        <f t="shared" si="341"/>
        <v>2.4892106755341135E-11</v>
      </c>
      <c r="K606" s="9">
        <f t="shared" si="342"/>
        <v>2.5024529265282686E-9</v>
      </c>
      <c r="L606" s="9">
        <f t="shared" si="343"/>
        <v>3.1837786145986686E-8</v>
      </c>
      <c r="M606" s="9">
        <f t="shared" si="344"/>
        <v>1.4105068525058628E-8</v>
      </c>
      <c r="N606" s="9">
        <f t="shared" si="345"/>
        <v>0.35094399085694261</v>
      </c>
      <c r="O606" s="9">
        <f t="shared" si="346"/>
        <v>89.422842103270554</v>
      </c>
      <c r="P606" s="9">
        <f t="shared" si="314"/>
        <v>2.6100000000000002E-2</v>
      </c>
      <c r="Q606" s="9">
        <f t="shared" si="347"/>
        <v>-1.7053025658242404E-13</v>
      </c>
      <c r="S606" s="9">
        <f t="shared" si="315"/>
        <v>2.4979521100164903E-13</v>
      </c>
      <c r="T606" s="9">
        <f t="shared" si="316"/>
        <v>1.2556204321068448E-11</v>
      </c>
      <c r="U606" s="9">
        <f t="shared" si="329"/>
        <v>1.4105068525058628E-8</v>
      </c>
      <c r="V606" s="9">
        <f t="shared" si="330"/>
        <v>0</v>
      </c>
      <c r="X606" s="9">
        <f t="shared" si="317"/>
        <v>2.1694613947090564E-4</v>
      </c>
      <c r="Y606" s="9">
        <f t="shared" si="331"/>
        <v>4.8470199704328923E-8</v>
      </c>
      <c r="AB606" s="9">
        <f t="shared" si="318"/>
        <v>3.7146157874323618E-14</v>
      </c>
      <c r="AC606" s="9">
        <f t="shared" si="319"/>
        <v>1.1406731297435094E-12</v>
      </c>
      <c r="AD606" s="9">
        <f t="shared" si="320"/>
        <v>3.3775172303325615E-12</v>
      </c>
      <c r="AE606" s="9">
        <f t="shared" si="321"/>
        <v>6.5667729958172655E-12</v>
      </c>
      <c r="AF606" s="9">
        <f t="shared" si="322"/>
        <v>8.5695513978314009E-10</v>
      </c>
      <c r="AG606" s="9">
        <f t="shared" si="323"/>
        <v>4.2924780979161067E-10</v>
      </c>
      <c r="AH606" s="9">
        <f t="shared" si="324"/>
        <v>5.4762634861750511E-13</v>
      </c>
      <c r="AI606" s="9">
        <f t="shared" si="325"/>
        <v>2.7294283506194978E-10</v>
      </c>
      <c r="AJ606" s="9">
        <f t="shared" si="326"/>
        <v>1.9680721747907846E-9</v>
      </c>
      <c r="AK606" s="9">
        <f t="shared" si="327"/>
        <v>1.6747246079417764E-9</v>
      </c>
      <c r="AM606" s="9">
        <v>0</v>
      </c>
      <c r="AN606" s="9">
        <f t="shared" si="332"/>
        <v>-1.177819287617833E-12</v>
      </c>
      <c r="AO606" s="9">
        <f t="shared" si="333"/>
        <v>-2.7473242913322338E-12</v>
      </c>
      <c r="AP606" s="9">
        <f t="shared" si="334"/>
        <v>-2.7613209082743452E-10</v>
      </c>
      <c r="AQ606" s="9">
        <f t="shared" si="335"/>
        <v>-2.8184605415781073E-9</v>
      </c>
      <c r="AR606" s="9">
        <f t="shared" si="336"/>
        <v>-1.2470172779502468E-9</v>
      </c>
      <c r="AS606" s="9">
        <f t="shared" si="337"/>
        <v>4.2924780979161067E-10</v>
      </c>
      <c r="AT606" s="9">
        <f t="shared" si="338"/>
        <v>3.9162872441431277E-9</v>
      </c>
    </row>
    <row r="607" spans="7:46">
      <c r="G607" s="14">
        <f t="shared" si="328"/>
        <v>251.66666666666444</v>
      </c>
      <c r="H607" s="9">
        <f t="shared" si="339"/>
        <v>10</v>
      </c>
      <c r="I607" s="9">
        <f t="shared" si="340"/>
        <v>0.22721385740163974</v>
      </c>
      <c r="J607" s="9">
        <f t="shared" si="341"/>
        <v>2.3747388300619397E-11</v>
      </c>
      <c r="K607" s="9">
        <f t="shared" si="342"/>
        <v>2.3873978886835066E-9</v>
      </c>
      <c r="L607" s="9">
        <f t="shared" si="343"/>
        <v>3.0663427586995833E-8</v>
      </c>
      <c r="M607" s="9">
        <f t="shared" si="344"/>
        <v>1.358547799257937E-8</v>
      </c>
      <c r="N607" s="9">
        <f t="shared" si="345"/>
        <v>0.35094399103579588</v>
      </c>
      <c r="O607" s="9">
        <f t="shared" si="346"/>
        <v>89.422842104902344</v>
      </c>
      <c r="P607" s="9">
        <f t="shared" si="314"/>
        <v>2.6100000000000002E-2</v>
      </c>
      <c r="Q607" s="9">
        <f t="shared" si="347"/>
        <v>-1.7053025658242404E-13</v>
      </c>
      <c r="S607" s="9">
        <f t="shared" si="315"/>
        <v>2.3830782703536592E-13</v>
      </c>
      <c r="T607" s="9">
        <f t="shared" si="316"/>
        <v>1.1978908920821146E-11</v>
      </c>
      <c r="U607" s="9">
        <f t="shared" si="329"/>
        <v>1.358547799257937E-8</v>
      </c>
      <c r="V607" s="9">
        <f t="shared" si="330"/>
        <v>0</v>
      </c>
      <c r="X607" s="9">
        <f t="shared" si="317"/>
        <v>2.1500090420677016E-4</v>
      </c>
      <c r="Y607" s="9">
        <f t="shared" si="331"/>
        <v>4.6660050856559327E-8</v>
      </c>
      <c r="AB607" s="9">
        <f t="shared" si="318"/>
        <v>3.5437909839132792E-14</v>
      </c>
      <c r="AC607" s="9">
        <f t="shared" si="319"/>
        <v>1.0882285107983395E-12</v>
      </c>
      <c r="AD607" s="9">
        <f t="shared" si="320"/>
        <v>3.2221946478487491E-12</v>
      </c>
      <c r="AE607" s="9">
        <f t="shared" si="321"/>
        <v>6.2648531045208891E-12</v>
      </c>
      <c r="AF607" s="9">
        <f t="shared" si="322"/>
        <v>8.253457622196065E-10</v>
      </c>
      <c r="AG607" s="9">
        <f t="shared" si="323"/>
        <v>4.1343554360807928E-10</v>
      </c>
      <c r="AH607" s="9">
        <f t="shared" si="324"/>
        <v>5.224425426136268E-13</v>
      </c>
      <c r="AI607" s="9">
        <f t="shared" si="325"/>
        <v>2.6039376855020675E-10</v>
      </c>
      <c r="AJ607" s="9">
        <f t="shared" si="326"/>
        <v>1.8954784839926999E-9</v>
      </c>
      <c r="AK607" s="9">
        <f t="shared" si="327"/>
        <v>1.6130325254644269E-9</v>
      </c>
      <c r="AM607" s="9">
        <v>0</v>
      </c>
      <c r="AN607" s="9">
        <f t="shared" si="332"/>
        <v>-1.1236664206374722E-12</v>
      </c>
      <c r="AO607" s="9">
        <f t="shared" si="333"/>
        <v>-2.6209707698249036E-12</v>
      </c>
      <c r="AP607" s="9">
        <f t="shared" si="334"/>
        <v>-2.6343642700687889E-10</v>
      </c>
      <c r="AQ607" s="9">
        <f t="shared" si="335"/>
        <v>-2.7145593931077855E-9</v>
      </c>
      <c r="AR607" s="9">
        <f t="shared" si="336"/>
        <v>-1.2011223068528998E-9</v>
      </c>
      <c r="AS607" s="9">
        <f t="shared" si="337"/>
        <v>4.1343554360807928E-10</v>
      </c>
      <c r="AT607" s="9">
        <f t="shared" si="338"/>
        <v>3.7694272205499468E-9</v>
      </c>
    </row>
    <row r="608" spans="7:46">
      <c r="G608" s="14">
        <f t="shared" si="328"/>
        <v>252.0833333333311</v>
      </c>
      <c r="H608" s="9">
        <f t="shared" si="339"/>
        <v>10</v>
      </c>
      <c r="I608" s="9">
        <f t="shared" si="340"/>
        <v>0.22721385740117156</v>
      </c>
      <c r="J608" s="9">
        <f t="shared" si="341"/>
        <v>2.2655317146525711E-11</v>
      </c>
      <c r="K608" s="9">
        <f t="shared" si="342"/>
        <v>2.2776327107639762E-9</v>
      </c>
      <c r="L608" s="9">
        <f t="shared" si="343"/>
        <v>2.9532361173200948E-8</v>
      </c>
      <c r="M608" s="9">
        <f t="shared" si="344"/>
        <v>1.3085010364724007E-8</v>
      </c>
      <c r="N608" s="9">
        <f t="shared" si="345"/>
        <v>0.35094399120806069</v>
      </c>
      <c r="O608" s="9">
        <f t="shared" si="346"/>
        <v>89.422842106472942</v>
      </c>
      <c r="P608" s="9">
        <f t="shared" si="314"/>
        <v>2.6100000000000002E-2</v>
      </c>
      <c r="Q608" s="9">
        <f t="shared" si="347"/>
        <v>-1.7053025658242404E-13</v>
      </c>
      <c r="S608" s="9">
        <f t="shared" si="315"/>
        <v>2.2734876490661306E-13</v>
      </c>
      <c r="T608" s="9">
        <f t="shared" si="316"/>
        <v>1.1428155703009006E-11</v>
      </c>
      <c r="U608" s="9">
        <f t="shared" si="329"/>
        <v>1.3085010364724007E-8</v>
      </c>
      <c r="V608" s="9">
        <f t="shared" si="330"/>
        <v>0</v>
      </c>
      <c r="X608" s="9">
        <f t="shared" si="317"/>
        <v>2.1307236856974801E-4</v>
      </c>
      <c r="Y608" s="9">
        <f t="shared" si="331"/>
        <v>4.4917659565835458E-8</v>
      </c>
      <c r="AB608" s="9">
        <f t="shared" si="318"/>
        <v>3.3808226666371684E-14</v>
      </c>
      <c r="AC608" s="9">
        <f t="shared" si="319"/>
        <v>1.0381951264538796E-12</v>
      </c>
      <c r="AD608" s="9">
        <f t="shared" si="320"/>
        <v>3.0740155814501546E-12</v>
      </c>
      <c r="AE608" s="9">
        <f t="shared" si="321"/>
        <v>5.9768145170206463E-12</v>
      </c>
      <c r="AF608" s="9">
        <f t="shared" si="322"/>
        <v>7.9490164866556796E-10</v>
      </c>
      <c r="AG608" s="9">
        <f t="shared" si="323"/>
        <v>3.9820522886364064E-10</v>
      </c>
      <c r="AH608" s="9">
        <f t="shared" si="324"/>
        <v>4.9841697722356567E-13</v>
      </c>
      <c r="AI608" s="9">
        <f t="shared" si="325"/>
        <v>2.4842166768275908E-10</v>
      </c>
      <c r="AJ608" s="9">
        <f t="shared" si="326"/>
        <v>1.825560923562365E-9</v>
      </c>
      <c r="AK608" s="9">
        <f t="shared" si="327"/>
        <v>1.553610945884108E-9</v>
      </c>
      <c r="AM608" s="9">
        <v>0</v>
      </c>
      <c r="AN608" s="9">
        <f t="shared" si="332"/>
        <v>-1.0720033531202513E-12</v>
      </c>
      <c r="AO608" s="9">
        <f t="shared" si="333"/>
        <v>-2.5004292055534689E-12</v>
      </c>
      <c r="AP608" s="9">
        <f t="shared" si="334"/>
        <v>-2.513244666183296E-10</v>
      </c>
      <c r="AQ608" s="9">
        <f t="shared" si="335"/>
        <v>-2.6144857577109123E-9</v>
      </c>
      <c r="AR608" s="9">
        <f t="shared" si="336"/>
        <v>-1.1569145260821806E-9</v>
      </c>
      <c r="AS608" s="9">
        <f t="shared" si="337"/>
        <v>3.9820522886364064E-10</v>
      </c>
      <c r="AT608" s="9">
        <f t="shared" si="338"/>
        <v>3.6280919541064557E-9</v>
      </c>
    </row>
    <row r="609" spans="7:46">
      <c r="G609" s="14">
        <f t="shared" si="328"/>
        <v>252.49999999999775</v>
      </c>
      <c r="H609" s="9">
        <f t="shared" si="339"/>
        <v>10</v>
      </c>
      <c r="I609" s="9">
        <f t="shared" si="340"/>
        <v>0.22721385740072489</v>
      </c>
      <c r="J609" s="9">
        <f t="shared" si="341"/>
        <v>2.161347164421179E-11</v>
      </c>
      <c r="K609" s="9">
        <f t="shared" si="342"/>
        <v>2.1729141830063413E-9</v>
      </c>
      <c r="L609" s="9">
        <f t="shared" si="343"/>
        <v>2.8442992107488093E-8</v>
      </c>
      <c r="M609" s="9">
        <f t="shared" si="344"/>
        <v>1.2602962645523109E-8</v>
      </c>
      <c r="N609" s="9">
        <f t="shared" si="345"/>
        <v>0.35094399137397952</v>
      </c>
      <c r="O609" s="9">
        <f t="shared" si="346"/>
        <v>89.42284210798465</v>
      </c>
      <c r="P609" s="9">
        <f t="shared" si="314"/>
        <v>2.6100000000000002E-2</v>
      </c>
      <c r="Q609" s="9">
        <f t="shared" si="347"/>
        <v>-1.7053025658242404E-13</v>
      </c>
      <c r="S609" s="9">
        <f t="shared" si="315"/>
        <v>2.1689372308510448E-13</v>
      </c>
      <c r="T609" s="9">
        <f t="shared" si="316"/>
        <v>1.0902724348378524E-11</v>
      </c>
      <c r="U609" s="9">
        <f t="shared" si="329"/>
        <v>1.2602962645523109E-8</v>
      </c>
      <c r="V609" s="9">
        <f t="shared" si="330"/>
        <v>0</v>
      </c>
      <c r="X609" s="9">
        <f t="shared" si="317"/>
        <v>2.1116040245794062E-4</v>
      </c>
      <c r="Y609" s="9">
        <f t="shared" si="331"/>
        <v>4.3240482407661761E-8</v>
      </c>
      <c r="AB609" s="9">
        <f t="shared" si="318"/>
        <v>3.2253494561855682E-14</v>
      </c>
      <c r="AC609" s="9">
        <f t="shared" si="319"/>
        <v>9.904621163460413E-13</v>
      </c>
      <c r="AD609" s="9">
        <f t="shared" si="320"/>
        <v>2.9326514466263835E-12</v>
      </c>
      <c r="AE609" s="9">
        <f t="shared" si="321"/>
        <v>5.7020190181919847E-12</v>
      </c>
      <c r="AF609" s="9">
        <f t="shared" si="322"/>
        <v>7.6557987309666394E-10</v>
      </c>
      <c r="AG609" s="9">
        <f t="shared" si="323"/>
        <v>3.8353547186710974E-10</v>
      </c>
      <c r="AH609" s="9">
        <f t="shared" si="324"/>
        <v>4.7549637617265945E-13</v>
      </c>
      <c r="AI609" s="9">
        <f t="shared" si="325"/>
        <v>2.3700000554211084E-10</v>
      </c>
      <c r="AJ609" s="9">
        <f t="shared" si="326"/>
        <v>1.7582209101431983E-9</v>
      </c>
      <c r="AK609" s="9">
        <f t="shared" si="327"/>
        <v>1.4963764010030438E-9</v>
      </c>
      <c r="AM609" s="9">
        <v>0</v>
      </c>
      <c r="AN609" s="9">
        <f t="shared" si="332"/>
        <v>-1.022715610907897E-12</v>
      </c>
      <c r="AO609" s="9">
        <f t="shared" si="333"/>
        <v>-2.3854322118911461E-12</v>
      </c>
      <c r="AP609" s="9">
        <f t="shared" si="334"/>
        <v>-2.3976937311367644E-10</v>
      </c>
      <c r="AQ609" s="9">
        <f t="shared" si="335"/>
        <v>-2.5180987642216702E-9</v>
      </c>
      <c r="AR609" s="9">
        <f t="shared" si="336"/>
        <v>-1.1143319997734897E-9</v>
      </c>
      <c r="AS609" s="9">
        <f t="shared" si="337"/>
        <v>3.8353547186710974E-10</v>
      </c>
      <c r="AT609" s="9">
        <f t="shared" si="338"/>
        <v>3.4920728130645253E-9</v>
      </c>
    </row>
    <row r="610" spans="7:46">
      <c r="G610" s="14">
        <f t="shared" si="328"/>
        <v>252.91666666666441</v>
      </c>
      <c r="H610" s="9">
        <f t="shared" si="339"/>
        <v>10</v>
      </c>
      <c r="I610" s="9">
        <f t="shared" si="340"/>
        <v>0.22721385740029876</v>
      </c>
      <c r="J610" s="9">
        <f t="shared" si="341"/>
        <v>2.0619541555923835E-11</v>
      </c>
      <c r="K610" s="9">
        <f t="shared" si="342"/>
        <v>2.0730102775423116E-9</v>
      </c>
      <c r="L610" s="9">
        <f t="shared" si="343"/>
        <v>2.7393784289062422E-8</v>
      </c>
      <c r="M610" s="9">
        <f t="shared" si="344"/>
        <v>1.2138657645617499E-8</v>
      </c>
      <c r="N610" s="9">
        <f t="shared" si="345"/>
        <v>0.35094399153378597</v>
      </c>
      <c r="O610" s="9">
        <f t="shared" si="346"/>
        <v>89.422842109439685</v>
      </c>
      <c r="P610" s="9">
        <f t="shared" si="314"/>
        <v>2.6100000000000002E-2</v>
      </c>
      <c r="Q610" s="9">
        <f t="shared" si="347"/>
        <v>-1.5631940186722204E-13</v>
      </c>
      <c r="S610" s="9">
        <f t="shared" si="315"/>
        <v>2.0691951806395922E-13</v>
      </c>
      <c r="T610" s="9">
        <f t="shared" si="316"/>
        <v>1.0401450643490581E-11</v>
      </c>
      <c r="U610" s="9">
        <f t="shared" si="329"/>
        <v>1.2138657645617499E-8</v>
      </c>
      <c r="V610" s="9">
        <f t="shared" si="330"/>
        <v>0</v>
      </c>
      <c r="X610" s="9">
        <f t="shared" si="317"/>
        <v>2.0926487654543264E-4</v>
      </c>
      <c r="Y610" s="9">
        <f t="shared" si="331"/>
        <v>4.1626071753778158E-8</v>
      </c>
      <c r="AB610" s="9">
        <f t="shared" si="318"/>
        <v>3.0770265988686555E-14</v>
      </c>
      <c r="AC610" s="9">
        <f t="shared" si="319"/>
        <v>9.4492371706466403E-13</v>
      </c>
      <c r="AD610" s="9">
        <f t="shared" si="320"/>
        <v>2.7977887758233905E-12</v>
      </c>
      <c r="AE610" s="9">
        <f t="shared" si="321"/>
        <v>5.4398577357066346E-12</v>
      </c>
      <c r="AF610" s="9">
        <f t="shared" si="322"/>
        <v>7.3733908937578091E-10</v>
      </c>
      <c r="AG610" s="9">
        <f t="shared" si="323"/>
        <v>3.6940566427839058E-10</v>
      </c>
      <c r="AH610" s="9">
        <f t="shared" si="324"/>
        <v>4.5362991423032447E-13</v>
      </c>
      <c r="AI610" s="9">
        <f t="shared" si="325"/>
        <v>2.2610347482137391E-10</v>
      </c>
      <c r="AJ610" s="9">
        <f t="shared" si="326"/>
        <v>1.6933634887273941E-9</v>
      </c>
      <c r="AK610" s="9">
        <f t="shared" si="327"/>
        <v>1.4412484866968567E-9</v>
      </c>
      <c r="AM610" s="9">
        <v>0</v>
      </c>
      <c r="AN610" s="9">
        <f t="shared" si="332"/>
        <v>-9.756939830533506E-13</v>
      </c>
      <c r="AO610" s="9">
        <f t="shared" si="333"/>
        <v>-2.2757247070003643E-12</v>
      </c>
      <c r="AP610" s="9">
        <f t="shared" si="334"/>
        <v>-2.2874554378125715E-10</v>
      </c>
      <c r="AQ610" s="9">
        <f t="shared" si="335"/>
        <v>-2.4252627203674684E-9</v>
      </c>
      <c r="AR610" s="9">
        <f t="shared" si="336"/>
        <v>-1.0733150615994663E-9</v>
      </c>
      <c r="AS610" s="9">
        <f t="shared" si="337"/>
        <v>3.6940566427839058E-10</v>
      </c>
      <c r="AT610" s="9">
        <f t="shared" si="338"/>
        <v>3.3611690801598551E-9</v>
      </c>
    </row>
    <row r="611" spans="7:46">
      <c r="G611" s="14">
        <f t="shared" si="328"/>
        <v>253.33333333333107</v>
      </c>
      <c r="H611" s="9">
        <f t="shared" si="339"/>
        <v>10</v>
      </c>
      <c r="I611" s="9">
        <f t="shared" si="340"/>
        <v>0.22721385739989222</v>
      </c>
      <c r="J611" s="9">
        <f t="shared" si="341"/>
        <v>1.9671322928007039E-11</v>
      </c>
      <c r="K611" s="9">
        <f t="shared" si="342"/>
        <v>1.9776996343001233E-9</v>
      </c>
      <c r="L611" s="9">
        <f t="shared" si="343"/>
        <v>2.6383258155575999E-8</v>
      </c>
      <c r="M611" s="9">
        <f t="shared" si="344"/>
        <v>1.1691443036617731E-8</v>
      </c>
      <c r="N611" s="9">
        <f t="shared" si="345"/>
        <v>0.35094399168770501</v>
      </c>
      <c r="O611" s="9">
        <f t="shared" si="346"/>
        <v>89.422842110840179</v>
      </c>
      <c r="P611" s="9">
        <f t="shared" si="314"/>
        <v>2.6100000000000002E-2</v>
      </c>
      <c r="Q611" s="9">
        <f t="shared" si="347"/>
        <v>-1.5631940186722204E-13</v>
      </c>
      <c r="S611" s="9">
        <f t="shared" si="315"/>
        <v>1.9740403290970041E-13</v>
      </c>
      <c r="T611" s="9">
        <f t="shared" si="316"/>
        <v>9.9232239012009657E-12</v>
      </c>
      <c r="U611" s="9">
        <f t="shared" si="329"/>
        <v>1.1691443036617731E-8</v>
      </c>
      <c r="V611" s="9">
        <f t="shared" si="330"/>
        <v>0</v>
      </c>
      <c r="X611" s="9">
        <f t="shared" si="317"/>
        <v>2.073856622820895E-4</v>
      </c>
      <c r="Y611" s="9">
        <f t="shared" si="331"/>
        <v>4.0072072149421859E-8</v>
      </c>
      <c r="AB611" s="9">
        <f t="shared" si="318"/>
        <v>2.9355252016305727E-14</v>
      </c>
      <c r="AC611" s="9">
        <f t="shared" si="319"/>
        <v>9.0147902781609232E-13</v>
      </c>
      <c r="AD611" s="9">
        <f t="shared" si="320"/>
        <v>2.6691285227805625E-12</v>
      </c>
      <c r="AE611" s="9">
        <f t="shared" si="321"/>
        <v>5.1897497909689548E-12</v>
      </c>
      <c r="AF611" s="9">
        <f t="shared" si="322"/>
        <v>7.1013947317113678E-10</v>
      </c>
      <c r="AG611" s="9">
        <f t="shared" si="323"/>
        <v>3.5579595433058561E-10</v>
      </c>
      <c r="AH611" s="9">
        <f t="shared" si="324"/>
        <v>4.3276910441615494E-13</v>
      </c>
      <c r="AI611" s="9">
        <f t="shared" si="325"/>
        <v>2.1570793175148229E-10</v>
      </c>
      <c r="AJ611" s="9">
        <f t="shared" si="326"/>
        <v>1.630897199265737E-9</v>
      </c>
      <c r="AK611" s="9">
        <f t="shared" si="327"/>
        <v>1.3881497506366676E-9</v>
      </c>
      <c r="AM611" s="9">
        <v>0</v>
      </c>
      <c r="AN611" s="9">
        <f t="shared" si="332"/>
        <v>-9.3083427983239805E-13</v>
      </c>
      <c r="AO611" s="9">
        <f t="shared" si="333"/>
        <v>-2.1710633473643196E-12</v>
      </c>
      <c r="AP611" s="9">
        <f t="shared" si="334"/>
        <v>-2.1822855301967068E-10</v>
      </c>
      <c r="AQ611" s="9">
        <f t="shared" si="335"/>
        <v>-2.335846922645905E-9</v>
      </c>
      <c r="AR611" s="9">
        <f t="shared" si="336"/>
        <v>-1.0338062317961165E-9</v>
      </c>
      <c r="AS611" s="9">
        <f t="shared" si="337"/>
        <v>3.5579595433058561E-10</v>
      </c>
      <c r="AT611" s="9">
        <f t="shared" si="338"/>
        <v>3.2351876507583029E-9</v>
      </c>
    </row>
    <row r="612" spans="7:46">
      <c r="G612" s="14">
        <f t="shared" si="328"/>
        <v>253.74999999999773</v>
      </c>
      <c r="H612" s="9">
        <f t="shared" si="339"/>
        <v>10</v>
      </c>
      <c r="I612" s="9">
        <f t="shared" si="340"/>
        <v>0.22721385739950437</v>
      </c>
      <c r="J612" s="9">
        <f t="shared" si="341"/>
        <v>1.8766713199938594E-11</v>
      </c>
      <c r="K612" s="9">
        <f t="shared" si="342"/>
        <v>1.8867710705419291E-9</v>
      </c>
      <c r="L612" s="9">
        <f t="shared" si="343"/>
        <v>2.5409988604473562E-8</v>
      </c>
      <c r="M612" s="9">
        <f t="shared" si="344"/>
        <v>1.1260690440036026E-8</v>
      </c>
      <c r="N612" s="9">
        <f t="shared" si="345"/>
        <v>0.35094399183595332</v>
      </c>
      <c r="O612" s="9">
        <f t="shared" si="346"/>
        <v>89.422842112188178</v>
      </c>
      <c r="P612" s="9">
        <f t="shared" si="314"/>
        <v>2.6100000000000002E-2</v>
      </c>
      <c r="Q612" s="9">
        <f t="shared" si="347"/>
        <v>-1.5631940186722204E-13</v>
      </c>
      <c r="S612" s="9">
        <f t="shared" si="315"/>
        <v>1.8832616818082704E-13</v>
      </c>
      <c r="T612" s="9">
        <f t="shared" si="316"/>
        <v>9.4669844997354426E-12</v>
      </c>
      <c r="U612" s="9">
        <f t="shared" si="329"/>
        <v>1.1260690440036026E-8</v>
      </c>
      <c r="V612" s="9">
        <f t="shared" si="330"/>
        <v>0</v>
      </c>
      <c r="X612" s="9">
        <f t="shared" si="317"/>
        <v>2.0552263189325373E-4</v>
      </c>
      <c r="Y612" s="9">
        <f t="shared" si="331"/>
        <v>3.8576216828251451E-8</v>
      </c>
      <c r="AB612" s="9">
        <f t="shared" si="318"/>
        <v>2.8005315021769519E-14</v>
      </c>
      <c r="AC612" s="9">
        <f t="shared" si="319"/>
        <v>8.600317868595189E-13</v>
      </c>
      <c r="AD612" s="9">
        <f t="shared" si="320"/>
        <v>2.5463853988936283E-12</v>
      </c>
      <c r="AE612" s="9">
        <f t="shared" si="321"/>
        <v>4.9511410120761011E-12</v>
      </c>
      <c r="AF612" s="9">
        <f t="shared" si="322"/>
        <v>6.8394266600661604E-10</v>
      </c>
      <c r="AG612" s="9">
        <f t="shared" si="323"/>
        <v>3.4268721910421929E-10</v>
      </c>
      <c r="AH612" s="9">
        <f t="shared" si="324"/>
        <v>4.1286769039864914E-13</v>
      </c>
      <c r="AI612" s="9">
        <f t="shared" si="325"/>
        <v>2.0579034260637739E-10</v>
      </c>
      <c r="AJ612" s="9">
        <f t="shared" si="326"/>
        <v>1.5707339481743202E-9</v>
      </c>
      <c r="AK612" s="9">
        <f t="shared" si="327"/>
        <v>1.3370055841160587E-9</v>
      </c>
      <c r="AM612" s="9">
        <v>0</v>
      </c>
      <c r="AN612" s="9">
        <f t="shared" si="332"/>
        <v>-8.8803710188128837E-13</v>
      </c>
      <c r="AO612" s="9">
        <f t="shared" si="333"/>
        <v>-2.0712159874109891E-12</v>
      </c>
      <c r="AP612" s="9">
        <f t="shared" si="334"/>
        <v>-2.0819509821955986E-10</v>
      </c>
      <c r="AQ612" s="9">
        <f t="shared" si="335"/>
        <v>-2.24972547316886E-9</v>
      </c>
      <c r="AR612" s="9">
        <f t="shared" si="336"/>
        <v>-9.9575013721366196E-10</v>
      </c>
      <c r="AS612" s="9">
        <f t="shared" si="337"/>
        <v>3.4268721910421929E-10</v>
      </c>
      <c r="AT612" s="9">
        <f t="shared" si="338"/>
        <v>3.1139427425871549E-9</v>
      </c>
    </row>
    <row r="613" spans="7:46">
      <c r="G613" s="14">
        <f t="shared" si="328"/>
        <v>254.16666666666438</v>
      </c>
      <c r="H613" s="9">
        <f t="shared" si="339"/>
        <v>10</v>
      </c>
      <c r="I613" s="9">
        <f t="shared" si="340"/>
        <v>0.22721385739913436</v>
      </c>
      <c r="J613" s="9">
        <f t="shared" si="341"/>
        <v>1.7903706538517369E-11</v>
      </c>
      <c r="K613" s="9">
        <f t="shared" si="342"/>
        <v>1.8000231129504479E-9</v>
      </c>
      <c r="L613" s="9">
        <f t="shared" si="343"/>
        <v>2.4472602990653226E-8</v>
      </c>
      <c r="M613" s="9">
        <f t="shared" si="344"/>
        <v>1.0845794549530343E-8</v>
      </c>
      <c r="N613" s="9">
        <f t="shared" si="345"/>
        <v>0.35094399197873966</v>
      </c>
      <c r="O613" s="9">
        <f t="shared" si="346"/>
        <v>89.422842113485657</v>
      </c>
      <c r="P613" s="9">
        <f t="shared" si="314"/>
        <v>2.6100000000000002E-2</v>
      </c>
      <c r="Q613" s="9">
        <f t="shared" si="347"/>
        <v>-1.4210854715202004E-13</v>
      </c>
      <c r="S613" s="9">
        <f t="shared" si="315"/>
        <v>1.7966579510585984E-13</v>
      </c>
      <c r="T613" s="9">
        <f t="shared" si="316"/>
        <v>9.031721534907056E-12</v>
      </c>
      <c r="U613" s="9">
        <f t="shared" si="329"/>
        <v>1.0845794549530343E-8</v>
      </c>
      <c r="V613" s="9">
        <f t="shared" si="330"/>
        <v>0</v>
      </c>
      <c r="X613" s="9">
        <f t="shared" si="317"/>
        <v>2.0367565837934348E-4</v>
      </c>
      <c r="Y613" s="9">
        <f t="shared" si="331"/>
        <v>3.7136324359672536E-8</v>
      </c>
      <c r="AB613" s="9">
        <f t="shared" si="318"/>
        <v>2.671746172702281E-14</v>
      </c>
      <c r="AC613" s="9">
        <f t="shared" si="319"/>
        <v>8.2049015822177912E-13</v>
      </c>
      <c r="AD613" s="9">
        <f t="shared" si="320"/>
        <v>2.4292872401282388E-12</v>
      </c>
      <c r="AE613" s="9">
        <f t="shared" si="321"/>
        <v>4.7235027059504645E-12</v>
      </c>
      <c r="AF613" s="9">
        <f t="shared" si="322"/>
        <v>6.5871172136622144E-10</v>
      </c>
      <c r="AG613" s="9">
        <f t="shared" si="323"/>
        <v>3.3006103781522309E-10</v>
      </c>
      <c r="AH613" s="9">
        <f t="shared" si="324"/>
        <v>3.9388154384738221E-13</v>
      </c>
      <c r="AI613" s="9">
        <f t="shared" si="325"/>
        <v>1.9632873266764387E-10</v>
      </c>
      <c r="AJ613" s="9">
        <f t="shared" si="326"/>
        <v>1.5127888845587227E-9</v>
      </c>
      <c r="AK613" s="9">
        <f t="shared" si="327"/>
        <v>1.2877441178332569E-9</v>
      </c>
      <c r="AM613" s="9">
        <v>0</v>
      </c>
      <c r="AN613" s="9">
        <f t="shared" si="332"/>
        <v>-8.4720761994880192E-13</v>
      </c>
      <c r="AO613" s="9">
        <f t="shared" si="333"/>
        <v>-1.975961164026819E-12</v>
      </c>
      <c r="AP613" s="9">
        <f t="shared" si="334"/>
        <v>-1.9862294813346609E-10</v>
      </c>
      <c r="AQ613" s="9">
        <f t="shared" si="335"/>
        <v>-2.1667771032189938E-9</v>
      </c>
      <c r="AR613" s="9">
        <f t="shared" si="336"/>
        <v>-9.5909343428225863E-10</v>
      </c>
      <c r="AS613" s="9">
        <f t="shared" si="337"/>
        <v>3.3006103781522309E-10</v>
      </c>
      <c r="AT613" s="9">
        <f t="shared" si="338"/>
        <v>2.9972556166034711E-9</v>
      </c>
    </row>
    <row r="614" spans="7:46">
      <c r="G614" s="14">
        <f t="shared" si="328"/>
        <v>254.58333333333104</v>
      </c>
      <c r="H614" s="9">
        <f t="shared" si="339"/>
        <v>10</v>
      </c>
      <c r="I614" s="9">
        <f t="shared" si="340"/>
        <v>0.22721385739878136</v>
      </c>
      <c r="J614" s="9">
        <f t="shared" si="341"/>
        <v>1.7080389386839546E-11</v>
      </c>
      <c r="K614" s="9">
        <f t="shared" si="342"/>
        <v>1.7172635512281724E-9</v>
      </c>
      <c r="L614" s="9">
        <f t="shared" si="343"/>
        <v>2.3569779197645332E-8</v>
      </c>
      <c r="M614" s="9">
        <f t="shared" si="344"/>
        <v>1.0446172285246077E-8</v>
      </c>
      <c r="N614" s="9">
        <f t="shared" si="345"/>
        <v>0.35094399211626509</v>
      </c>
      <c r="O614" s="9">
        <f t="shared" si="346"/>
        <v>89.422842114734507</v>
      </c>
      <c r="P614" s="9">
        <f t="shared" si="314"/>
        <v>2.6100000000000002E-2</v>
      </c>
      <c r="Q614" s="9">
        <f t="shared" si="347"/>
        <v>-1.5631940186722204E-13</v>
      </c>
      <c r="S614" s="9">
        <f t="shared" si="315"/>
        <v>1.7140371091678969E-13</v>
      </c>
      <c r="T614" s="9">
        <f t="shared" si="316"/>
        <v>8.6164705802739669E-12</v>
      </c>
      <c r="U614" s="9">
        <f t="shared" si="329"/>
        <v>1.0446172285246077E-8</v>
      </c>
      <c r="V614" s="9">
        <f t="shared" si="330"/>
        <v>0</v>
      </c>
      <c r="X614" s="9">
        <f t="shared" si="317"/>
        <v>2.0184461551535428E-4</v>
      </c>
      <c r="Y614" s="9">
        <f t="shared" si="331"/>
        <v>3.5750295423506419E-8</v>
      </c>
      <c r="AB614" s="9">
        <f t="shared" si="318"/>
        <v>2.5488836556694902E-14</v>
      </c>
      <c r="AC614" s="9">
        <f t="shared" si="319"/>
        <v>7.8276652821804047E-13</v>
      </c>
      <c r="AD614" s="9">
        <f t="shared" si="320"/>
        <v>2.3175744030770516E-12</v>
      </c>
      <c r="AE614" s="9">
        <f t="shared" si="321"/>
        <v>4.5063304869239601E-12</v>
      </c>
      <c r="AF614" s="9">
        <f t="shared" si="322"/>
        <v>6.3441105277736138E-10</v>
      </c>
      <c r="AG614" s="9">
        <f t="shared" si="323"/>
        <v>3.1789966607971975E-10</v>
      </c>
      <c r="AH614" s="9">
        <f t="shared" si="324"/>
        <v>3.7576856651047009E-13</v>
      </c>
      <c r="AI614" s="9">
        <f t="shared" si="325"/>
        <v>1.8730213753552275E-10</v>
      </c>
      <c r="AJ614" s="9">
        <f t="shared" si="326"/>
        <v>1.4569802809827519E-9</v>
      </c>
      <c r="AK614" s="9">
        <f t="shared" si="327"/>
        <v>1.2402961214843353E-9</v>
      </c>
      <c r="AM614" s="9">
        <v>0</v>
      </c>
      <c r="AN614" s="9">
        <f t="shared" si="332"/>
        <v>-8.0825536477473536E-13</v>
      </c>
      <c r="AO614" s="9">
        <f t="shared" si="333"/>
        <v>-1.8850876048127862E-12</v>
      </c>
      <c r="AP614" s="9">
        <f t="shared" si="334"/>
        <v>-1.8949089361936966E-10</v>
      </c>
      <c r="AQ614" s="9">
        <f t="shared" si="335"/>
        <v>-2.0868850032731893E-9</v>
      </c>
      <c r="AR614" s="9">
        <f t="shared" si="336"/>
        <v>-9.2378473478669368E-10</v>
      </c>
      <c r="AS614" s="9">
        <f t="shared" si="337"/>
        <v>3.1789966607971975E-10</v>
      </c>
      <c r="AT614" s="9">
        <f t="shared" si="338"/>
        <v>2.8849543085691207E-9</v>
      </c>
    </row>
    <row r="615" spans="7:46">
      <c r="G615" s="14">
        <f t="shared" si="328"/>
        <v>254.9999999999977</v>
      </c>
      <c r="H615" s="9">
        <f t="shared" si="339"/>
        <v>10</v>
      </c>
      <c r="I615" s="9">
        <f t="shared" si="340"/>
        <v>0.22721385739844457</v>
      </c>
      <c r="J615" s="9">
        <f t="shared" si="341"/>
        <v>1.629493621816757E-11</v>
      </c>
      <c r="K615" s="9">
        <f t="shared" si="342"/>
        <v>1.6383090122201034E-9</v>
      </c>
      <c r="L615" s="9">
        <f t="shared" si="343"/>
        <v>2.2700243779614855E-8</v>
      </c>
      <c r="M615" s="9">
        <f t="shared" si="344"/>
        <v>1.0061261979084964E-8</v>
      </c>
      <c r="N615" s="9">
        <f t="shared" si="345"/>
        <v>0.3509439922487233</v>
      </c>
      <c r="O615" s="9">
        <f t="shared" si="346"/>
        <v>89.422842115936575</v>
      </c>
      <c r="P615" s="9">
        <f t="shared" si="314"/>
        <v>2.6100000000000002E-2</v>
      </c>
      <c r="Q615" s="9">
        <f t="shared" si="347"/>
        <v>-1.5631940186722204E-13</v>
      </c>
      <c r="S615" s="9">
        <f t="shared" si="315"/>
        <v>1.6352159623865396E-13</v>
      </c>
      <c r="T615" s="9">
        <f t="shared" si="316"/>
        <v>8.2203115502752805E-12</v>
      </c>
      <c r="U615" s="9">
        <f t="shared" si="329"/>
        <v>1.0061261979084964E-8</v>
      </c>
      <c r="V615" s="9">
        <f t="shared" si="330"/>
        <v>0</v>
      </c>
      <c r="X615" s="9">
        <f t="shared" si="317"/>
        <v>2.0002937785026698E-4</v>
      </c>
      <c r="Y615" s="9">
        <f t="shared" si="331"/>
        <v>3.4416109707138091E-8</v>
      </c>
      <c r="AB615" s="9">
        <f t="shared" si="318"/>
        <v>2.4316715301654871E-14</v>
      </c>
      <c r="AC615" s="9">
        <f t="shared" si="319"/>
        <v>7.4677731132757017E-13</v>
      </c>
      <c r="AD615" s="9">
        <f t="shared" si="320"/>
        <v>2.2109991888180308E-12</v>
      </c>
      <c r="AE615" s="9">
        <f t="shared" si="321"/>
        <v>4.2991431591788238E-12</v>
      </c>
      <c r="AF615" s="9">
        <f t="shared" si="322"/>
        <v>6.1100638380044425E-10</v>
      </c>
      <c r="AG615" s="9">
        <f t="shared" si="323"/>
        <v>3.0618601111999041E-10</v>
      </c>
      <c r="AH615" s="9">
        <f t="shared" si="324"/>
        <v>3.584885967996866E-13</v>
      </c>
      <c r="AI615" s="9">
        <f t="shared" si="325"/>
        <v>1.7869055667842796E-10</v>
      </c>
      <c r="AJ615" s="9">
        <f t="shared" si="326"/>
        <v>1.4032294186151882E-9</v>
      </c>
      <c r="AK615" s="9">
        <f t="shared" si="327"/>
        <v>1.1945949070284672E-9</v>
      </c>
      <c r="AM615" s="9">
        <v>0</v>
      </c>
      <c r="AN615" s="9">
        <f t="shared" si="332"/>
        <v>-7.7109402662922501E-13</v>
      </c>
      <c r="AO615" s="9">
        <f t="shared" si="333"/>
        <v>-1.7983937589884924E-12</v>
      </c>
      <c r="AP615" s="9">
        <f t="shared" si="334"/>
        <v>-1.8077870064878874E-10</v>
      </c>
      <c r="AQ615" s="9">
        <f t="shared" si="335"/>
        <v>-2.0099366592564538E-9</v>
      </c>
      <c r="AR615" s="9">
        <f t="shared" si="336"/>
        <v>-8.8977453434801341E-10</v>
      </c>
      <c r="AS615" s="9">
        <f t="shared" si="337"/>
        <v>3.0618601111999041E-10</v>
      </c>
      <c r="AT615" s="9">
        <f t="shared" si="338"/>
        <v>2.7768733709188832E-9</v>
      </c>
    </row>
    <row r="616" spans="7:46">
      <c r="G616" s="14">
        <f t="shared" si="328"/>
        <v>255.41666666666436</v>
      </c>
      <c r="H616" s="9">
        <f t="shared" si="339"/>
        <v>10</v>
      </c>
      <c r="I616" s="9">
        <f t="shared" si="340"/>
        <v>0.22721385739812328</v>
      </c>
      <c r="J616" s="9">
        <f t="shared" si="341"/>
        <v>1.5545605485255716E-11</v>
      </c>
      <c r="K616" s="9">
        <f t="shared" si="342"/>
        <v>1.5629845536164431E-9</v>
      </c>
      <c r="L616" s="9">
        <f t="shared" si="343"/>
        <v>2.186277017159135E-8</v>
      </c>
      <c r="M616" s="9">
        <f t="shared" si="344"/>
        <v>9.6905225897733003E-9</v>
      </c>
      <c r="N616" s="9">
        <f t="shared" si="345"/>
        <v>0.35094399237630081</v>
      </c>
      <c r="O616" s="9">
        <f t="shared" si="346"/>
        <v>89.422842117093609</v>
      </c>
      <c r="P616" s="9">
        <f t="shared" si="314"/>
        <v>2.6100000000000002E-2</v>
      </c>
      <c r="Q616" s="9">
        <f t="shared" si="347"/>
        <v>-1.5631940186722204E-13</v>
      </c>
      <c r="S616" s="9">
        <f t="shared" si="315"/>
        <v>1.5600197444054338E-13</v>
      </c>
      <c r="T616" s="9">
        <f t="shared" si="316"/>
        <v>7.8423666616104669E-12</v>
      </c>
      <c r="U616" s="9">
        <f t="shared" si="329"/>
        <v>9.6905225897733003E-9</v>
      </c>
      <c r="V616" s="9">
        <f t="shared" si="330"/>
        <v>0</v>
      </c>
      <c r="X616" s="9">
        <f t="shared" si="317"/>
        <v>1.9822982070636378E-4</v>
      </c>
      <c r="Y616" s="9">
        <f t="shared" si="331"/>
        <v>3.3131822920466348E-8</v>
      </c>
      <c r="AB616" s="9">
        <f t="shared" si="318"/>
        <v>2.3198499074244332E-14</v>
      </c>
      <c r="AC616" s="9">
        <f t="shared" si="319"/>
        <v>7.1244276499447696E-13</v>
      </c>
      <c r="AD616" s="9">
        <f t="shared" si="320"/>
        <v>2.1093252932935205E-12</v>
      </c>
      <c r="AE616" s="9">
        <f t="shared" si="321"/>
        <v>4.1014816505688294E-12</v>
      </c>
      <c r="AF616" s="9">
        <f t="shared" si="322"/>
        <v>5.884646998549058E-10</v>
      </c>
      <c r="AG616" s="9">
        <f t="shared" si="323"/>
        <v>2.9490360787729861E-10</v>
      </c>
      <c r="AH616" s="9">
        <f t="shared" si="324"/>
        <v>3.4200332067562578E-13</v>
      </c>
      <c r="AI616" s="9">
        <f t="shared" si="325"/>
        <v>1.7047490911805125E-10</v>
      </c>
      <c r="AJ616" s="9">
        <f t="shared" si="326"/>
        <v>1.3514604765940587E-9</v>
      </c>
      <c r="AK616" s="9">
        <f t="shared" si="327"/>
        <v>1.150576235491317E-9</v>
      </c>
      <c r="AM616" s="9">
        <v>0</v>
      </c>
      <c r="AN616" s="9">
        <f t="shared" si="332"/>
        <v>-7.3564126406872128E-13</v>
      </c>
      <c r="AO616" s="9">
        <f t="shared" si="333"/>
        <v>-1.7156873499004249E-12</v>
      </c>
      <c r="AP616" s="9">
        <f t="shared" si="334"/>
        <v>-1.7246706547532655E-10</v>
      </c>
      <c r="AQ616" s="9">
        <f t="shared" si="335"/>
        <v>-1.9358236947983955E-9</v>
      </c>
      <c r="AR616" s="9">
        <f t="shared" si="336"/>
        <v>-8.5701514351370987E-10</v>
      </c>
      <c r="AS616" s="9">
        <f t="shared" si="337"/>
        <v>2.9490360787729861E-10</v>
      </c>
      <c r="AT616" s="9">
        <f t="shared" si="338"/>
        <v>2.6728536245241026E-9</v>
      </c>
    </row>
    <row r="617" spans="7:46">
      <c r="G617" s="14">
        <f t="shared" si="328"/>
        <v>255.83333333333101</v>
      </c>
      <c r="H617" s="9">
        <f t="shared" si="339"/>
        <v>10</v>
      </c>
      <c r="I617" s="9">
        <f t="shared" si="340"/>
        <v>0.22721385739781677</v>
      </c>
      <c r="J617" s="9">
        <f t="shared" si="341"/>
        <v>1.4830735756130554E-11</v>
      </c>
      <c r="K617" s="9">
        <f t="shared" si="342"/>
        <v>1.4911232763350587E-9</v>
      </c>
      <c r="L617" s="9">
        <f t="shared" si="343"/>
        <v>2.1056176965425369E-8</v>
      </c>
      <c r="M617" s="9">
        <f t="shared" si="344"/>
        <v>9.3334329466425961E-9</v>
      </c>
      <c r="N617" s="9">
        <f t="shared" si="345"/>
        <v>0.35094399249917729</v>
      </c>
      <c r="O617" s="9">
        <f t="shared" si="346"/>
        <v>89.422842118207299</v>
      </c>
      <c r="P617" s="9">
        <f t="shared" si="314"/>
        <v>2.6100000000000002E-2</v>
      </c>
      <c r="Q617" s="9">
        <f t="shared" si="347"/>
        <v>-1.4210854715202004E-13</v>
      </c>
      <c r="S617" s="9">
        <f t="shared" si="315"/>
        <v>1.488281728577055E-13</v>
      </c>
      <c r="T617" s="9">
        <f t="shared" si="316"/>
        <v>7.4817984883456349E-12</v>
      </c>
      <c r="U617" s="9">
        <f t="shared" si="329"/>
        <v>9.3334329466425961E-9</v>
      </c>
      <c r="V617" s="9">
        <f t="shared" si="330"/>
        <v>0</v>
      </c>
      <c r="X617" s="9">
        <f t="shared" si="317"/>
        <v>1.9644582017845348E-4</v>
      </c>
      <c r="Y617" s="9">
        <f t="shared" si="331"/>
        <v>3.1895563924159155E-8</v>
      </c>
      <c r="AB617" s="9">
        <f t="shared" si="318"/>
        <v>2.2131708541754229E-14</v>
      </c>
      <c r="AC617" s="9">
        <f t="shared" si="319"/>
        <v>6.7968681294310434E-13</v>
      </c>
      <c r="AD617" s="9">
        <f t="shared" si="320"/>
        <v>2.0123272829886945E-12</v>
      </c>
      <c r="AE617" s="9">
        <f t="shared" si="321"/>
        <v>3.9129079954587584E-12</v>
      </c>
      <c r="AF617" s="9">
        <f t="shared" si="322"/>
        <v>5.6675420181434936E-10</v>
      </c>
      <c r="AG617" s="9">
        <f t="shared" si="323"/>
        <v>2.8403659599849702E-10</v>
      </c>
      <c r="AH617" s="9">
        <f t="shared" si="324"/>
        <v>3.2627618663487224E-13</v>
      </c>
      <c r="AI617" s="9">
        <f t="shared" si="325"/>
        <v>1.6263699115187193E-10</v>
      </c>
      <c r="AJ617" s="9">
        <f t="shared" si="326"/>
        <v>1.3016004254538302E-9</v>
      </c>
      <c r="AK617" s="9">
        <f t="shared" si="327"/>
        <v>1.1081782271775181E-9</v>
      </c>
      <c r="AM617" s="9">
        <v>0</v>
      </c>
      <c r="AN617" s="9">
        <f t="shared" si="332"/>
        <v>-7.0181852148485862E-13</v>
      </c>
      <c r="AO617" s="9">
        <f t="shared" si="333"/>
        <v>-1.6367849481387082E-12</v>
      </c>
      <c r="AP617" s="9">
        <f t="shared" si="334"/>
        <v>-1.6453757186434199E-10</v>
      </c>
      <c r="AQ617" s="9">
        <f t="shared" si="335"/>
        <v>-1.8644417192727209E-9</v>
      </c>
      <c r="AR617" s="9">
        <f t="shared" si="336"/>
        <v>-8.2546062136166567E-10</v>
      </c>
      <c r="AS617" s="9">
        <f t="shared" si="337"/>
        <v>2.8403659599849702E-10</v>
      </c>
      <c r="AT617" s="9">
        <f t="shared" si="338"/>
        <v>2.5727419199698553E-9</v>
      </c>
    </row>
    <row r="618" spans="7:46">
      <c r="G618" s="14">
        <f t="shared" si="328"/>
        <v>256.24999999999767</v>
      </c>
      <c r="H618" s="9">
        <f t="shared" si="339"/>
        <v>10</v>
      </c>
      <c r="I618" s="9">
        <f t="shared" si="340"/>
        <v>0.22721385739752434</v>
      </c>
      <c r="J618" s="9">
        <f t="shared" si="341"/>
        <v>1.4148742027739441E-11</v>
      </c>
      <c r="K618" s="9">
        <f t="shared" si="342"/>
        <v>1.4225659547249178E-9</v>
      </c>
      <c r="L618" s="9">
        <f t="shared" si="343"/>
        <v>2.0279326249061754E-8</v>
      </c>
      <c r="M618" s="9">
        <f t="shared" si="344"/>
        <v>8.9894910210752431E-9</v>
      </c>
      <c r="N618" s="9">
        <f t="shared" si="345"/>
        <v>0.3509439926175259</v>
      </c>
      <c r="O618" s="9">
        <f t="shared" si="346"/>
        <v>89.422842119279281</v>
      </c>
      <c r="P618" s="9">
        <f t="shared" si="314"/>
        <v>2.6100000000000002E-2</v>
      </c>
      <c r="Q618" s="9">
        <f t="shared" si="347"/>
        <v>-1.4210854715202004E-13</v>
      </c>
      <c r="S618" s="9">
        <f t="shared" si="315"/>
        <v>1.4198428579857464E-13</v>
      </c>
      <c r="T618" s="9">
        <f t="shared" si="316"/>
        <v>7.1378081064375666E-12</v>
      </c>
      <c r="U618" s="9">
        <f t="shared" si="329"/>
        <v>8.9894910210752431E-9</v>
      </c>
      <c r="V618" s="9">
        <f t="shared" si="330"/>
        <v>0</v>
      </c>
      <c r="X618" s="9">
        <f t="shared" si="317"/>
        <v>1.9467725313300976E-4</v>
      </c>
      <c r="Y618" s="9">
        <f t="shared" si="331"/>
        <v>3.0705531966889654E-8</v>
      </c>
      <c r="AB618" s="9">
        <f t="shared" si="318"/>
        <v>2.1113978425331786E-14</v>
      </c>
      <c r="AC618" s="9">
        <f t="shared" si="319"/>
        <v>6.4843687661661568E-13</v>
      </c>
      <c r="AD618" s="9">
        <f t="shared" si="320"/>
        <v>1.9197900947442534E-12</v>
      </c>
      <c r="AE618" s="9">
        <f t="shared" si="321"/>
        <v>3.7330043643284771E-12</v>
      </c>
      <c r="AF618" s="9">
        <f t="shared" si="322"/>
        <v>5.4584426130594076E-10</v>
      </c>
      <c r="AG618" s="9">
        <f t="shared" si="323"/>
        <v>2.7356969766453932E-10</v>
      </c>
      <c r="AH618" s="9">
        <f t="shared" si="324"/>
        <v>3.1127232461026775E-13</v>
      </c>
      <c r="AI618" s="9">
        <f t="shared" si="325"/>
        <v>1.5515943601940206E-10</v>
      </c>
      <c r="AJ618" s="9">
        <f t="shared" si="326"/>
        <v>1.253578924466575E-9</v>
      </c>
      <c r="AK618" s="9">
        <f t="shared" si="327"/>
        <v>1.0673412751678767E-9</v>
      </c>
      <c r="AM618" s="9">
        <v>0</v>
      </c>
      <c r="AN618" s="9">
        <f t="shared" si="332"/>
        <v>-6.6955085504194745E-13</v>
      </c>
      <c r="AO618" s="9">
        <f t="shared" si="333"/>
        <v>-1.5615115643125736E-12</v>
      </c>
      <c r="AP618" s="9">
        <f t="shared" si="334"/>
        <v>-1.5697265028898627E-10</v>
      </c>
      <c r="AQ618" s="9">
        <f t="shared" si="335"/>
        <v>-1.7956901814081873E-9</v>
      </c>
      <c r="AR618" s="9">
        <f t="shared" si="336"/>
        <v>-7.9506671152647523E-10</v>
      </c>
      <c r="AS618" s="9">
        <f t="shared" si="337"/>
        <v>2.7356969766453932E-10</v>
      </c>
      <c r="AT618" s="9">
        <f t="shared" si="338"/>
        <v>2.4763909079784637E-9</v>
      </c>
    </row>
    <row r="619" spans="7:46">
      <c r="G619" s="14">
        <f t="shared" si="328"/>
        <v>256.66666666666436</v>
      </c>
      <c r="H619" s="9">
        <f t="shared" si="339"/>
        <v>10</v>
      </c>
      <c r="I619" s="9">
        <f t="shared" si="340"/>
        <v>0.22721385739724537</v>
      </c>
      <c r="J619" s="9">
        <f t="shared" si="341"/>
        <v>1.3498112209275838E-11</v>
      </c>
      <c r="K619" s="9">
        <f t="shared" si="342"/>
        <v>1.3571606837711706E-9</v>
      </c>
      <c r="L619" s="9">
        <f t="shared" si="343"/>
        <v>1.9531122006808309E-8</v>
      </c>
      <c r="M619" s="9">
        <f t="shared" si="344"/>
        <v>8.6582132246058627E-9</v>
      </c>
      <c r="N619" s="9">
        <f t="shared" si="345"/>
        <v>0.35094399273151328</v>
      </c>
      <c r="O619" s="9">
        <f t="shared" si="346"/>
        <v>89.422842120311117</v>
      </c>
      <c r="P619" s="9">
        <f t="shared" si="314"/>
        <v>2.6100000000000002E-2</v>
      </c>
      <c r="Q619" s="9">
        <f t="shared" si="347"/>
        <v>-1.2789769243681803E-13</v>
      </c>
      <c r="S619" s="9">
        <f t="shared" si="315"/>
        <v>1.3545513925452895E-13</v>
      </c>
      <c r="T619" s="9">
        <f t="shared" si="316"/>
        <v>6.809633323564518E-12</v>
      </c>
      <c r="U619" s="9">
        <f t="shared" si="329"/>
        <v>8.6582132246058627E-9</v>
      </c>
      <c r="V619" s="9">
        <f t="shared" si="330"/>
        <v>0</v>
      </c>
      <c r="X619" s="9">
        <f t="shared" si="317"/>
        <v>1.9292399720722216E-4</v>
      </c>
      <c r="Y619" s="9">
        <f t="shared" si="331"/>
        <v>2.955999402739462E-8</v>
      </c>
      <c r="AB619" s="9">
        <f t="shared" si="318"/>
        <v>2.0143052252093919E-14</v>
      </c>
      <c r="AC619" s="9">
        <f t="shared" si="319"/>
        <v>6.1862371436530315E-13</v>
      </c>
      <c r="AD619" s="9">
        <f t="shared" si="320"/>
        <v>1.8315085585919368E-12</v>
      </c>
      <c r="AE619" s="9">
        <f t="shared" si="321"/>
        <v>3.5613721379916412E-12</v>
      </c>
      <c r="AF619" s="9">
        <f t="shared" si="322"/>
        <v>5.2570537765157399E-10</v>
      </c>
      <c r="AG619" s="9">
        <f t="shared" si="323"/>
        <v>2.6348819623018302E-10</v>
      </c>
      <c r="AH619" s="9">
        <f t="shared" si="324"/>
        <v>2.9695846860406851E-13</v>
      </c>
      <c r="AI619" s="9">
        <f t="shared" si="325"/>
        <v>1.4802567542280323E-10</v>
      </c>
      <c r="AJ619" s="9">
        <f t="shared" si="326"/>
        <v>1.2073282227536027E-9</v>
      </c>
      <c r="AK619" s="9">
        <f t="shared" si="327"/>
        <v>1.0280079619814599E-9</v>
      </c>
      <c r="AM619" s="9">
        <v>0</v>
      </c>
      <c r="AN619" s="9">
        <f t="shared" si="332"/>
        <v>-6.3876676661739708E-13</v>
      </c>
      <c r="AO619" s="9">
        <f t="shared" si="333"/>
        <v>-1.4897002605786082E-12</v>
      </c>
      <c r="AP619" s="9">
        <f t="shared" si="334"/>
        <v>-1.4975553900220294E-10</v>
      </c>
      <c r="AQ619" s="9">
        <f t="shared" si="335"/>
        <v>-1.7294722282671851E-9</v>
      </c>
      <c r="AR619" s="9">
        <f t="shared" si="336"/>
        <v>-7.6579078056006896E-10</v>
      </c>
      <c r="AS619" s="9">
        <f t="shared" si="337"/>
        <v>2.6348819623018302E-10</v>
      </c>
      <c r="AT619" s="9">
        <f t="shared" si="338"/>
        <v>2.38365881862647E-9</v>
      </c>
    </row>
    <row r="620" spans="7:46">
      <c r="G620" s="14">
        <f t="shared" si="328"/>
        <v>257.08333333333104</v>
      </c>
      <c r="H620" s="9">
        <f t="shared" si="339"/>
        <v>10</v>
      </c>
      <c r="I620" s="9">
        <f t="shared" si="340"/>
        <v>0.22721385739697922</v>
      </c>
      <c r="J620" s="9">
        <f t="shared" si="341"/>
        <v>1.2877403767368057E-11</v>
      </c>
      <c r="K620" s="9">
        <f t="shared" si="342"/>
        <v>1.2947625425202499E-9</v>
      </c>
      <c r="L620" s="9">
        <f t="shared" si="343"/>
        <v>1.8810508578363616E-8</v>
      </c>
      <c r="M620" s="9">
        <f t="shared" si="344"/>
        <v>8.3391337327058188E-9</v>
      </c>
      <c r="N620" s="9">
        <f t="shared" si="345"/>
        <v>0.35094399284130001</v>
      </c>
      <c r="O620" s="9">
        <f t="shared" si="346"/>
        <v>89.422842121304313</v>
      </c>
      <c r="P620" s="9">
        <f t="shared" si="314"/>
        <v>2.6100000000000002E-2</v>
      </c>
      <c r="Q620" s="9">
        <f t="shared" si="347"/>
        <v>-1.2789769243681803E-13</v>
      </c>
      <c r="S620" s="9">
        <f t="shared" si="315"/>
        <v>1.2922625723396568E-13</v>
      </c>
      <c r="T620" s="9">
        <f t="shared" si="316"/>
        <v>6.496546990341918E-12</v>
      </c>
      <c r="U620" s="9">
        <f t="shared" si="329"/>
        <v>8.3391337327058188E-9</v>
      </c>
      <c r="V620" s="9">
        <f t="shared" si="330"/>
        <v>0</v>
      </c>
      <c r="X620" s="9">
        <f t="shared" si="317"/>
        <v>1.9118593080796466E-4</v>
      </c>
      <c r="Y620" s="9">
        <f t="shared" si="331"/>
        <v>2.8457282257357053E-8</v>
      </c>
      <c r="AB620" s="9">
        <f t="shared" si="318"/>
        <v>1.9216777348787228E-14</v>
      </c>
      <c r="AC620" s="9">
        <f t="shared" si="319"/>
        <v>5.9018126802833918E-13</v>
      </c>
      <c r="AD620" s="9">
        <f t="shared" si="320"/>
        <v>1.7472869425526851E-12</v>
      </c>
      <c r="AE620" s="9">
        <f t="shared" si="321"/>
        <v>3.3976310243778868E-12</v>
      </c>
      <c r="AF620" s="9">
        <f t="shared" si="322"/>
        <v>5.063091363906133E-10</v>
      </c>
      <c r="AG620" s="9">
        <f t="shared" si="323"/>
        <v>2.5377791564528633E-10</v>
      </c>
      <c r="AH620" s="9">
        <f t="shared" si="324"/>
        <v>2.8330288288209729E-13</v>
      </c>
      <c r="AI620" s="9">
        <f t="shared" si="325"/>
        <v>1.4121990281662275E-10</v>
      </c>
      <c r="AJ620" s="9">
        <f t="shared" si="326"/>
        <v>1.1627830640293252E-9</v>
      </c>
      <c r="AK620" s="9">
        <f t="shared" si="327"/>
        <v>9.9012297928710321E-10</v>
      </c>
      <c r="AM620" s="9">
        <v>0</v>
      </c>
      <c r="AN620" s="9">
        <f t="shared" si="332"/>
        <v>-6.0939804537712645E-13</v>
      </c>
      <c r="AO620" s="9">
        <f t="shared" si="333"/>
        <v>-1.4211917800576558E-12</v>
      </c>
      <c r="AP620" s="9">
        <f t="shared" si="334"/>
        <v>-1.4287024689844795E-10</v>
      </c>
      <c r="AQ620" s="9">
        <f t="shared" si="335"/>
        <v>-1.6656945693955607E-9</v>
      </c>
      <c r="AR620" s="9">
        <f t="shared" si="336"/>
        <v>-7.3759175854177624E-10</v>
      </c>
      <c r="AS620" s="9">
        <f t="shared" si="337"/>
        <v>2.5377791564528633E-10</v>
      </c>
      <c r="AT620" s="9">
        <f t="shared" si="338"/>
        <v>2.2944092490159333E-9</v>
      </c>
    </row>
    <row r="621" spans="7:46">
      <c r="G621" s="14">
        <f t="shared" si="328"/>
        <v>257.49999999999773</v>
      </c>
      <c r="H621" s="9">
        <f t="shared" si="339"/>
        <v>10</v>
      </c>
      <c r="I621" s="9">
        <f t="shared" si="340"/>
        <v>0.22721385739672531</v>
      </c>
      <c r="J621" s="9">
        <f t="shared" si="341"/>
        <v>1.228524052567734E-11</v>
      </c>
      <c r="K621" s="9">
        <f t="shared" si="342"/>
        <v>1.2352332729792272E-9</v>
      </c>
      <c r="L621" s="9">
        <f t="shared" si="343"/>
        <v>1.8116469174448767E-8</v>
      </c>
      <c r="M621" s="9">
        <f t="shared" si="344"/>
        <v>8.0318038333133979E-9</v>
      </c>
      <c r="N621" s="9">
        <f t="shared" si="345"/>
        <v>0.35094399294704082</v>
      </c>
      <c r="O621" s="9">
        <f t="shared" si="346"/>
        <v>89.42284212226032</v>
      </c>
      <c r="P621" s="9">
        <f t="shared" si="314"/>
        <v>2.6100000000000002E-2</v>
      </c>
      <c r="Q621" s="9">
        <f t="shared" si="347"/>
        <v>-1.2789769243681803E-13</v>
      </c>
      <c r="S621" s="9">
        <f t="shared" si="315"/>
        <v>1.2328382964589242E-13</v>
      </c>
      <c r="T621" s="9">
        <f t="shared" si="316"/>
        <v>6.197855389181038E-12</v>
      </c>
      <c r="U621" s="9">
        <f t="shared" si="329"/>
        <v>8.0318038333133979E-9</v>
      </c>
      <c r="V621" s="9">
        <f t="shared" si="330"/>
        <v>0</v>
      </c>
      <c r="X621" s="9">
        <f t="shared" si="317"/>
        <v>1.8946293311068027E-4</v>
      </c>
      <c r="Y621" s="9">
        <f t="shared" si="331"/>
        <v>2.7395791521267069E-8</v>
      </c>
      <c r="AB621" s="9">
        <f t="shared" si="318"/>
        <v>1.8333100065871015E-14</v>
      </c>
      <c r="AC621" s="9">
        <f t="shared" si="319"/>
        <v>5.6304651656903312E-13</v>
      </c>
      <c r="AD621" s="9">
        <f t="shared" si="320"/>
        <v>1.6669385183860229E-12</v>
      </c>
      <c r="AE621" s="9">
        <f t="shared" si="321"/>
        <v>3.2414182159215679E-12</v>
      </c>
      <c r="AF621" s="9">
        <f t="shared" si="322"/>
        <v>4.8762816932620475E-10</v>
      </c>
      <c r="AG621" s="9">
        <f t="shared" si="323"/>
        <v>2.4442520062916952E-10</v>
      </c>
      <c r="AH621" s="9">
        <f t="shared" si="324"/>
        <v>2.7027529156490153E-13</v>
      </c>
      <c r="AI621" s="9">
        <f t="shared" si="325"/>
        <v>1.3472703838530848E-10</v>
      </c>
      <c r="AJ621" s="9">
        <f t="shared" si="326"/>
        <v>1.1198805948441246E-9</v>
      </c>
      <c r="AK621" s="9">
        <f t="shared" si="327"/>
        <v>9.5363305055301954E-10</v>
      </c>
      <c r="AM621" s="9">
        <v>0</v>
      </c>
      <c r="AN621" s="9">
        <f t="shared" si="332"/>
        <v>-5.813796166349041E-13</v>
      </c>
      <c r="AO621" s="9">
        <f t="shared" si="333"/>
        <v>-1.3558341933160203E-12</v>
      </c>
      <c r="AP621" s="9">
        <f t="shared" si="334"/>
        <v>-1.3630151808284402E-10</v>
      </c>
      <c r="AQ621" s="9">
        <f t="shared" si="335"/>
        <v>-1.6042673459544078E-9</v>
      </c>
      <c r="AR621" s="9">
        <f t="shared" si="336"/>
        <v>-7.1043008185598437E-10</v>
      </c>
      <c r="AS621" s="9">
        <f t="shared" si="337"/>
        <v>2.4442520062916952E-10</v>
      </c>
      <c r="AT621" s="9">
        <f t="shared" si="338"/>
        <v>2.2085109590740172E-9</v>
      </c>
    </row>
    <row r="622" spans="7:46">
      <c r="G622" s="14">
        <f t="shared" si="328"/>
        <v>257.91666666666441</v>
      </c>
      <c r="H622" s="9">
        <f t="shared" si="339"/>
        <v>10</v>
      </c>
      <c r="I622" s="9">
        <f t="shared" si="340"/>
        <v>0.22721385739648306</v>
      </c>
      <c r="J622" s="9">
        <f t="shared" si="341"/>
        <v>1.1720309611795639E-11</v>
      </c>
      <c r="K622" s="9">
        <f t="shared" si="342"/>
        <v>1.1784409737780396E-9</v>
      </c>
      <c r="L622" s="9">
        <f t="shared" si="343"/>
        <v>1.7448024446967732E-8</v>
      </c>
      <c r="M622" s="9">
        <f t="shared" si="344"/>
        <v>7.7357912992067241E-9</v>
      </c>
      <c r="N622" s="9">
        <f t="shared" si="345"/>
        <v>0.35094399304888463</v>
      </c>
      <c r="O622" s="9">
        <f t="shared" si="346"/>
        <v>89.42284212318053</v>
      </c>
      <c r="P622" s="9">
        <f t="shared" si="314"/>
        <v>2.6100000000000002E-2</v>
      </c>
      <c r="Q622" s="9">
        <f t="shared" si="347"/>
        <v>-1.2789769243681803E-13</v>
      </c>
      <c r="S622" s="9">
        <f t="shared" si="315"/>
        <v>1.1761468166168807E-13</v>
      </c>
      <c r="T622" s="9">
        <f t="shared" si="316"/>
        <v>5.9128966972212496E-12</v>
      </c>
      <c r="U622" s="9">
        <f t="shared" si="329"/>
        <v>7.7357912992067241E-9</v>
      </c>
      <c r="V622" s="9">
        <f t="shared" si="330"/>
        <v>0</v>
      </c>
      <c r="X622" s="9">
        <f t="shared" si="317"/>
        <v>1.8775488405818654E-4</v>
      </c>
      <c r="Y622" s="9">
        <f t="shared" si="331"/>
        <v>2.6373977029564293E-8</v>
      </c>
      <c r="AB622" s="9">
        <f t="shared" si="318"/>
        <v>1.7490061221413681E-14</v>
      </c>
      <c r="AC622" s="9">
        <f t="shared" si="319"/>
        <v>5.3715933643933062E-13</v>
      </c>
      <c r="AD622" s="9">
        <f t="shared" si="320"/>
        <v>1.5902851473259962E-12</v>
      </c>
      <c r="AE622" s="9">
        <f t="shared" si="321"/>
        <v>3.092387585690242E-12</v>
      </c>
      <c r="AF622" s="9">
        <f t="shared" si="322"/>
        <v>4.6963611603929547E-10</v>
      </c>
      <c r="AG622" s="9">
        <f t="shared" si="323"/>
        <v>2.35416897570562E-10</v>
      </c>
      <c r="AH622" s="9">
        <f t="shared" si="324"/>
        <v>2.5784681145950411E-13</v>
      </c>
      <c r="AI622" s="9">
        <f t="shared" si="325"/>
        <v>1.2853269563091198E-10</v>
      </c>
      <c r="AJ622" s="9">
        <f t="shared" si="326"/>
        <v>1.0785602761979469E-9</v>
      </c>
      <c r="AK622" s="9">
        <f t="shared" si="327"/>
        <v>9.1848685652730902E-10</v>
      </c>
      <c r="AM622" s="9">
        <v>0</v>
      </c>
      <c r="AN622" s="9">
        <f t="shared" si="332"/>
        <v>-5.5464939766074426E-13</v>
      </c>
      <c r="AO622" s="9">
        <f t="shared" si="333"/>
        <v>-1.293482561124756E-12</v>
      </c>
      <c r="AP622" s="9">
        <f t="shared" si="334"/>
        <v>-1.3003479806927623E-10</v>
      </c>
      <c r="AQ622" s="9">
        <f t="shared" si="335"/>
        <v>-1.5451040046515522E-9</v>
      </c>
      <c r="AR622" s="9">
        <f t="shared" si="336"/>
        <v>-6.8426763805857555E-10</v>
      </c>
      <c r="AS622" s="9">
        <f t="shared" si="337"/>
        <v>2.35416897570562E-10</v>
      </c>
      <c r="AT622" s="9">
        <f t="shared" si="338"/>
        <v>2.1258376751676276E-9</v>
      </c>
    </row>
    <row r="623" spans="7:46">
      <c r="G623" s="14">
        <f t="shared" si="328"/>
        <v>258.3333333333311</v>
      </c>
      <c r="H623" s="9">
        <f t="shared" si="339"/>
        <v>10</v>
      </c>
      <c r="I623" s="9">
        <f t="shared" si="340"/>
        <v>0.22721385739625197</v>
      </c>
      <c r="J623" s="9">
        <f t="shared" si="341"/>
        <v>1.11813585446603E-11</v>
      </c>
      <c r="K623" s="9">
        <f t="shared" si="342"/>
        <v>1.1242598079158386E-9</v>
      </c>
      <c r="L623" s="9">
        <f t="shared" si="343"/>
        <v>1.6804231111696223E-8</v>
      </c>
      <c r="M623" s="9">
        <f t="shared" si="344"/>
        <v>7.4506797833489706E-9</v>
      </c>
      <c r="N623" s="9">
        <f t="shared" si="345"/>
        <v>0.350943993146975</v>
      </c>
      <c r="O623" s="9">
        <f t="shared" si="346"/>
        <v>89.422842124066293</v>
      </c>
      <c r="P623" s="9">
        <f t="shared" si="314"/>
        <v>2.6100000000000002E-2</v>
      </c>
      <c r="Q623" s="9">
        <f t="shared" si="347"/>
        <v>-1.2789769243681803E-13</v>
      </c>
      <c r="S623" s="9">
        <f t="shared" si="315"/>
        <v>1.1220624448696736E-13</v>
      </c>
      <c r="T623" s="9">
        <f t="shared" si="316"/>
        <v>5.6410395199301818E-12</v>
      </c>
      <c r="U623" s="9">
        <f t="shared" si="329"/>
        <v>7.4506797833489706E-9</v>
      </c>
      <c r="V623" s="9">
        <f t="shared" si="330"/>
        <v>0</v>
      </c>
      <c r="X623" s="9">
        <f t="shared" si="317"/>
        <v>1.8606166435940262E-4</v>
      </c>
      <c r="Y623" s="9">
        <f t="shared" si="331"/>
        <v>2.5390352061505693E-8</v>
      </c>
      <c r="AB623" s="9">
        <f t="shared" si="318"/>
        <v>1.6685791754680569E-14</v>
      </c>
      <c r="AC623" s="9">
        <f t="shared" si="319"/>
        <v>5.1246236836416576E-13</v>
      </c>
      <c r="AD623" s="9">
        <f t="shared" si="320"/>
        <v>1.5171568848833189E-12</v>
      </c>
      <c r="AE623" s="9">
        <f t="shared" si="321"/>
        <v>2.9502089204717904E-12</v>
      </c>
      <c r="AF623" s="9">
        <f t="shared" si="322"/>
        <v>4.5230758681652498E-10</v>
      </c>
      <c r="AG623" s="9">
        <f t="shared" si="323"/>
        <v>2.267403361266467E-10</v>
      </c>
      <c r="AH623" s="9">
        <f t="shared" si="324"/>
        <v>2.4598988798252663E-13</v>
      </c>
      <c r="AI623" s="9">
        <f t="shared" si="325"/>
        <v>1.2262314949694846E-10</v>
      </c>
      <c r="AJ623" s="9">
        <f t="shared" si="326"/>
        <v>1.0387637984009714E-9</v>
      </c>
      <c r="AK623" s="9">
        <f t="shared" si="327"/>
        <v>8.8463496344601845E-10</v>
      </c>
      <c r="AM623" s="9">
        <v>0</v>
      </c>
      <c r="AN623" s="9">
        <f t="shared" si="332"/>
        <v>-5.2914816011884628E-13</v>
      </c>
      <c r="AO623" s="9">
        <f t="shared" si="333"/>
        <v>-1.2339986127469992E-12</v>
      </c>
      <c r="AP623" s="9">
        <f t="shared" si="334"/>
        <v>-1.2405620153253695E-10</v>
      </c>
      <c r="AQ623" s="9">
        <f t="shared" si="335"/>
        <v>-1.4881211762970246E-9</v>
      </c>
      <c r="AR623" s="9">
        <f t="shared" si="336"/>
        <v>-6.5906771275614017E-10</v>
      </c>
      <c r="AS623" s="9">
        <f t="shared" si="337"/>
        <v>2.267403361266467E-10</v>
      </c>
      <c r="AT623" s="9">
        <f t="shared" si="338"/>
        <v>2.0462679012319209E-9</v>
      </c>
    </row>
    <row r="624" spans="7:46">
      <c r="G624" s="14">
        <f t="shared" si="328"/>
        <v>258.74999999999778</v>
      </c>
      <c r="H624" s="9">
        <f t="shared" si="339"/>
        <v>10</v>
      </c>
      <c r="I624" s="9">
        <f t="shared" si="340"/>
        <v>0.22721385739603148</v>
      </c>
      <c r="J624" s="9">
        <f t="shared" si="341"/>
        <v>1.0667192456015694E-11</v>
      </c>
      <c r="K624" s="9">
        <f t="shared" si="342"/>
        <v>1.0725697239439458E-9</v>
      </c>
      <c r="L624" s="9">
        <f t="shared" si="343"/>
        <v>1.6184180621572436E-8</v>
      </c>
      <c r="M624" s="9">
        <f t="shared" si="344"/>
        <v>7.1760682363672333E-9</v>
      </c>
      <c r="N624" s="9">
        <f t="shared" si="345"/>
        <v>0.35094399324145015</v>
      </c>
      <c r="O624" s="9">
        <f t="shared" si="346"/>
        <v>89.422842124918901</v>
      </c>
      <c r="P624" s="9">
        <f t="shared" si="314"/>
        <v>2.6100000000000002E-2</v>
      </c>
      <c r="Q624" s="9">
        <f t="shared" si="347"/>
        <v>-1.4210854715202004E-13</v>
      </c>
      <c r="S624" s="9">
        <f t="shared" si="315"/>
        <v>1.0704652747862248E-13</v>
      </c>
      <c r="T624" s="9">
        <f t="shared" si="316"/>
        <v>5.381681492122842E-12</v>
      </c>
      <c r="U624" s="9">
        <f t="shared" si="329"/>
        <v>7.1760682363672333E-9</v>
      </c>
      <c r="V624" s="9">
        <f t="shared" si="330"/>
        <v>0</v>
      </c>
      <c r="X624" s="9">
        <f t="shared" si="317"/>
        <v>1.8438315548799939E-4</v>
      </c>
      <c r="Y624" s="9">
        <f t="shared" si="331"/>
        <v>2.4443485774339632E-8</v>
      </c>
      <c r="AB624" s="9">
        <f t="shared" si="318"/>
        <v>1.5918508579758344E-14</v>
      </c>
      <c r="AC624" s="9">
        <f t="shared" si="319"/>
        <v>4.8890089025051304E-13</v>
      </c>
      <c r="AD624" s="9">
        <f t="shared" si="320"/>
        <v>1.4473916038358549E-12</v>
      </c>
      <c r="AE624" s="9">
        <f t="shared" si="321"/>
        <v>2.8145671891209971E-12</v>
      </c>
      <c r="AF624" s="9">
        <f t="shared" si="322"/>
        <v>4.3561812694013172E-10</v>
      </c>
      <c r="AG624" s="9">
        <f t="shared" si="323"/>
        <v>2.1838331149567938E-10</v>
      </c>
      <c r="AH624" s="9">
        <f t="shared" si="324"/>
        <v>2.3467823403234528E-13</v>
      </c>
      <c r="AI624" s="9">
        <f t="shared" si="325"/>
        <v>1.1698530595778876E-10</v>
      </c>
      <c r="AJ624" s="9">
        <f t="shared" si="326"/>
        <v>1.00043499906227E-9</v>
      </c>
      <c r="AK624" s="9">
        <f t="shared" si="327"/>
        <v>8.5202975386917508E-10</v>
      </c>
      <c r="AM624" s="9">
        <v>0</v>
      </c>
      <c r="AN624" s="9">
        <f t="shared" si="332"/>
        <v>-5.0481939883027142E-13</v>
      </c>
      <c r="AO624" s="9">
        <f t="shared" si="333"/>
        <v>-1.1772504390379288E-12</v>
      </c>
      <c r="AP624" s="9">
        <f t="shared" si="334"/>
        <v>-1.1835248154307389E-10</v>
      </c>
      <c r="AQ624" s="9">
        <f t="shared" si="335"/>
        <v>-1.4332385588132807E-9</v>
      </c>
      <c r="AR624" s="9">
        <f t="shared" si="336"/>
        <v>-6.3479493842472274E-10</v>
      </c>
      <c r="AS624" s="9">
        <f t="shared" si="337"/>
        <v>2.1838331149567938E-10</v>
      </c>
      <c r="AT624" s="9">
        <f t="shared" si="338"/>
        <v>1.9696847371232662E-9</v>
      </c>
    </row>
    <row r="625" spans="7:46">
      <c r="G625" s="14">
        <f t="shared" si="328"/>
        <v>259.16666666666447</v>
      </c>
      <c r="H625" s="9">
        <f t="shared" si="339"/>
        <v>10</v>
      </c>
      <c r="I625" s="9">
        <f t="shared" si="340"/>
        <v>0.22721385739582114</v>
      </c>
      <c r="J625" s="9">
        <f t="shared" si="341"/>
        <v>1.0176671439749867E-11</v>
      </c>
      <c r="K625" s="9">
        <f t="shared" si="342"/>
        <v>1.0232561899676628E-9</v>
      </c>
      <c r="L625" s="9">
        <f t="shared" si="343"/>
        <v>1.5586997888733542E-8</v>
      </c>
      <c r="M625" s="9">
        <f t="shared" si="344"/>
        <v>6.9115703453569199E-9</v>
      </c>
      <c r="N625" s="9">
        <f t="shared" si="345"/>
        <v>0.35094399333244319</v>
      </c>
      <c r="O625" s="9">
        <f t="shared" si="346"/>
        <v>89.422842125739606</v>
      </c>
      <c r="P625" s="9">
        <f t="shared" si="314"/>
        <v>2.6100000000000002E-2</v>
      </c>
      <c r="Q625" s="9">
        <f t="shared" si="347"/>
        <v>-1.2789769243681803E-13</v>
      </c>
      <c r="S625" s="9">
        <f t="shared" si="315"/>
        <v>1.0212409154510517E-13</v>
      </c>
      <c r="T625" s="9">
        <f t="shared" si="316"/>
        <v>5.1342479433000938E-12</v>
      </c>
      <c r="U625" s="9">
        <f t="shared" si="329"/>
        <v>6.9115703453569199E-9</v>
      </c>
      <c r="V625" s="9">
        <f t="shared" si="330"/>
        <v>0</v>
      </c>
      <c r="X625" s="9">
        <f t="shared" si="317"/>
        <v>1.8271923968097545E-4</v>
      </c>
      <c r="Y625" s="9">
        <f t="shared" si="331"/>
        <v>2.3532001095497875E-8</v>
      </c>
      <c r="AB625" s="9">
        <f t="shared" si="318"/>
        <v>1.518651063000552E-14</v>
      </c>
      <c r="AC625" s="9">
        <f t="shared" si="319"/>
        <v>4.6642269593955787E-13</v>
      </c>
      <c r="AD625" s="9">
        <f t="shared" si="320"/>
        <v>1.3808346345699818E-12</v>
      </c>
      <c r="AE625" s="9">
        <f t="shared" si="321"/>
        <v>2.6851618445445331E-12</v>
      </c>
      <c r="AF625" s="9">
        <f t="shared" si="322"/>
        <v>4.1954418228991484E-10</v>
      </c>
      <c r="AG625" s="9">
        <f t="shared" si="323"/>
        <v>2.1033406733858975E-10</v>
      </c>
      <c r="AH625" s="9">
        <f t="shared" si="324"/>
        <v>2.2388677167449713E-13</v>
      </c>
      <c r="AI625" s="9">
        <f t="shared" si="325"/>
        <v>1.1160667300620568E-10</v>
      </c>
      <c r="AJ625" s="9">
        <f t="shared" si="326"/>
        <v>9.6351978409171202E-10</v>
      </c>
      <c r="AK625" s="9">
        <f t="shared" si="327"/>
        <v>8.2062536004884563E-10</v>
      </c>
      <c r="AM625" s="9">
        <v>0</v>
      </c>
      <c r="AN625" s="9">
        <f t="shared" si="332"/>
        <v>-4.8160920656956339E-13</v>
      </c>
      <c r="AO625" s="9">
        <f t="shared" si="333"/>
        <v>-1.1231121996749155E-12</v>
      </c>
      <c r="AP625" s="9">
        <f t="shared" si="334"/>
        <v>-1.1291100021618022E-10</v>
      </c>
      <c r="AQ625" s="9">
        <f t="shared" si="335"/>
        <v>-1.3803788045370823E-9</v>
      </c>
      <c r="AR625" s="9">
        <f t="shared" si="336"/>
        <v>-6.1141524509752052E-10</v>
      </c>
      <c r="AS625" s="9">
        <f t="shared" si="337"/>
        <v>2.1033406733858975E-10</v>
      </c>
      <c r="AT625" s="9">
        <f t="shared" si="338"/>
        <v>1.8959757039184379E-9</v>
      </c>
    </row>
    <row r="626" spans="7:46">
      <c r="G626" s="14">
        <f t="shared" si="328"/>
        <v>259.58333333333115</v>
      </c>
      <c r="H626" s="9">
        <f t="shared" si="339"/>
        <v>10</v>
      </c>
      <c r="I626" s="9">
        <f t="shared" si="340"/>
        <v>0.22721385739562047</v>
      </c>
      <c r="J626" s="9">
        <f t="shared" si="341"/>
        <v>9.7087080232186304E-12</v>
      </c>
      <c r="K626" s="9">
        <f t="shared" si="342"/>
        <v>9.7620993987758557E-10</v>
      </c>
      <c r="L626" s="9">
        <f t="shared" si="343"/>
        <v>1.5011840053509732E-8</v>
      </c>
      <c r="M626" s="9">
        <f t="shared" si="344"/>
        <v>6.6568139932329412E-9</v>
      </c>
      <c r="N626" s="9">
        <f t="shared" si="345"/>
        <v>0.35094399342008237</v>
      </c>
      <c r="O626" s="9">
        <f t="shared" si="346"/>
        <v>89.422842126529602</v>
      </c>
      <c r="P626" s="9">
        <f t="shared" si="314"/>
        <v>2.6100000000000002E-2</v>
      </c>
      <c r="Q626" s="9">
        <f t="shared" si="347"/>
        <v>-1.2789769243681803E-13</v>
      </c>
      <c r="S626" s="9">
        <f t="shared" si="315"/>
        <v>9.7428023770867358E-14</v>
      </c>
      <c r="T626" s="9">
        <f t="shared" si="316"/>
        <v>4.8981906243493907E-12</v>
      </c>
      <c r="U626" s="9">
        <f t="shared" si="329"/>
        <v>6.6568139932329412E-9</v>
      </c>
      <c r="V626" s="9">
        <f t="shared" si="330"/>
        <v>0</v>
      </c>
      <c r="X626" s="9">
        <f t="shared" si="317"/>
        <v>1.8106979993715957E-4</v>
      </c>
      <c r="Y626" s="9">
        <f t="shared" si="331"/>
        <v>2.2654572694643477E-8</v>
      </c>
      <c r="AB626" s="9">
        <f t="shared" si="318"/>
        <v>1.4488175084543195E-14</v>
      </c>
      <c r="AC626" s="9">
        <f t="shared" si="319"/>
        <v>4.4497797953334167E-13</v>
      </c>
      <c r="AD626" s="9">
        <f t="shared" si="320"/>
        <v>1.3173384219739787E-12</v>
      </c>
      <c r="AE626" s="9">
        <f t="shared" si="321"/>
        <v>2.5617061577777937E-12</v>
      </c>
      <c r="AF626" s="9">
        <f t="shared" si="322"/>
        <v>4.0406306620911855E-10</v>
      </c>
      <c r="AG626" s="9">
        <f t="shared" si="323"/>
        <v>2.0258127932586623E-10</v>
      </c>
      <c r="AH626" s="9">
        <f t="shared" si="324"/>
        <v>2.135915765108099E-13</v>
      </c>
      <c r="AI626" s="9">
        <f t="shared" si="325"/>
        <v>1.0647533297479345E-10</v>
      </c>
      <c r="AJ626" s="9">
        <f t="shared" si="326"/>
        <v>9.2796605160458153E-10</v>
      </c>
      <c r="AK626" s="9">
        <f t="shared" si="327"/>
        <v>7.903775997367606E-10</v>
      </c>
      <c r="AM626" s="9">
        <v>0</v>
      </c>
      <c r="AN626" s="9">
        <f t="shared" si="332"/>
        <v>-4.5946615461788487E-13</v>
      </c>
      <c r="AO626" s="9">
        <f t="shared" si="333"/>
        <v>-1.0714638438669036E-12</v>
      </c>
      <c r="AP626" s="9">
        <f t="shared" si="334"/>
        <v>-1.0771970071059726E-10</v>
      </c>
      <c r="AQ626" s="9">
        <f t="shared" si="335"/>
        <v>-1.3294674116559223E-9</v>
      </c>
      <c r="AR626" s="9">
        <f t="shared" si="336"/>
        <v>-5.8889581285350826E-10</v>
      </c>
      <c r="AS626" s="9">
        <f t="shared" si="337"/>
        <v>2.0258127932586623E-10</v>
      </c>
      <c r="AT626" s="9">
        <f t="shared" si="338"/>
        <v>1.8250325758926464E-9</v>
      </c>
    </row>
    <row r="627" spans="7:46">
      <c r="G627" s="14">
        <f t="shared" si="328"/>
        <v>259.99999999999784</v>
      </c>
      <c r="H627" s="9">
        <f t="shared" si="339"/>
        <v>10</v>
      </c>
      <c r="I627" s="9">
        <f t="shared" si="340"/>
        <v>0.22721385739542901</v>
      </c>
      <c r="J627" s="9">
        <f t="shared" si="341"/>
        <v>9.2622647549407329E-12</v>
      </c>
      <c r="K627" s="9">
        <f t="shared" si="342"/>
        <v>9.3132673124816802E-10</v>
      </c>
      <c r="L627" s="9">
        <f t="shared" si="343"/>
        <v>1.4457895298653073E-8</v>
      </c>
      <c r="M627" s="9">
        <f t="shared" si="344"/>
        <v>6.4114407378773019E-9</v>
      </c>
      <c r="N627" s="9">
        <f t="shared" si="345"/>
        <v>0.35094399350449124</v>
      </c>
      <c r="O627" s="9">
        <f t="shared" si="346"/>
        <v>89.422842127290039</v>
      </c>
      <c r="P627" s="9">
        <f t="shared" si="314"/>
        <v>2.6100000000000002E-2</v>
      </c>
      <c r="Q627" s="9">
        <f t="shared" si="347"/>
        <v>-1.2789769243681803E-13</v>
      </c>
      <c r="S627" s="9">
        <f t="shared" si="315"/>
        <v>9.2947913208599134E-14</v>
      </c>
      <c r="T627" s="9">
        <f t="shared" si="316"/>
        <v>4.6729864927866105E-12</v>
      </c>
      <c r="U627" s="9">
        <f t="shared" si="329"/>
        <v>6.4114407378773019E-9</v>
      </c>
      <c r="V627" s="9">
        <f t="shared" si="330"/>
        <v>0</v>
      </c>
      <c r="X627" s="9">
        <f t="shared" si="317"/>
        <v>1.7943472001564304E-4</v>
      </c>
      <c r="Y627" s="9">
        <f t="shared" si="331"/>
        <v>2.1809925032533484E-8</v>
      </c>
      <c r="AB627" s="9">
        <f t="shared" si="318"/>
        <v>1.3821953768404819E-14</v>
      </c>
      <c r="AC627" s="9">
        <f t="shared" si="319"/>
        <v>4.2451922503959849E-13</v>
      </c>
      <c r="AD627" s="9">
        <f t="shared" si="320"/>
        <v>1.2567621981213699E-12</v>
      </c>
      <c r="AE627" s="9">
        <f t="shared" si="321"/>
        <v>2.4439265826781769E-12</v>
      </c>
      <c r="AF627" s="9">
        <f t="shared" si="322"/>
        <v>3.8915292758787001E-10</v>
      </c>
      <c r="AG627" s="9">
        <f t="shared" si="323"/>
        <v>1.9511403928688826E-10</v>
      </c>
      <c r="AH627" s="9">
        <f t="shared" si="324"/>
        <v>2.0376982460869614E-13</v>
      </c>
      <c r="AI627" s="9">
        <f t="shared" si="325"/>
        <v>1.0157991612993564E-10</v>
      </c>
      <c r="AJ627" s="9">
        <f t="shared" si="326"/>
        <v>8.9372361862240885E-10</v>
      </c>
      <c r="AK627" s="9">
        <f t="shared" si="327"/>
        <v>7.6124391434240611E-10</v>
      </c>
      <c r="AM627" s="9">
        <v>0</v>
      </c>
      <c r="AN627" s="9">
        <f t="shared" si="332"/>
        <v>-4.383411788080033E-13</v>
      </c>
      <c r="AO627" s="9">
        <f t="shared" si="333"/>
        <v>-1.0221908439220628E-12</v>
      </c>
      <c r="AP627" s="9">
        <f t="shared" si="334"/>
        <v>-1.0276708051449244E-10</v>
      </c>
      <c r="AQ627" s="9">
        <f t="shared" si="335"/>
        <v>-1.2804326196276008E-9</v>
      </c>
      <c r="AR627" s="9">
        <f t="shared" si="336"/>
        <v>-5.6720502604142434E-10</v>
      </c>
      <c r="AS627" s="9">
        <f t="shared" si="337"/>
        <v>1.9511403928688826E-10</v>
      </c>
      <c r="AT627" s="9">
        <f t="shared" si="338"/>
        <v>1.7567512189193595E-9</v>
      </c>
    </row>
    <row r="628" spans="7:46">
      <c r="G628" s="14">
        <f t="shared" si="328"/>
        <v>260.41666666666453</v>
      </c>
      <c r="H628" s="9">
        <f t="shared" si="339"/>
        <v>10</v>
      </c>
      <c r="I628" s="9">
        <f t="shared" si="340"/>
        <v>0.22721385739524638</v>
      </c>
      <c r="J628" s="9">
        <f t="shared" si="341"/>
        <v>8.8363519033065215E-12</v>
      </c>
      <c r="K628" s="9">
        <f t="shared" si="342"/>
        <v>8.8850711436712756E-10</v>
      </c>
      <c r="L628" s="9">
        <f t="shared" si="343"/>
        <v>1.3924381707141549E-8</v>
      </c>
      <c r="M628" s="9">
        <f t="shared" si="344"/>
        <v>6.1751053103600314E-9</v>
      </c>
      <c r="N628" s="9">
        <f t="shared" si="345"/>
        <v>0.35094399358578876</v>
      </c>
      <c r="O628" s="9">
        <f t="shared" si="346"/>
        <v>89.422842128022012</v>
      </c>
      <c r="P628" s="9">
        <f t="shared" si="314"/>
        <v>2.6100000000000002E-2</v>
      </c>
      <c r="Q628" s="9">
        <f t="shared" si="347"/>
        <v>-1.2789769243681803E-13</v>
      </c>
      <c r="S628" s="9">
        <f t="shared" si="315"/>
        <v>8.8673827785500208E-14</v>
      </c>
      <c r="T628" s="9">
        <f t="shared" si="316"/>
        <v>4.4581365538475533E-12</v>
      </c>
      <c r="U628" s="9">
        <f t="shared" si="329"/>
        <v>6.1751053103600314E-9</v>
      </c>
      <c r="V628" s="9">
        <f t="shared" si="330"/>
        <v>0</v>
      </c>
      <c r="X628" s="9">
        <f t="shared" si="317"/>
        <v>1.7781388443414181E-4</v>
      </c>
      <c r="Y628" s="9">
        <f t="shared" si="331"/>
        <v>2.0996830483772013E-8</v>
      </c>
      <c r="AB628" s="9">
        <f t="shared" si="318"/>
        <v>1.3186369718349934E-14</v>
      </c>
      <c r="AC628" s="9">
        <f t="shared" si="319"/>
        <v>4.0500110109027259E-13</v>
      </c>
      <c r="AD628" s="9">
        <f t="shared" si="320"/>
        <v>1.1989716700172769E-12</v>
      </c>
      <c r="AE628" s="9">
        <f t="shared" si="321"/>
        <v>2.3315621498271833E-12</v>
      </c>
      <c r="AF628" s="9">
        <f t="shared" si="322"/>
        <v>3.7479272011950012E-10</v>
      </c>
      <c r="AG628" s="9">
        <f t="shared" si="323"/>
        <v>1.8792183993970144E-10</v>
      </c>
      <c r="AH628" s="9">
        <f t="shared" si="324"/>
        <v>1.9439974187274353E-13</v>
      </c>
      <c r="AI628" s="9">
        <f t="shared" si="325"/>
        <v>9.6909575479815263E-11</v>
      </c>
      <c r="AJ628" s="9">
        <f t="shared" si="326"/>
        <v>8.6074415046743206E-10</v>
      </c>
      <c r="AK628" s="9">
        <f t="shared" si="327"/>
        <v>7.3318330935573395E-10</v>
      </c>
      <c r="AM628" s="9">
        <v>0</v>
      </c>
      <c r="AN628" s="9">
        <f t="shared" si="332"/>
        <v>-4.1818747080862254E-13</v>
      </c>
      <c r="AO628" s="9">
        <f t="shared" si="333"/>
        <v>-9.7518394108139796E-13</v>
      </c>
      <c r="AP628" s="9">
        <f t="shared" si="334"/>
        <v>-9.8042165959625174E-11</v>
      </c>
      <c r="AQ628" s="9">
        <f t="shared" si="335"/>
        <v>-1.233205308437105E-9</v>
      </c>
      <c r="AR628" s="9">
        <f t="shared" si="336"/>
        <v>-5.4631242917593529E-10</v>
      </c>
      <c r="AS628" s="9">
        <f t="shared" si="337"/>
        <v>1.8792183993970144E-10</v>
      </c>
      <c r="AT628" s="9">
        <f t="shared" si="338"/>
        <v>1.6910314350448539E-9</v>
      </c>
    </row>
    <row r="629" spans="7:46">
      <c r="G629" s="14">
        <f t="shared" si="328"/>
        <v>260.83333333333121</v>
      </c>
      <c r="H629" s="9">
        <f t="shared" si="339"/>
        <v>10</v>
      </c>
      <c r="I629" s="9">
        <f t="shared" si="340"/>
        <v>0.22721385739507213</v>
      </c>
      <c r="J629" s="9">
        <f t="shared" si="341"/>
        <v>8.4300252611892546E-12</v>
      </c>
      <c r="K629" s="9">
        <f t="shared" si="342"/>
        <v>8.4765621188394853E-10</v>
      </c>
      <c r="L629" s="9">
        <f t="shared" si="343"/>
        <v>1.3410546161959397E-8</v>
      </c>
      <c r="M629" s="9">
        <f t="shared" si="344"/>
        <v>5.9474751315367145E-9</v>
      </c>
      <c r="N629" s="9">
        <f t="shared" si="345"/>
        <v>0.35094399366408952</v>
      </c>
      <c r="O629" s="9">
        <f t="shared" si="346"/>
        <v>89.422842128726614</v>
      </c>
      <c r="P629" s="9">
        <f t="shared" si="314"/>
        <v>2.6100000000000002E-2</v>
      </c>
      <c r="Q629" s="9">
        <f t="shared" si="347"/>
        <v>-1.2789769243681803E-13</v>
      </c>
      <c r="S629" s="9">
        <f t="shared" si="315"/>
        <v>8.4596292272296772E-14</v>
      </c>
      <c r="T629" s="9">
        <f t="shared" si="316"/>
        <v>4.2531647548613772E-12</v>
      </c>
      <c r="U629" s="9">
        <f t="shared" si="329"/>
        <v>5.9474751315367145E-9</v>
      </c>
      <c r="V629" s="9">
        <f t="shared" si="330"/>
        <v>0</v>
      </c>
      <c r="X629" s="9">
        <f t="shared" si="317"/>
        <v>1.7620717846729148E-4</v>
      </c>
      <c r="Y629" s="9">
        <f t="shared" si="331"/>
        <v>2.0214107530641249E-8</v>
      </c>
      <c r="AB629" s="9">
        <f t="shared" si="318"/>
        <v>1.258001390671495E-14</v>
      </c>
      <c r="AC629" s="9">
        <f t="shared" si="319"/>
        <v>3.8638036050045548E-13</v>
      </c>
      <c r="AD629" s="9">
        <f t="shared" si="320"/>
        <v>1.1438387217143065E-12</v>
      </c>
      <c r="AE629" s="9">
        <f t="shared" si="321"/>
        <v>2.2243638882984565E-12</v>
      </c>
      <c r="AF629" s="9">
        <f t="shared" si="322"/>
        <v>3.6096217268670932E-10</v>
      </c>
      <c r="AG629" s="9">
        <f t="shared" si="323"/>
        <v>1.8099456018003253E-10</v>
      </c>
      <c r="AH629" s="9">
        <f t="shared" si="324"/>
        <v>1.8546055574616362E-13</v>
      </c>
      <c r="AI629" s="9">
        <f t="shared" si="325"/>
        <v>9.2453962740651033E-11</v>
      </c>
      <c r="AJ629" s="9">
        <f t="shared" si="326"/>
        <v>8.2898109275184653E-10</v>
      </c>
      <c r="AK629" s="9">
        <f t="shared" si="327"/>
        <v>7.0615629695176461E-10</v>
      </c>
      <c r="AM629" s="9">
        <v>0</v>
      </c>
      <c r="AN629" s="9">
        <f t="shared" si="332"/>
        <v>-3.9896037440717041E-13</v>
      </c>
      <c r="AO629" s="9">
        <f t="shared" si="333"/>
        <v>-9.3033890305329976E-13</v>
      </c>
      <c r="AP629" s="9">
        <f t="shared" si="334"/>
        <v>-9.3534487907235176E-11</v>
      </c>
      <c r="AQ629" s="9">
        <f t="shared" si="335"/>
        <v>-1.1877189015502574E-9</v>
      </c>
      <c r="AR629" s="9">
        <f t="shared" si="336"/>
        <v>-5.261886844450878E-10</v>
      </c>
      <c r="AS629" s="9">
        <f t="shared" si="337"/>
        <v>1.8099456018003253E-10</v>
      </c>
      <c r="AT629" s="9">
        <f t="shared" si="338"/>
        <v>1.6277768130000083E-9</v>
      </c>
    </row>
    <row r="630" spans="7:46">
      <c r="G630" s="14">
        <f t="shared" si="328"/>
        <v>261.2499999999979</v>
      </c>
      <c r="H630" s="9">
        <f t="shared" si="339"/>
        <v>10</v>
      </c>
      <c r="I630" s="9">
        <f t="shared" si="340"/>
        <v>0.2272138573949059</v>
      </c>
      <c r="J630" s="9">
        <f t="shared" si="341"/>
        <v>8.0423840515836957E-12</v>
      </c>
      <c r="K630" s="9">
        <f t="shared" si="342"/>
        <v>8.0868350858926545E-10</v>
      </c>
      <c r="L630" s="9">
        <f t="shared" si="343"/>
        <v>1.2915663286313435E-8</v>
      </c>
      <c r="M630" s="9">
        <f t="shared" si="344"/>
        <v>5.7282298463512514E-9</v>
      </c>
      <c r="N630" s="9">
        <f t="shared" si="345"/>
        <v>0.35094399373950391</v>
      </c>
      <c r="O630" s="9">
        <f t="shared" si="346"/>
        <v>89.422842129404856</v>
      </c>
      <c r="P630" s="9">
        <f t="shared" si="314"/>
        <v>2.6100000000000002E-2</v>
      </c>
      <c r="Q630" s="9">
        <f t="shared" si="347"/>
        <v>-1.1368683772161603E-13</v>
      </c>
      <c r="S630" s="9">
        <f t="shared" si="315"/>
        <v>8.0706267266079174E-14</v>
      </c>
      <c r="T630" s="9">
        <f t="shared" si="316"/>
        <v>4.0576169304563257E-12</v>
      </c>
      <c r="U630" s="9">
        <f t="shared" si="329"/>
        <v>5.7282298463512514E-9</v>
      </c>
      <c r="V630" s="9">
        <f t="shared" si="330"/>
        <v>0</v>
      </c>
      <c r="X630" s="9">
        <f t="shared" si="317"/>
        <v>1.7461448814487648E-4</v>
      </c>
      <c r="Y630" s="9">
        <f t="shared" si="331"/>
        <v>1.9460619025305535E-8</v>
      </c>
      <c r="AB630" s="9">
        <f t="shared" si="318"/>
        <v>1.2001542116025672E-14</v>
      </c>
      <c r="AC630" s="9">
        <f t="shared" si="319"/>
        <v>3.686157444452016E-13</v>
      </c>
      <c r="AD630" s="9">
        <f t="shared" si="320"/>
        <v>1.0912411301364543E-12</v>
      </c>
      <c r="AE630" s="9">
        <f t="shared" si="321"/>
        <v>2.1220942740106164E-12</v>
      </c>
      <c r="AF630" s="9">
        <f t="shared" si="322"/>
        <v>3.4764176083612195E-10</v>
      </c>
      <c r="AG630" s="9">
        <f t="shared" si="323"/>
        <v>1.7432245090911311E-10</v>
      </c>
      <c r="AH630" s="9">
        <f t="shared" si="324"/>
        <v>1.7693244913484134E-13</v>
      </c>
      <c r="AI630" s="9">
        <f t="shared" si="325"/>
        <v>8.8203205407910133E-11</v>
      </c>
      <c r="AJ630" s="9">
        <f t="shared" si="326"/>
        <v>7.9838960586663037E-10</v>
      </c>
      <c r="AK630" s="9">
        <f t="shared" si="327"/>
        <v>6.8012484069736969E-10</v>
      </c>
      <c r="AM630" s="9">
        <v>0</v>
      </c>
      <c r="AN630" s="9">
        <f t="shared" si="332"/>
        <v>-3.8061728656122725E-13</v>
      </c>
      <c r="AO630" s="9">
        <f t="shared" si="333"/>
        <v>-8.8755629271006836E-13</v>
      </c>
      <c r="AP630" s="9">
        <f t="shared" si="334"/>
        <v>-8.9234058551784297E-11</v>
      </c>
      <c r="AQ630" s="9">
        <f t="shared" si="335"/>
        <v>-1.1439092724287417E-9</v>
      </c>
      <c r="AR630" s="9">
        <f t="shared" si="336"/>
        <v>-5.0680553077036082E-10</v>
      </c>
      <c r="AS630" s="9">
        <f t="shared" si="337"/>
        <v>1.7432245090911311E-10</v>
      </c>
      <c r="AT630" s="9">
        <f t="shared" si="338"/>
        <v>1.5668945844210449E-9</v>
      </c>
    </row>
    <row r="631" spans="7:46">
      <c r="G631" s="14">
        <f t="shared" si="328"/>
        <v>261.66666666666458</v>
      </c>
      <c r="H631" s="9">
        <f t="shared" si="339"/>
        <v>10</v>
      </c>
      <c r="I631" s="9">
        <f t="shared" si="340"/>
        <v>0.22721385739474731</v>
      </c>
      <c r="J631" s="9">
        <f t="shared" si="341"/>
        <v>7.6725689296211512E-12</v>
      </c>
      <c r="K631" s="9">
        <f t="shared" si="342"/>
        <v>7.7150265085935369E-10</v>
      </c>
      <c r="L631" s="9">
        <f t="shared" si="343"/>
        <v>1.2439034422801438E-8</v>
      </c>
      <c r="M631" s="9">
        <f t="shared" si="344"/>
        <v>5.5170608751969251E-9</v>
      </c>
      <c r="N631" s="9">
        <f t="shared" si="345"/>
        <v>0.35094399381213826</v>
      </c>
      <c r="O631" s="9">
        <f t="shared" si="346"/>
        <v>89.422842130057731</v>
      </c>
      <c r="P631" s="9">
        <f t="shared" si="314"/>
        <v>2.6100000000000002E-2</v>
      </c>
      <c r="Q631" s="9">
        <f t="shared" si="347"/>
        <v>-1.1368683772161603E-13</v>
      </c>
      <c r="S631" s="9">
        <f t="shared" si="315"/>
        <v>7.6995129140288259E-14</v>
      </c>
      <c r="T631" s="9">
        <f t="shared" si="316"/>
        <v>3.871059796260687E-12</v>
      </c>
      <c r="U631" s="9">
        <f t="shared" si="329"/>
        <v>5.5170608751969251E-9</v>
      </c>
      <c r="V631" s="9">
        <f t="shared" si="330"/>
        <v>0</v>
      </c>
      <c r="X631" s="9">
        <f t="shared" si="317"/>
        <v>1.7303570024999453E-4</v>
      </c>
      <c r="Y631" s="9">
        <f t="shared" si="331"/>
        <v>1.8735270517787338E-8</v>
      </c>
      <c r="AB631" s="9">
        <f t="shared" si="318"/>
        <v>1.1449671957431023E-14</v>
      </c>
      <c r="AC631" s="9">
        <f t="shared" si="319"/>
        <v>3.5166789104191074E-13</v>
      </c>
      <c r="AD631" s="9">
        <f t="shared" si="320"/>
        <v>1.0410622939799678E-12</v>
      </c>
      <c r="AE631" s="9">
        <f t="shared" si="321"/>
        <v>2.024526703442631E-12</v>
      </c>
      <c r="AF631" s="9">
        <f t="shared" si="322"/>
        <v>3.3481267930128385E-10</v>
      </c>
      <c r="AG631" s="9">
        <f t="shared" si="323"/>
        <v>1.678961213806243E-10</v>
      </c>
      <c r="AH631" s="9">
        <f t="shared" si="324"/>
        <v>1.6879651645166537E-13</v>
      </c>
      <c r="AI631" s="9">
        <f t="shared" si="325"/>
        <v>8.4147884881695028E-11</v>
      </c>
      <c r="AJ631" s="9">
        <f t="shared" si="326"/>
        <v>7.6892650187821571E-10</v>
      </c>
      <c r="AK631" s="9">
        <f t="shared" si="327"/>
        <v>6.5505230228342199E-10</v>
      </c>
      <c r="AM631" s="9">
        <v>0</v>
      </c>
      <c r="AN631" s="9">
        <f t="shared" si="332"/>
        <v>-3.6311756299934176E-13</v>
      </c>
      <c r="AO631" s="9">
        <f t="shared" si="333"/>
        <v>-8.4674124743229143E-13</v>
      </c>
      <c r="AP631" s="9">
        <f t="shared" si="334"/>
        <v>-8.5131349291157692E-11</v>
      </c>
      <c r="AQ631" s="9">
        <f t="shared" si="335"/>
        <v>-1.1017146544760568E-9</v>
      </c>
      <c r="AR631" s="9">
        <f t="shared" si="336"/>
        <v>-4.8813574436276249E-10</v>
      </c>
      <c r="AS631" s="9">
        <f t="shared" si="337"/>
        <v>1.678961213806243E-10</v>
      </c>
      <c r="AT631" s="9">
        <f t="shared" si="338"/>
        <v>1.5082954855597845E-9</v>
      </c>
    </row>
    <row r="632" spans="7:46">
      <c r="G632" s="14">
        <f t="shared" si="328"/>
        <v>262.08333333333127</v>
      </c>
      <c r="H632" s="9">
        <f t="shared" si="339"/>
        <v>10</v>
      </c>
      <c r="I632" s="9">
        <f t="shared" si="340"/>
        <v>0.22721385739459601</v>
      </c>
      <c r="J632" s="9">
        <f t="shared" si="341"/>
        <v>7.3197600765243468E-12</v>
      </c>
      <c r="K632" s="9">
        <f t="shared" si="342"/>
        <v>7.360312553213697E-10</v>
      </c>
      <c r="L632" s="9">
        <f t="shared" si="343"/>
        <v>1.197998665010306E-8</v>
      </c>
      <c r="M632" s="9">
        <f t="shared" si="344"/>
        <v>5.3136709817124311E-9</v>
      </c>
      <c r="N632" s="9">
        <f t="shared" si="345"/>
        <v>0.35094399388209496</v>
      </c>
      <c r="O632" s="9">
        <f t="shared" si="346"/>
        <v>89.422842130686192</v>
      </c>
      <c r="P632" s="9">
        <f t="shared" si="314"/>
        <v>2.6100000000000002E-2</v>
      </c>
      <c r="Q632" s="9">
        <f t="shared" si="347"/>
        <v>-1.1368683772161603E-13</v>
      </c>
      <c r="S632" s="9">
        <f t="shared" si="315"/>
        <v>7.3454650917329126E-14</v>
      </c>
      <c r="T632" s="9">
        <f t="shared" si="316"/>
        <v>3.6930799888694228E-12</v>
      </c>
      <c r="U632" s="9">
        <f t="shared" si="329"/>
        <v>5.3136709817124311E-9</v>
      </c>
      <c r="V632" s="9">
        <f t="shared" si="330"/>
        <v>0</v>
      </c>
      <c r="X632" s="9">
        <f t="shared" si="317"/>
        <v>1.7147070231715946E-4</v>
      </c>
      <c r="Y632" s="9">
        <f t="shared" si="331"/>
        <v>1.8037008647213386E-8</v>
      </c>
      <c r="AB632" s="9">
        <f t="shared" si="318"/>
        <v>1.0923180026337438E-14</v>
      </c>
      <c r="AC632" s="9">
        <f t="shared" si="319"/>
        <v>3.3549924813573408E-13</v>
      </c>
      <c r="AD632" s="9">
        <f t="shared" si="320"/>
        <v>9.9319097508918575E-13</v>
      </c>
      <c r="AE632" s="9">
        <f t="shared" si="321"/>
        <v>1.9314449915456799E-12</v>
      </c>
      <c r="AF632" s="9">
        <f t="shared" si="322"/>
        <v>3.2245681553562862E-10</v>
      </c>
      <c r="AG632" s="9">
        <f t="shared" si="323"/>
        <v>1.6170652604779308E-10</v>
      </c>
      <c r="AH632" s="9">
        <f t="shared" si="324"/>
        <v>1.6103472168353565E-13</v>
      </c>
      <c r="AI632" s="9">
        <f t="shared" si="325"/>
        <v>8.0279015597838881E-11</v>
      </c>
      <c r="AJ632" s="9">
        <f t="shared" si="326"/>
        <v>7.4055018374463709E-10</v>
      </c>
      <c r="AK632" s="9">
        <f t="shared" si="327"/>
        <v>6.3090339020830503E-10</v>
      </c>
      <c r="AM632" s="9">
        <v>0</v>
      </c>
      <c r="AN632" s="9">
        <f t="shared" si="332"/>
        <v>-3.464224281620715E-13</v>
      </c>
      <c r="AO632" s="9">
        <f t="shared" si="333"/>
        <v>-8.0780326861064987E-13</v>
      </c>
      <c r="AP632" s="9">
        <f t="shared" si="334"/>
        <v>-8.121726961429538E-11</v>
      </c>
      <c r="AQ632" s="9">
        <f t="shared" si="335"/>
        <v>-1.06107555428872E-9</v>
      </c>
      <c r="AR632" s="9">
        <f t="shared" si="336"/>
        <v>-4.7015310072046949E-10</v>
      </c>
      <c r="AS632" s="9">
        <f t="shared" si="337"/>
        <v>1.6170652604779308E-10</v>
      </c>
      <c r="AT632" s="9">
        <f t="shared" si="338"/>
        <v>1.4518936242724644E-9</v>
      </c>
    </row>
    <row r="633" spans="7:46">
      <c r="G633" s="14">
        <f t="shared" si="328"/>
        <v>262.49999999999795</v>
      </c>
      <c r="H633" s="9">
        <f t="shared" si="339"/>
        <v>10</v>
      </c>
      <c r="I633" s="9">
        <f t="shared" si="340"/>
        <v>0.22721385739445168</v>
      </c>
      <c r="J633" s="9">
        <f t="shared" si="341"/>
        <v>6.983175381269894E-12</v>
      </c>
      <c r="K633" s="9">
        <f t="shared" si="342"/>
        <v>7.0219072631541172E-10</v>
      </c>
      <c r="L633" s="9">
        <f t="shared" si="343"/>
        <v>1.1537871835816073E-8</v>
      </c>
      <c r="M633" s="9">
        <f t="shared" si="344"/>
        <v>5.117773856412227E-9</v>
      </c>
      <c r="N633" s="9">
        <f t="shared" si="345"/>
        <v>0.35094399394947268</v>
      </c>
      <c r="O633" s="9">
        <f t="shared" si="346"/>
        <v>89.422842131291148</v>
      </c>
      <c r="P633" s="9">
        <f t="shared" si="314"/>
        <v>2.6100000000000002E-2</v>
      </c>
      <c r="Q633" s="9">
        <f t="shared" si="347"/>
        <v>-1.1368683772161603E-13</v>
      </c>
      <c r="S633" s="9">
        <f t="shared" si="315"/>
        <v>7.0076984021340445E-14</v>
      </c>
      <c r="T633" s="9">
        <f t="shared" si="316"/>
        <v>3.5232831499493397E-12</v>
      </c>
      <c r="U633" s="9">
        <f t="shared" si="329"/>
        <v>5.117773856412227E-9</v>
      </c>
      <c r="V633" s="9">
        <f t="shared" si="330"/>
        <v>0</v>
      </c>
      <c r="X633" s="9">
        <f t="shared" si="317"/>
        <v>1.6991938263034205E-4</v>
      </c>
      <c r="Y633" s="9">
        <f t="shared" si="331"/>
        <v>1.7364819593924983E-8</v>
      </c>
      <c r="AB633" s="9">
        <f t="shared" si="318"/>
        <v>1.0420899188928041E-14</v>
      </c>
      <c r="AC633" s="9">
        <f t="shared" si="319"/>
        <v>3.2007399009476142E-13</v>
      </c>
      <c r="AD633" s="9">
        <f t="shared" si="320"/>
        <v>9.475210517330914E-13</v>
      </c>
      <c r="AE633" s="9">
        <f t="shared" si="321"/>
        <v>1.8426428927390534E-12</v>
      </c>
      <c r="AF633" s="9">
        <f t="shared" si="322"/>
        <v>3.1055672421834141E-10</v>
      </c>
      <c r="AG633" s="9">
        <f t="shared" si="323"/>
        <v>1.5574495189236117E-10</v>
      </c>
      <c r="AH633" s="9">
        <f t="shared" si="324"/>
        <v>1.536298583879377E-13</v>
      </c>
      <c r="AI633" s="9">
        <f t="shared" si="325"/>
        <v>7.6588025118470935E-11</v>
      </c>
      <c r="AJ633" s="9">
        <f t="shared" si="326"/>
        <v>7.1322058676602612E-10</v>
      </c>
      <c r="AK633" s="9">
        <f t="shared" si="327"/>
        <v>6.0764411034146428E-10</v>
      </c>
      <c r="AM633" s="9">
        <v>0</v>
      </c>
      <c r="AN633" s="9">
        <f t="shared" si="332"/>
        <v>-3.3049488928368946E-13</v>
      </c>
      <c r="AO633" s="9">
        <f t="shared" si="333"/>
        <v>-7.7065602083733958E-13</v>
      </c>
      <c r="AP633" s="9">
        <f t="shared" si="334"/>
        <v>-7.7483146959476888E-11</v>
      </c>
      <c r="AQ633" s="9">
        <f t="shared" si="335"/>
        <v>-1.0219346680916285E-9</v>
      </c>
      <c r="AR633" s="9">
        <f t="shared" si="336"/>
        <v>-4.5283233801548407E-10</v>
      </c>
      <c r="AS633" s="9">
        <f t="shared" si="337"/>
        <v>1.5574495189236117E-10</v>
      </c>
      <c r="AT633" s="9">
        <f t="shared" si="338"/>
        <v>1.3976063520843493E-9</v>
      </c>
    </row>
    <row r="634" spans="7:46">
      <c r="G634" s="14">
        <f t="shared" si="328"/>
        <v>262.91666666666464</v>
      </c>
      <c r="H634" s="9">
        <f t="shared" si="339"/>
        <v>10</v>
      </c>
      <c r="I634" s="9">
        <f t="shared" si="340"/>
        <v>0.22721385739431399</v>
      </c>
      <c r="J634" s="9">
        <f t="shared" si="341"/>
        <v>6.6620687059209877E-12</v>
      </c>
      <c r="K634" s="9">
        <f t="shared" si="342"/>
        <v>6.6990608174896156E-10</v>
      </c>
      <c r="L634" s="9">
        <f t="shared" si="343"/>
        <v>1.1112065724111208E-8</v>
      </c>
      <c r="M634" s="9">
        <f t="shared" si="344"/>
        <v>4.9290937155724335E-9</v>
      </c>
      <c r="N634" s="9">
        <f t="shared" si="345"/>
        <v>0.35094399401436643</v>
      </c>
      <c r="O634" s="9">
        <f t="shared" si="346"/>
        <v>89.42284213187348</v>
      </c>
      <c r="P634" s="9">
        <f t="shared" si="314"/>
        <v>2.6100000000000002E-2</v>
      </c>
      <c r="Q634" s="9">
        <f t="shared" si="347"/>
        <v>-1.1368683772161603E-13</v>
      </c>
      <c r="S634" s="9">
        <f t="shared" si="315"/>
        <v>6.685464087060469E-14</v>
      </c>
      <c r="T634" s="9">
        <f t="shared" si="316"/>
        <v>3.361293052453544E-12</v>
      </c>
      <c r="U634" s="9">
        <f t="shared" si="329"/>
        <v>4.9290937155724335E-9</v>
      </c>
      <c r="V634" s="9">
        <f t="shared" si="330"/>
        <v>0</v>
      </c>
      <c r="X634" s="9">
        <f t="shared" si="317"/>
        <v>1.6838163022095263E-4</v>
      </c>
      <c r="Y634" s="9">
        <f t="shared" si="331"/>
        <v>1.6717727590138522E-8</v>
      </c>
      <c r="AB634" s="9">
        <f t="shared" si="318"/>
        <v>9.9417159935418593E-15</v>
      </c>
      <c r="AC634" s="9">
        <f t="shared" si="319"/>
        <v>3.0535793843064346E-13</v>
      </c>
      <c r="AD634" s="9">
        <f t="shared" si="320"/>
        <v>9.0395128323476922E-13</v>
      </c>
      <c r="AE634" s="9">
        <f t="shared" si="321"/>
        <v>1.7579236439287885E-12</v>
      </c>
      <c r="AF634" s="9">
        <f t="shared" si="322"/>
        <v>2.9909560269741072E-10</v>
      </c>
      <c r="AG634" s="9">
        <f t="shared" si="323"/>
        <v>1.5000300621781383E-10</v>
      </c>
      <c r="AH634" s="9">
        <f t="shared" si="324"/>
        <v>1.4656551153026176E-13</v>
      </c>
      <c r="AI634" s="9">
        <f t="shared" si="325"/>
        <v>7.3066735137940014E-11</v>
      </c>
      <c r="AJ634" s="9">
        <f t="shared" si="326"/>
        <v>6.8689912218743972E-10</v>
      </c>
      <c r="AK634" s="9">
        <f t="shared" si="327"/>
        <v>5.8524171829828149E-10</v>
      </c>
      <c r="AM634" s="9">
        <v>0</v>
      </c>
      <c r="AN634" s="9">
        <f t="shared" si="332"/>
        <v>-3.1529965442418533E-13</v>
      </c>
      <c r="AO634" s="9">
        <f t="shared" si="333"/>
        <v>-7.3521714034084562E-13</v>
      </c>
      <c r="AP634" s="9">
        <f t="shared" si="334"/>
        <v>-7.3920707498634027E-11</v>
      </c>
      <c r="AQ634" s="9">
        <f t="shared" si="335"/>
        <v>-9.8423680124092159E-10</v>
      </c>
      <c r="AR634" s="9">
        <f t="shared" si="336"/>
        <v>-4.3614912181868458E-10</v>
      </c>
      <c r="AS634" s="9">
        <f t="shared" si="337"/>
        <v>1.5000300621781383E-10</v>
      </c>
      <c r="AT634" s="9">
        <f t="shared" si="338"/>
        <v>1.3453541411351916E-9</v>
      </c>
    </row>
    <row r="635" spans="7:46">
      <c r="G635" s="14">
        <f t="shared" si="328"/>
        <v>263.33333333333132</v>
      </c>
      <c r="H635" s="9">
        <f t="shared" si="339"/>
        <v>10</v>
      </c>
      <c r="I635" s="9">
        <f t="shared" si="340"/>
        <v>0.22721385739418262</v>
      </c>
      <c r="J635" s="9">
        <f t="shared" si="341"/>
        <v>6.355728230778955E-12</v>
      </c>
      <c r="K635" s="9">
        <f t="shared" si="342"/>
        <v>6.391057869578626E-10</v>
      </c>
      <c r="L635" s="9">
        <f t="shared" si="343"/>
        <v>1.0701967056927471E-8</v>
      </c>
      <c r="M635" s="9">
        <f t="shared" si="344"/>
        <v>4.7473649148146401E-9</v>
      </c>
      <c r="N635" s="9">
        <f t="shared" si="345"/>
        <v>0.35094399407686766</v>
      </c>
      <c r="O635" s="9">
        <f t="shared" si="346"/>
        <v>89.422842132434042</v>
      </c>
      <c r="P635" s="9">
        <f t="shared" si="314"/>
        <v>2.6100000000000002E-2</v>
      </c>
      <c r="Q635" s="9">
        <f t="shared" si="347"/>
        <v>-1.1368683772161603E-13</v>
      </c>
      <c r="S635" s="9">
        <f t="shared" si="315"/>
        <v>6.3780478270949787E-14</v>
      </c>
      <c r="T635" s="9">
        <f t="shared" si="316"/>
        <v>3.206750767009148E-12</v>
      </c>
      <c r="U635" s="9">
        <f t="shared" si="329"/>
        <v>4.7473649148146401E-9</v>
      </c>
      <c r="V635" s="9">
        <f t="shared" si="330"/>
        <v>0</v>
      </c>
      <c r="X635" s="9">
        <f t="shared" si="317"/>
        <v>1.6685733486576496E-4</v>
      </c>
      <c r="Y635" s="9">
        <f t="shared" si="331"/>
        <v>1.6094793486930753E-8</v>
      </c>
      <c r="AB635" s="9">
        <f t="shared" si="318"/>
        <v>9.4845682011656088E-15</v>
      </c>
      <c r="AC635" s="9">
        <f t="shared" si="319"/>
        <v>2.9131848606876731E-13</v>
      </c>
      <c r="AD635" s="9">
        <f t="shared" si="320"/>
        <v>8.6238508543118354E-13</v>
      </c>
      <c r="AE635" s="9">
        <f t="shared" si="321"/>
        <v>1.6770995285365363E-12</v>
      </c>
      <c r="AF635" s="9">
        <f t="shared" si="322"/>
        <v>2.8805726733546474E-10</v>
      </c>
      <c r="AG635" s="9">
        <f t="shared" si="323"/>
        <v>1.4447260488989724E-10</v>
      </c>
      <c r="AH635" s="9">
        <f t="shared" si="324"/>
        <v>1.3982602107713704E-13</v>
      </c>
      <c r="AI635" s="9">
        <f t="shared" si="325"/>
        <v>6.9707343362011868E-11</v>
      </c>
      <c r="AJ635" s="9">
        <f t="shared" si="326"/>
        <v>6.6154862287501057E-10</v>
      </c>
      <c r="AK635" s="9">
        <f t="shared" si="327"/>
        <v>5.6366467356006316E-10</v>
      </c>
      <c r="AM635" s="9">
        <v>0</v>
      </c>
      <c r="AN635" s="9">
        <f t="shared" si="332"/>
        <v>-3.0080305426993291E-13</v>
      </c>
      <c r="AO635" s="9">
        <f t="shared" si="333"/>
        <v>-7.0140805223838772E-13</v>
      </c>
      <c r="AP635" s="9">
        <f t="shared" si="334"/>
        <v>-7.0522057805117222E-11</v>
      </c>
      <c r="AQ635" s="9">
        <f t="shared" si="335"/>
        <v>-9.479287906819387E-10</v>
      </c>
      <c r="AR635" s="9">
        <f t="shared" si="336"/>
        <v>-4.2008001111449565E-10</v>
      </c>
      <c r="AS635" s="9">
        <f t="shared" si="337"/>
        <v>1.4447260488989724E-10</v>
      </c>
      <c r="AT635" s="9">
        <f t="shared" si="338"/>
        <v>1.2950604658181629E-9</v>
      </c>
    </row>
    <row r="636" spans="7:46">
      <c r="G636" s="14">
        <f t="shared" si="328"/>
        <v>263.74999999999801</v>
      </c>
      <c r="H636" s="9">
        <f t="shared" si="339"/>
        <v>10</v>
      </c>
      <c r="I636" s="9">
        <f t="shared" si="340"/>
        <v>0.22721385739405728</v>
      </c>
      <c r="J636" s="9">
        <f t="shared" si="341"/>
        <v>6.0634748756796135E-12</v>
      </c>
      <c r="K636" s="9">
        <f t="shared" si="342"/>
        <v>6.0972159620572908E-10</v>
      </c>
      <c r="L636" s="9">
        <f t="shared" si="343"/>
        <v>1.0306996727476645E-8</v>
      </c>
      <c r="M636" s="9">
        <f t="shared" si="344"/>
        <v>4.5723315768502588E-9</v>
      </c>
      <c r="N636" s="9">
        <f t="shared" si="345"/>
        <v>0.35094399413706456</v>
      </c>
      <c r="O636" s="9">
        <f t="shared" si="346"/>
        <v>89.422842132973656</v>
      </c>
      <c r="P636" s="9">
        <f t="shared" si="314"/>
        <v>2.6100000000000002E-2</v>
      </c>
      <c r="Q636" s="9">
        <f t="shared" si="347"/>
        <v>-1.1368683772161603E-13</v>
      </c>
      <c r="S636" s="9">
        <f t="shared" si="315"/>
        <v>6.0847681573272738E-14</v>
      </c>
      <c r="T636" s="9">
        <f t="shared" si="316"/>
        <v>3.0593138666312591E-12</v>
      </c>
      <c r="U636" s="9">
        <f t="shared" si="329"/>
        <v>4.5723315768502588E-9</v>
      </c>
      <c r="V636" s="9">
        <f t="shared" si="330"/>
        <v>0</v>
      </c>
      <c r="X636" s="9">
        <f t="shared" si="317"/>
        <v>1.6534638708478485E-4</v>
      </c>
      <c r="Y636" s="9">
        <f t="shared" si="331"/>
        <v>1.5495113375408311E-8</v>
      </c>
      <c r="AB636" s="9">
        <f t="shared" si="318"/>
        <v>9.048442429555347E-15</v>
      </c>
      <c r="AC636" s="9">
        <f t="shared" si="319"/>
        <v>2.7792452510019809E-13</v>
      </c>
      <c r="AD636" s="9">
        <f t="shared" si="320"/>
        <v>8.2273031646476316E-13</v>
      </c>
      <c r="AE636" s="9">
        <f t="shared" si="321"/>
        <v>1.5999914605726956E-12</v>
      </c>
      <c r="AF636" s="9">
        <f t="shared" si="322"/>
        <v>2.7742613072525187E-10</v>
      </c>
      <c r="AG636" s="9">
        <f t="shared" si="323"/>
        <v>1.3914596100807227E-10</v>
      </c>
      <c r="AH636" s="9">
        <f t="shared" si="324"/>
        <v>1.3339644726495153E-13</v>
      </c>
      <c r="AI636" s="9">
        <f t="shared" si="325"/>
        <v>6.6502406220191132E-11</v>
      </c>
      <c r="AJ636" s="9">
        <f t="shared" si="326"/>
        <v>6.3713329098931331E-10</v>
      </c>
      <c r="AK636" s="9">
        <f t="shared" si="327"/>
        <v>5.428825952753411E-10</v>
      </c>
      <c r="AM636" s="9">
        <v>0</v>
      </c>
      <c r="AN636" s="9">
        <f t="shared" si="332"/>
        <v>-2.8697296752975343E-13</v>
      </c>
      <c r="AO636" s="9">
        <f t="shared" si="333"/>
        <v>-6.6915379619996125E-13</v>
      </c>
      <c r="AP636" s="9">
        <f t="shared" si="334"/>
        <v>-6.727966736429906E-11</v>
      </c>
      <c r="AQ636" s="9">
        <f t="shared" si="335"/>
        <v>-9.1295943025399249E-10</v>
      </c>
      <c r="AR636" s="9">
        <f t="shared" si="336"/>
        <v>-4.046024255581615E-10</v>
      </c>
      <c r="AS636" s="9">
        <f t="shared" si="337"/>
        <v>1.3914596100807227E-10</v>
      </c>
      <c r="AT636" s="9">
        <f t="shared" si="338"/>
        <v>1.2466516889321106E-9</v>
      </c>
    </row>
    <row r="637" spans="7:46">
      <c r="G637" s="14">
        <f t="shared" si="328"/>
        <v>264.1666666666647</v>
      </c>
      <c r="H637" s="9">
        <f t="shared" si="339"/>
        <v>10</v>
      </c>
      <c r="I637" s="9">
        <f t="shared" si="340"/>
        <v>0.22721385739393771</v>
      </c>
      <c r="J637" s="9">
        <f t="shared" si="341"/>
        <v>5.7846607939296169E-12</v>
      </c>
      <c r="K637" s="9">
        <f t="shared" si="342"/>
        <v>5.8168840147060315E-10</v>
      </c>
      <c r="L637" s="9">
        <f t="shared" si="343"/>
        <v>9.9265969648707982E-9</v>
      </c>
      <c r="M637" s="9">
        <f t="shared" si="344"/>
        <v>4.4037472328676839E-9</v>
      </c>
      <c r="N637" s="9">
        <f t="shared" si="345"/>
        <v>0.35094399419504202</v>
      </c>
      <c r="O637" s="9">
        <f t="shared" si="346"/>
        <v>89.422842133493091</v>
      </c>
      <c r="P637" s="9">
        <f t="shared" si="314"/>
        <v>2.6100000000000002E-2</v>
      </c>
      <c r="Q637" s="9">
        <f t="shared" si="347"/>
        <v>-1.1368683772161603E-13</v>
      </c>
      <c r="S637" s="9">
        <f t="shared" si="315"/>
        <v>5.8049749560014329E-14</v>
      </c>
      <c r="T637" s="9">
        <f t="shared" si="316"/>
        <v>2.9186556680011642E-12</v>
      </c>
      <c r="U637" s="9">
        <f t="shared" si="329"/>
        <v>4.4037472328676839E-9</v>
      </c>
      <c r="V637" s="9">
        <f t="shared" si="330"/>
        <v>0</v>
      </c>
      <c r="X637" s="9">
        <f t="shared" si="317"/>
        <v>1.6384867813906351E-4</v>
      </c>
      <c r="Y637" s="9">
        <f t="shared" si="331"/>
        <v>1.4917817260003016E-8</v>
      </c>
      <c r="AB637" s="9">
        <f t="shared" si="318"/>
        <v>8.6323719057578476E-15</v>
      </c>
      <c r="AC637" s="9">
        <f t="shared" si="319"/>
        <v>2.6514637785530894E-13</v>
      </c>
      <c r="AD637" s="9">
        <f t="shared" si="320"/>
        <v>7.8489907243123412E-13</v>
      </c>
      <c r="AE637" s="9">
        <f t="shared" si="321"/>
        <v>1.5264285878322671E-12</v>
      </c>
      <c r="AF637" s="9">
        <f t="shared" si="322"/>
        <v>2.6718717974283698E-10</v>
      </c>
      <c r="AG637" s="9">
        <f t="shared" si="323"/>
        <v>1.3401557399214852E-10</v>
      </c>
      <c r="AH637" s="9">
        <f t="shared" si="324"/>
        <v>1.2726253746645161E-13</v>
      </c>
      <c r="AI637" s="9">
        <f t="shared" si="325"/>
        <v>6.3444822372864141E-11</v>
      </c>
      <c r="AJ637" s="9">
        <f t="shared" si="326"/>
        <v>6.136186475826152E-10</v>
      </c>
      <c r="AK637" s="9">
        <f t="shared" si="327"/>
        <v>5.2286621968101081E-10</v>
      </c>
      <c r="AM637" s="9">
        <v>0</v>
      </c>
      <c r="AN637" s="9">
        <f t="shared" si="332"/>
        <v>-2.7377874976106679E-13</v>
      </c>
      <c r="AO637" s="9">
        <f t="shared" si="333"/>
        <v>-6.3838286013661896E-13</v>
      </c>
      <c r="AP637" s="9">
        <f t="shared" si="334"/>
        <v>-6.4186351888265181E-11</v>
      </c>
      <c r="AQ637" s="9">
        <f t="shared" si="335"/>
        <v>-8.7927939873761992E-10</v>
      </c>
      <c r="AR637" s="9">
        <f t="shared" si="336"/>
        <v>-3.8969461393032235E-10</v>
      </c>
      <c r="AS637" s="9">
        <f t="shared" si="337"/>
        <v>1.3401557399214852E-10</v>
      </c>
      <c r="AT637" s="9">
        <f t="shared" si="338"/>
        <v>1.2000569521739567E-9</v>
      </c>
    </row>
    <row r="638" spans="7:46">
      <c r="G638" s="14">
        <f t="shared" si="328"/>
        <v>264.58333333333138</v>
      </c>
      <c r="H638" s="9">
        <f t="shared" si="339"/>
        <v>10</v>
      </c>
      <c r="I638" s="9">
        <f t="shared" si="340"/>
        <v>0.22721385739382363</v>
      </c>
      <c r="J638" s="9">
        <f t="shared" si="341"/>
        <v>5.5186679355393473E-12</v>
      </c>
      <c r="K638" s="9">
        <f t="shared" si="342"/>
        <v>5.5494408818382474E-10</v>
      </c>
      <c r="L638" s="9">
        <f t="shared" si="343"/>
        <v>9.5602305487301065E-9</v>
      </c>
      <c r="M638" s="9">
        <f t="shared" si="344"/>
        <v>4.2413744770633751E-9</v>
      </c>
      <c r="N638" s="9">
        <f t="shared" si="345"/>
        <v>0.35094399425088185</v>
      </c>
      <c r="O638" s="9">
        <f t="shared" si="346"/>
        <v>89.422842133993115</v>
      </c>
      <c r="P638" s="9">
        <f t="shared" si="314"/>
        <v>2.6100000000000002E-2</v>
      </c>
      <c r="Q638" s="9">
        <f t="shared" si="347"/>
        <v>-1.1368683772161603E-13</v>
      </c>
      <c r="S638" s="9">
        <f t="shared" si="315"/>
        <v>5.5380480027032504E-14</v>
      </c>
      <c r="T638" s="9">
        <f t="shared" si="316"/>
        <v>2.7844645076276439E-12</v>
      </c>
      <c r="U638" s="9">
        <f t="shared" si="329"/>
        <v>4.2413744770633751E-9</v>
      </c>
      <c r="V638" s="9">
        <f t="shared" si="330"/>
        <v>0</v>
      </c>
      <c r="X638" s="9">
        <f t="shared" si="317"/>
        <v>1.6236410002845811E-4</v>
      </c>
      <c r="Y638" s="9">
        <f t="shared" si="331"/>
        <v>1.4362067781912845E-8</v>
      </c>
      <c r="AB638" s="9">
        <f t="shared" si="318"/>
        <v>8.2354343220422487E-15</v>
      </c>
      <c r="AC638" s="9">
        <f t="shared" si="319"/>
        <v>2.5295573114638162E-13</v>
      </c>
      <c r="AD638" s="9">
        <f t="shared" si="320"/>
        <v>7.488074924300447E-13</v>
      </c>
      <c r="AE638" s="9">
        <f t="shared" si="321"/>
        <v>1.456247913334249E-12</v>
      </c>
      <c r="AF638" s="9">
        <f t="shared" si="322"/>
        <v>2.57325954407756E-10</v>
      </c>
      <c r="AG638" s="9">
        <f t="shared" si="323"/>
        <v>1.290742190689162E-10</v>
      </c>
      <c r="AH638" s="9">
        <f t="shared" si="324"/>
        <v>1.2141069458186567E-13</v>
      </c>
      <c r="AI638" s="9">
        <f t="shared" si="325"/>
        <v>6.0527816976720562E-11</v>
      </c>
      <c r="AJ638" s="9">
        <f t="shared" si="326"/>
        <v>5.9097148404938054E-10</v>
      </c>
      <c r="AK638" s="9">
        <f t="shared" si="327"/>
        <v>5.0358735908407743E-10</v>
      </c>
      <c r="AM638" s="9">
        <v>0</v>
      </c>
      <c r="AN638" s="9">
        <f t="shared" si="332"/>
        <v>-2.6119116546842385E-13</v>
      </c>
      <c r="AO638" s="9">
        <f t="shared" si="333"/>
        <v>-6.0902702154348655E-13</v>
      </c>
      <c r="AP638" s="9">
        <f t="shared" si="334"/>
        <v>-6.1235257397624773E-11</v>
      </c>
      <c r="AQ638" s="9">
        <f t="shared" si="335"/>
        <v>-8.4684119054380226E-10</v>
      </c>
      <c r="AR638" s="9">
        <f t="shared" si="336"/>
        <v>-3.7533562374523765E-10</v>
      </c>
      <c r="AS638" s="9">
        <f t="shared" si="337"/>
        <v>1.290742190689162E-10</v>
      </c>
      <c r="AT638" s="9">
        <f t="shared" si="338"/>
        <v>1.1552080708047604E-9</v>
      </c>
    </row>
    <row r="639" spans="7:46">
      <c r="G639" s="14">
        <f t="shared" si="328"/>
        <v>264.99999999999807</v>
      </c>
      <c r="H639" s="9">
        <f t="shared" si="339"/>
        <v>10</v>
      </c>
      <c r="I639" s="9">
        <f t="shared" si="340"/>
        <v>0.2272138573937148</v>
      </c>
      <c r="J639" s="9">
        <f t="shared" si="341"/>
        <v>5.2649066765628828E-12</v>
      </c>
      <c r="K639" s="9">
        <f t="shared" si="342"/>
        <v>5.2942939760147992E-10</v>
      </c>
      <c r="L639" s="9">
        <f t="shared" si="343"/>
        <v>9.2073800526701726E-9</v>
      </c>
      <c r="M639" s="9">
        <f t="shared" si="344"/>
        <v>4.084984633836186E-9</v>
      </c>
      <c r="N639" s="9">
        <f t="shared" si="345"/>
        <v>0.35094399430466278</v>
      </c>
      <c r="O639" s="9">
        <f t="shared" si="346"/>
        <v>89.42284213447445</v>
      </c>
      <c r="P639" s="9">
        <f t="shared" si="314"/>
        <v>2.6100000000000002E-2</v>
      </c>
      <c r="Q639" s="9">
        <f t="shared" si="347"/>
        <v>-1.1368683772161603E-13</v>
      </c>
      <c r="S639" s="9">
        <f t="shared" si="315"/>
        <v>5.2833956028868215E-14</v>
      </c>
      <c r="T639" s="9">
        <f t="shared" si="316"/>
        <v>2.6564430512876432E-12</v>
      </c>
      <c r="U639" s="9">
        <f t="shared" si="329"/>
        <v>4.084984633836186E-9</v>
      </c>
      <c r="V639" s="9">
        <f t="shared" si="330"/>
        <v>0</v>
      </c>
      <c r="X639" s="9">
        <f t="shared" si="317"/>
        <v>1.6089254548934059E-4</v>
      </c>
      <c r="Y639" s="9">
        <f t="shared" si="331"/>
        <v>1.3827058990784402E-8</v>
      </c>
      <c r="AB639" s="9">
        <f t="shared" si="318"/>
        <v>7.8567497904824269E-15</v>
      </c>
      <c r="AC639" s="9">
        <f t="shared" si="319"/>
        <v>2.4132557353348315E-13</v>
      </c>
      <c r="AD639" s="9">
        <f t="shared" si="320"/>
        <v>7.143755725846106E-13</v>
      </c>
      <c r="AE639" s="9">
        <f t="shared" si="321"/>
        <v>1.3892939341658091E-12</v>
      </c>
      <c r="AF639" s="9">
        <f t="shared" si="322"/>
        <v>2.4782852752050029E-10</v>
      </c>
      <c r="AG639" s="9">
        <f t="shared" si="323"/>
        <v>1.243149371441483E-10</v>
      </c>
      <c r="AH639" s="9">
        <f t="shared" si="324"/>
        <v>1.1582794688438343E-13</v>
      </c>
      <c r="AI639" s="9">
        <f t="shared" si="325"/>
        <v>5.7744926673591028E-11</v>
      </c>
      <c r="AJ639" s="9">
        <f t="shared" si="326"/>
        <v>5.6915981536197665E-10</v>
      </c>
      <c r="AK639" s="9">
        <f t="shared" si="327"/>
        <v>4.8501886234693446E-10</v>
      </c>
      <c r="AM639" s="9">
        <v>0</v>
      </c>
      <c r="AN639" s="9">
        <f t="shared" si="332"/>
        <v>-2.4918232332396556E-13</v>
      </c>
      <c r="AO639" s="9">
        <f t="shared" si="333"/>
        <v>-5.8102119614502852E-13</v>
      </c>
      <c r="AP639" s="9">
        <f t="shared" si="334"/>
        <v>-5.8419845035172222E-11</v>
      </c>
      <c r="AQ639" s="9">
        <f t="shared" si="335"/>
        <v>-8.1559904894831105E-10</v>
      </c>
      <c r="AR639" s="9">
        <f t="shared" si="336"/>
        <v>-3.615052719705825E-10</v>
      </c>
      <c r="AS639" s="9">
        <f t="shared" si="337"/>
        <v>1.243149371441483E-10</v>
      </c>
      <c r="AT639" s="9">
        <f t="shared" si="338"/>
        <v>1.1120394323293865E-9</v>
      </c>
    </row>
    <row r="640" spans="7:46">
      <c r="G640" s="14">
        <f t="shared" si="328"/>
        <v>265.41666666666475</v>
      </c>
      <c r="H640" s="9">
        <f t="shared" si="339"/>
        <v>10</v>
      </c>
      <c r="I640" s="9">
        <f t="shared" si="340"/>
        <v>0.22721385739361097</v>
      </c>
      <c r="J640" s="9">
        <f t="shared" si="341"/>
        <v>5.0228145115024435E-12</v>
      </c>
      <c r="K640" s="9">
        <f t="shared" si="342"/>
        <v>5.0508779550349043E-10</v>
      </c>
      <c r="L640" s="9">
        <f t="shared" si="343"/>
        <v>8.8675471156083604E-9</v>
      </c>
      <c r="M640" s="9">
        <f t="shared" si="344"/>
        <v>3.9343574371817698E-9</v>
      </c>
      <c r="N640" s="9">
        <f t="shared" si="345"/>
        <v>0.35094399435646068</v>
      </c>
      <c r="O640" s="9">
        <f t="shared" si="346"/>
        <v>89.422842134937795</v>
      </c>
      <c r="P640" s="9">
        <f t="shared" si="314"/>
        <v>2.6100000000000002E-2</v>
      </c>
      <c r="Q640" s="9">
        <f t="shared" si="347"/>
        <v>-1.2789769243681803E-13</v>
      </c>
      <c r="S640" s="9">
        <f t="shared" si="315"/>
        <v>5.040453275687063E-14</v>
      </c>
      <c r="T640" s="9">
        <f t="shared" si="316"/>
        <v>2.5343076352162514E-12</v>
      </c>
      <c r="U640" s="9">
        <f t="shared" si="329"/>
        <v>3.9343574371817698E-9</v>
      </c>
      <c r="V640" s="9">
        <f t="shared" si="330"/>
        <v>0</v>
      </c>
      <c r="X640" s="9">
        <f t="shared" si="317"/>
        <v>1.5943390799225617E-4</v>
      </c>
      <c r="Y640" s="9">
        <f t="shared" si="331"/>
        <v>1.3312015162805124E-8</v>
      </c>
      <c r="AB640" s="9">
        <f t="shared" si="318"/>
        <v>7.4954788916496402E-15</v>
      </c>
      <c r="AC640" s="9">
        <f t="shared" si="319"/>
        <v>2.3023013547462025E-13</v>
      </c>
      <c r="AD640" s="9">
        <f t="shared" si="320"/>
        <v>6.8152698861954706E-13</v>
      </c>
      <c r="AE640" s="9">
        <f t="shared" si="321"/>
        <v>1.32541829693104E-12</v>
      </c>
      <c r="AF640" s="9">
        <f t="shared" si="322"/>
        <v>2.386814850487853E-10</v>
      </c>
      <c r="AG640" s="9">
        <f t="shared" si="323"/>
        <v>1.1973102504587725E-10</v>
      </c>
      <c r="AH640" s="9">
        <f t="shared" si="324"/>
        <v>1.1050191925305377E-13</v>
      </c>
      <c r="AI640" s="9">
        <f t="shared" si="325"/>
        <v>5.5089985269441455E-11</v>
      </c>
      <c r="AJ640" s="9">
        <f t="shared" si="326"/>
        <v>5.4815283502603099E-10</v>
      </c>
      <c r="AK640" s="9">
        <f t="shared" si="327"/>
        <v>4.6713457682118311E-10</v>
      </c>
      <c r="AM640" s="9">
        <v>0</v>
      </c>
      <c r="AN640" s="9">
        <f t="shared" si="332"/>
        <v>-2.3772561436626989E-13</v>
      </c>
      <c r="AO640" s="9">
        <f t="shared" si="333"/>
        <v>-5.5430329350633094E-13</v>
      </c>
      <c r="AP640" s="9">
        <f t="shared" si="334"/>
        <v>-5.5733876577752951E-11</v>
      </c>
      <c r="AQ640" s="9">
        <f t="shared" si="335"/>
        <v>-7.8550890177788532E-10</v>
      </c>
      <c r="AR640" s="9">
        <f t="shared" si="336"/>
        <v>-3.4818411681827509E-10</v>
      </c>
      <c r="AS640" s="9">
        <f t="shared" si="337"/>
        <v>1.1973102504587725E-10</v>
      </c>
      <c r="AT640" s="9">
        <f t="shared" si="338"/>
        <v>1.0704878990359086E-9</v>
      </c>
    </row>
    <row r="641" spans="7:46">
      <c r="G641" s="14">
        <f t="shared" si="328"/>
        <v>265.83333333333144</v>
      </c>
      <c r="H641" s="9">
        <f t="shared" si="339"/>
        <v>10</v>
      </c>
      <c r="I641" s="9">
        <f t="shared" si="340"/>
        <v>0.22721385739351191</v>
      </c>
      <c r="J641" s="9">
        <f t="shared" si="341"/>
        <v>4.791854805874795E-12</v>
      </c>
      <c r="K641" s="9">
        <f t="shared" si="342"/>
        <v>4.8186534692942562E-10</v>
      </c>
      <c r="L641" s="9">
        <f t="shared" si="343"/>
        <v>8.5402517398675593E-9</v>
      </c>
      <c r="M641" s="9">
        <f t="shared" si="344"/>
        <v>3.789280721840815E-9</v>
      </c>
      <c r="N641" s="9">
        <f t="shared" si="345"/>
        <v>0.3509439944063486</v>
      </c>
      <c r="O641" s="9">
        <f t="shared" si="346"/>
        <v>89.422842135383831</v>
      </c>
      <c r="P641" s="9">
        <f t="shared" si="314"/>
        <v>2.6100000000000002E-2</v>
      </c>
      <c r="Q641" s="9">
        <f t="shared" si="347"/>
        <v>-1.2789769243681803E-13</v>
      </c>
      <c r="S641" s="9">
        <f t="shared" si="315"/>
        <v>4.8086825021054613E-14</v>
      </c>
      <c r="T641" s="9">
        <f t="shared" si="316"/>
        <v>2.4177876375862903E-12</v>
      </c>
      <c r="U641" s="9">
        <f t="shared" si="329"/>
        <v>3.789280721840815E-9</v>
      </c>
      <c r="V641" s="9">
        <f t="shared" si="330"/>
        <v>0</v>
      </c>
      <c r="X641" s="9">
        <f t="shared" si="317"/>
        <v>1.5798808173953381E-4</v>
      </c>
      <c r="Y641" s="9">
        <f t="shared" si="331"/>
        <v>1.2816189663443676E-8</v>
      </c>
      <c r="AB641" s="9">
        <f t="shared" si="318"/>
        <v>7.1508208130840552E-15</v>
      </c>
      <c r="AC641" s="9">
        <f t="shared" si="319"/>
        <v>2.1964483222756519E-13</v>
      </c>
      <c r="AD641" s="9">
        <f t="shared" si="320"/>
        <v>6.5018892660105045E-13</v>
      </c>
      <c r="AE641" s="9">
        <f t="shared" si="321"/>
        <v>1.2644794690408836E-12</v>
      </c>
      <c r="AF641" s="9">
        <f t="shared" si="322"/>
        <v>2.2987190723510647E-10</v>
      </c>
      <c r="AG641" s="9">
        <f t="shared" si="323"/>
        <v>1.1531602612536636E-10</v>
      </c>
      <c r="AH641" s="9">
        <f t="shared" si="324"/>
        <v>1.0542080572924551E-13</v>
      </c>
      <c r="AI641" s="9">
        <f t="shared" si="325"/>
        <v>5.255711007179327E-11</v>
      </c>
      <c r="AJ641" s="9">
        <f t="shared" si="326"/>
        <v>5.2792087169228768E-10</v>
      </c>
      <c r="AK641" s="9">
        <f t="shared" si="327"/>
        <v>4.4990931167701034E-10</v>
      </c>
      <c r="AM641" s="9">
        <v>0</v>
      </c>
      <c r="AN641" s="9">
        <f t="shared" si="332"/>
        <v>-2.2679565304064925E-13</v>
      </c>
      <c r="AO641" s="9">
        <f t="shared" si="333"/>
        <v>-5.2881407928964675E-13</v>
      </c>
      <c r="AP641" s="9">
        <f t="shared" si="334"/>
        <v>-5.3171400614233106E-11</v>
      </c>
      <c r="AQ641" s="9">
        <f t="shared" si="335"/>
        <v>-7.5652829945835329E-10</v>
      </c>
      <c r="AR641" s="9">
        <f t="shared" si="336"/>
        <v>-3.3535343056727024E-10</v>
      </c>
      <c r="AS641" s="9">
        <f t="shared" si="337"/>
        <v>1.1531602612536636E-10</v>
      </c>
      <c r="AT641" s="9">
        <f t="shared" si="338"/>
        <v>1.0304927142468206E-9</v>
      </c>
    </row>
    <row r="642" spans="7:46">
      <c r="G642" s="14">
        <f t="shared" si="328"/>
        <v>266.24999999999812</v>
      </c>
      <c r="H642" s="9">
        <f t="shared" si="339"/>
        <v>10</v>
      </c>
      <c r="I642" s="9">
        <f t="shared" si="340"/>
        <v>0.2272138573934174</v>
      </c>
      <c r="J642" s="9">
        <f t="shared" si="341"/>
        <v>4.5715156061707651E-12</v>
      </c>
      <c r="K642" s="9">
        <f t="shared" si="342"/>
        <v>4.5971059667349414E-10</v>
      </c>
      <c r="L642" s="9">
        <f t="shared" si="343"/>
        <v>8.2250316150932315E-9</v>
      </c>
      <c r="M642" s="9">
        <f t="shared" si="344"/>
        <v>3.6495501257711128E-9</v>
      </c>
      <c r="N642" s="9">
        <f t="shared" si="345"/>
        <v>0.35094399445439695</v>
      </c>
      <c r="O642" s="9">
        <f t="shared" si="346"/>
        <v>89.422842135813198</v>
      </c>
      <c r="P642" s="9">
        <f t="shared" si="314"/>
        <v>2.6100000000000002E-2</v>
      </c>
      <c r="Q642" s="9">
        <f t="shared" si="347"/>
        <v>-1.2789769243681803E-13</v>
      </c>
      <c r="S642" s="9">
        <f t="shared" si="315"/>
        <v>4.5875695307904914E-14</v>
      </c>
      <c r="T642" s="9">
        <f t="shared" si="316"/>
        <v>2.3066248788849262E-12</v>
      </c>
      <c r="U642" s="9">
        <f t="shared" si="329"/>
        <v>3.6495501257711128E-9</v>
      </c>
      <c r="V642" s="9">
        <f t="shared" si="330"/>
        <v>0</v>
      </c>
      <c r="X642" s="9">
        <f t="shared" si="317"/>
        <v>1.5655496166284836E-4</v>
      </c>
      <c r="Y642" s="9">
        <f t="shared" si="331"/>
        <v>1.233886385314401E-8</v>
      </c>
      <c r="AB642" s="9">
        <f t="shared" si="318"/>
        <v>6.8220115734132523E-15</v>
      </c>
      <c r="AC642" s="9">
        <f t="shared" si="319"/>
        <v>2.095462093768419E-13</v>
      </c>
      <c r="AD642" s="9">
        <f t="shared" si="320"/>
        <v>6.2029192146473899E-13</v>
      </c>
      <c r="AE642" s="9">
        <f t="shared" si="321"/>
        <v>1.2063424251159205E-12</v>
      </c>
      <c r="AF642" s="9">
        <f t="shared" si="322"/>
        <v>2.2138735039909374E-10</v>
      </c>
      <c r="AG642" s="9">
        <f t="shared" si="323"/>
        <v>1.1106372120268988E-10</v>
      </c>
      <c r="AH642" s="9">
        <f t="shared" si="324"/>
        <v>1.0057334333575685E-13</v>
      </c>
      <c r="AI642" s="9">
        <f t="shared" si="325"/>
        <v>5.0140688855298082E-11</v>
      </c>
      <c r="AJ642" s="9">
        <f t="shared" si="326"/>
        <v>5.0843534736412593E-10</v>
      </c>
      <c r="AK642" s="9">
        <f t="shared" si="327"/>
        <v>4.3331880257706749E-10</v>
      </c>
      <c r="AM642" s="9">
        <v>0</v>
      </c>
      <c r="AN642" s="9">
        <f t="shared" si="332"/>
        <v>-2.1636822095025517E-13</v>
      </c>
      <c r="AO642" s="9">
        <f t="shared" si="333"/>
        <v>-5.0449704385024065E-13</v>
      </c>
      <c r="AP642" s="9">
        <f t="shared" si="334"/>
        <v>-5.0726739358949263E-11</v>
      </c>
      <c r="AQ642" s="9">
        <f t="shared" si="335"/>
        <v>-7.2861635533810378E-10</v>
      </c>
      <c r="AR642" s="9">
        <f t="shared" si="336"/>
        <v>-3.229951733806636E-10</v>
      </c>
      <c r="AS642" s="9">
        <f t="shared" si="337"/>
        <v>1.1106372120268988E-10</v>
      </c>
      <c r="AT642" s="9">
        <f t="shared" si="338"/>
        <v>9.9199541213982723E-10</v>
      </c>
    </row>
    <row r="643" spans="7:46">
      <c r="G643" s="14">
        <f t="shared" si="328"/>
        <v>266.66666666666481</v>
      </c>
      <c r="H643" s="9">
        <f t="shared" si="339"/>
        <v>10</v>
      </c>
      <c r="I643" s="9">
        <f t="shared" si="340"/>
        <v>0.22721385739332725</v>
      </c>
      <c r="J643" s="9">
        <f t="shared" si="341"/>
        <v>4.3613085045664886E-12</v>
      </c>
      <c r="K643" s="9">
        <f t="shared" si="342"/>
        <v>4.38574455273931E-10</v>
      </c>
      <c r="L643" s="9">
        <f t="shared" si="343"/>
        <v>7.9214414670356751E-9</v>
      </c>
      <c r="M643" s="9">
        <f t="shared" si="344"/>
        <v>3.5149688035291635E-9</v>
      </c>
      <c r="N643" s="9">
        <f t="shared" si="345"/>
        <v>0.35094399450067348</v>
      </c>
      <c r="O643" s="9">
        <f t="shared" si="346"/>
        <v>89.422842136226535</v>
      </c>
      <c r="P643" s="9">
        <f t="shared" ref="P643:P706" si="348">+capIC*($H$3+$I$3)/1000000</f>
        <v>2.6100000000000002E-2</v>
      </c>
      <c r="Q643" s="9">
        <f t="shared" si="347"/>
        <v>-1.2789769243681803E-13</v>
      </c>
      <c r="S643" s="9">
        <f t="shared" ref="S643:S706" si="349">rfi_ps*J643/($H643+$I643+rfi_ps*$J643+rfi_s*$K643+$O643)</f>
        <v>4.3766242387620286E-14</v>
      </c>
      <c r="T643" s="9">
        <f t="shared" ref="T643:T706" si="350">rfi_s*K643/($H643+$I643+rfi_ps*$J643+rfi_s*$K643+$O643)</f>
        <v>2.2005730498587306E-12</v>
      </c>
      <c r="U643" s="9">
        <f t="shared" si="329"/>
        <v>3.5149688035291635E-9</v>
      </c>
      <c r="V643" s="9">
        <f t="shared" si="330"/>
        <v>0</v>
      </c>
      <c r="X643" s="9">
        <f t="shared" ref="X643:X706" si="351">+(AB643*(fs_ps*ts_ps+fr_ps*tr_ps)+AC643*(fsh_s*tsh_s+fr_s*tr_s))/(J643+K643+L643+M643)</f>
        <v>1.5513444342073754E-4</v>
      </c>
      <c r="Y643" s="9">
        <f t="shared" si="331"/>
        <v>1.1879346034343336E-8</v>
      </c>
      <c r="AB643" s="9">
        <f t="shared" ref="AB643:AB706" si="352">+pi_ps*S643*ni_h*I643</f>
        <v>6.5083223281760057E-15</v>
      </c>
      <c r="AC643" s="9">
        <f t="shared" ref="AC643:AC706" si="353">+pi_s*T643*ni_h*I643</f>
        <v>1.9991189086517905E-13</v>
      </c>
      <c r="AD643" s="9">
        <f t="shared" ref="AD643:AD706" si="354">+fs_ps*J643/ts_ps</f>
        <v>5.9176970297255092E-13</v>
      </c>
      <c r="AE643" s="9">
        <f t="shared" ref="AE643:AE706" si="355">+fsh_s*K643/tsh_s</f>
        <v>1.1508783478071885E-12</v>
      </c>
      <c r="AF643" s="9">
        <f t="shared" ref="AF643:AF706" si="356">+fsc_sh*L643/tsc_sh</f>
        <v>2.1321582940914445E-10</v>
      </c>
      <c r="AG643" s="9">
        <f t="shared" ref="AG643:AG706" si="357">+fd_sc*U643/td_sc + V643/td_nc</f>
        <v>1.0696811984431395E-10</v>
      </c>
      <c r="AH643" s="9">
        <f t="shared" ref="AH643:AH706" si="358">+fr_ps*J643/tr_ps</f>
        <v>9.5948787100462769E-14</v>
      </c>
      <c r="AI643" s="9">
        <f t="shared" ref="AI643:AI706" si="359">+fr_s*K643/tr_s</f>
        <v>4.7835367426586743E-11</v>
      </c>
      <c r="AJ643" s="9">
        <f t="shared" ref="AJ643:AJ706" si="360">+fr_sh*L643/tr_sh</f>
        <v>4.8966873714213947E-10</v>
      </c>
      <c r="AK643" s="9">
        <f t="shared" ref="AK643:AK706" si="361">+fr_sc*U643/tr_sc</f>
        <v>4.1733967764566288E-10</v>
      </c>
      <c r="AM643" s="9">
        <v>0</v>
      </c>
      <c r="AN643" s="9">
        <f t="shared" si="332"/>
        <v>-2.0642021319335506E-13</v>
      </c>
      <c r="AO643" s="9">
        <f t="shared" si="333"/>
        <v>-4.8129827687965868E-13</v>
      </c>
      <c r="AP643" s="9">
        <f t="shared" si="334"/>
        <v>-4.8394476071421384E-11</v>
      </c>
      <c r="AQ643" s="9">
        <f t="shared" si="335"/>
        <v>-7.0173368820347674E-10</v>
      </c>
      <c r="AR643" s="9">
        <f t="shared" si="336"/>
        <v>-3.1109196808083241E-10</v>
      </c>
      <c r="AS643" s="9">
        <f t="shared" si="337"/>
        <v>1.0696811984431395E-10</v>
      </c>
      <c r="AT643" s="9">
        <f t="shared" si="338"/>
        <v>9.5493973100148954E-10</v>
      </c>
    </row>
    <row r="644" spans="7:46">
      <c r="G644" s="14">
        <f t="shared" ref="G644:G707" si="362">G643+tFinal/876</f>
        <v>267.0833333333315</v>
      </c>
      <c r="H644" s="9">
        <f t="shared" si="339"/>
        <v>10</v>
      </c>
      <c r="I644" s="9">
        <f t="shared" si="340"/>
        <v>0.22721385739324124</v>
      </c>
      <c r="J644" s="9">
        <f t="shared" si="341"/>
        <v>4.1607675558666214E-12</v>
      </c>
      <c r="K644" s="9">
        <f t="shared" si="342"/>
        <v>4.184100902441712E-10</v>
      </c>
      <c r="L644" s="9">
        <f t="shared" si="343"/>
        <v>7.6290524302842123E-9</v>
      </c>
      <c r="M644" s="9">
        <f t="shared" si="344"/>
        <v>3.385347150162144E-9</v>
      </c>
      <c r="N644" s="9">
        <f t="shared" si="345"/>
        <v>0.35094399454524355</v>
      </c>
      <c r="O644" s="9">
        <f t="shared" si="346"/>
        <v>89.422842136624425</v>
      </c>
      <c r="P644" s="9">
        <f t="shared" si="348"/>
        <v>2.6100000000000002E-2</v>
      </c>
      <c r="Q644" s="9">
        <f t="shared" si="347"/>
        <v>-1.2789769243681803E-13</v>
      </c>
      <c r="S644" s="9">
        <f t="shared" si="349"/>
        <v>4.1753790445511624E-14</v>
      </c>
      <c r="T644" s="9">
        <f t="shared" si="350"/>
        <v>2.0993971657597157E-12</v>
      </c>
      <c r="U644" s="9">
        <f t="shared" ref="U644:U707" si="363">+IF(M644&gt;=P644,P644,M644)</f>
        <v>3.385347150162144E-9</v>
      </c>
      <c r="V644" s="9">
        <f t="shared" ref="V644:V707" si="364">+M644-U644</f>
        <v>0</v>
      </c>
      <c r="X644" s="9">
        <f t="shared" si="351"/>
        <v>1.537264233960743E-4</v>
      </c>
      <c r="Y644" s="9">
        <f t="shared" ref="Y644:Y707" si="365">+SUM(J644:M644)</f>
        <v>1.1436970438246395E-8</v>
      </c>
      <c r="AB644" s="9">
        <f t="shared" si="352"/>
        <v>6.2090577535911279E-15</v>
      </c>
      <c r="AC644" s="9">
        <f t="shared" si="353"/>
        <v>1.9072052941428442E-13</v>
      </c>
      <c r="AD644" s="9">
        <f t="shared" si="354"/>
        <v>5.6455904875680421E-13</v>
      </c>
      <c r="AE644" s="9">
        <f t="shared" si="355"/>
        <v>1.0979643423721564E-12</v>
      </c>
      <c r="AF644" s="9">
        <f t="shared" si="356"/>
        <v>2.0534580079875401E-10</v>
      </c>
      <c r="AG644" s="9">
        <f t="shared" si="357"/>
        <v>1.0302345196053071E-10</v>
      </c>
      <c r="AH644" s="9">
        <f t="shared" si="358"/>
        <v>9.1536886229065693E-14</v>
      </c>
      <c r="AI644" s="9">
        <f t="shared" si="359"/>
        <v>4.5636037760840679E-11</v>
      </c>
      <c r="AJ644" s="9">
        <f t="shared" si="360"/>
        <v>4.7159453044931731E-10</v>
      </c>
      <c r="AK644" s="9">
        <f t="shared" si="361"/>
        <v>4.019494246858713E-10</v>
      </c>
      <c r="AM644" s="9">
        <v>0</v>
      </c>
      <c r="AN644" s="9">
        <f t="shared" ref="AN644:AN707" si="366">-AB644-AC644</f>
        <v>-1.9692958716787554E-13</v>
      </c>
      <c r="AO644" s="9">
        <f t="shared" ref="AO644:AO707" si="367">+(AB644+AC644)-AH644-AD644</f>
        <v>-4.5916634781799434E-13</v>
      </c>
      <c r="AP644" s="9">
        <f t="shared" ref="AP644:AP707" si="368">+AD644-AI644-AE644</f>
        <v>-4.6169443054456035E-11</v>
      </c>
      <c r="AQ644" s="9">
        <f t="shared" ref="AQ644:AQ707" si="369">+AE644-AF644-AJ644</f>
        <v>-6.7584236690569913E-10</v>
      </c>
      <c r="AR644" s="9">
        <f t="shared" ref="AR644:AR707" si="370">+AF644-AG644-AK644</f>
        <v>-2.9962707584764798E-10</v>
      </c>
      <c r="AS644" s="9">
        <f t="shared" ref="AS644:AS707" si="371">+AG644</f>
        <v>1.0302345196053071E-10</v>
      </c>
      <c r="AT644" s="9">
        <f t="shared" ref="AT644:AT707" si="372">+SUM(AH644:AK644)</f>
        <v>9.1927152978225831E-10</v>
      </c>
    </row>
    <row r="645" spans="7:46">
      <c r="G645" s="14">
        <f t="shared" si="362"/>
        <v>267.49999999999818</v>
      </c>
      <c r="H645" s="9">
        <f t="shared" ref="H645:H708" si="373">+H644+AM644*($G645-$G644)</f>
        <v>10</v>
      </c>
      <c r="I645" s="9">
        <f t="shared" ref="I645:I708" si="374">+I644+AN644*($G645-$G644)</f>
        <v>0.22721385739315919</v>
      </c>
      <c r="J645" s="9">
        <f t="shared" ref="J645:J708" si="375">+J644+AO644*($G645-$G644)</f>
        <v>3.9694482442757817E-12</v>
      </c>
      <c r="K645" s="9">
        <f t="shared" ref="K645:K708" si="376">+K644+AP644*($G645-$G644)</f>
        <v>3.9917282230481364E-10</v>
      </c>
      <c r="L645" s="9">
        <f t="shared" ref="L645:L708" si="377">+L644+AQ644*($G645-$G644)</f>
        <v>7.3474514440734911E-9</v>
      </c>
      <c r="M645" s="9">
        <f t="shared" ref="M645:M708" si="378">+M644+AR644*($G645-$G644)</f>
        <v>3.2605025352256184E-9</v>
      </c>
      <c r="N645" s="9">
        <f t="shared" ref="N645:N708" si="379">+N644+AS644*($G645-$G644)</f>
        <v>0.35094399458816999</v>
      </c>
      <c r="O645" s="9">
        <f t="shared" ref="O645:O708" si="380">+O644+AT644*($G645-$G644)</f>
        <v>89.42284213700745</v>
      </c>
      <c r="P645" s="9">
        <f t="shared" si="348"/>
        <v>2.6100000000000002E-2</v>
      </c>
      <c r="Q645" s="9">
        <f t="shared" ref="Q645:Q708" si="381">+SUM(H645:O645)-SUM($H$3:$O$3)</f>
        <v>-1.2789769243681803E-13</v>
      </c>
      <c r="S645" s="9">
        <f t="shared" si="349"/>
        <v>3.9833878713432116E-14</v>
      </c>
      <c r="T645" s="9">
        <f t="shared" si="350"/>
        <v>2.002873045683125E-12</v>
      </c>
      <c r="U645" s="9">
        <f t="shared" si="363"/>
        <v>3.2605025352256184E-9</v>
      </c>
      <c r="V645" s="9">
        <f t="shared" si="364"/>
        <v>0</v>
      </c>
      <c r="X645" s="9">
        <f t="shared" si="351"/>
        <v>1.5233079869349565E-4</v>
      </c>
      <c r="Y645" s="9">
        <f t="shared" si="365"/>
        <v>1.1011096249848199E-8</v>
      </c>
      <c r="AB645" s="9">
        <f t="shared" si="352"/>
        <v>5.9235545046843071E-15</v>
      </c>
      <c r="AC645" s="9">
        <f t="shared" si="353"/>
        <v>1.819517592250899E-13</v>
      </c>
      <c r="AD645" s="9">
        <f t="shared" si="354"/>
        <v>5.3859964412526287E-13</v>
      </c>
      <c r="AE645" s="9">
        <f t="shared" si="355"/>
        <v>1.047483164373443E-12</v>
      </c>
      <c r="AF645" s="9">
        <f t="shared" si="356"/>
        <v>1.9776614650386209E-10</v>
      </c>
      <c r="AG645" s="9">
        <f t="shared" si="357"/>
        <v>9.9224159711040704E-11</v>
      </c>
      <c r="AH645" s="9">
        <f t="shared" si="358"/>
        <v>8.7327861374067206E-14</v>
      </c>
      <c r="AI645" s="9">
        <f t="shared" si="359"/>
        <v>4.3537826683799953E-11</v>
      </c>
      <c r="AJ645" s="9">
        <f t="shared" si="360"/>
        <v>4.5418719368244152E-10</v>
      </c>
      <c r="AK645" s="9">
        <f t="shared" si="361"/>
        <v>3.8712635959889428E-10</v>
      </c>
      <c r="AM645" s="9">
        <v>0</v>
      </c>
      <c r="AN645" s="9">
        <f t="shared" si="366"/>
        <v>-1.878753137297742E-13</v>
      </c>
      <c r="AO645" s="9">
        <f t="shared" si="367"/>
        <v>-4.3805219176955588E-13</v>
      </c>
      <c r="AP645" s="9">
        <f t="shared" si="368"/>
        <v>-4.4046710204048131E-11</v>
      </c>
      <c r="AQ645" s="9">
        <f t="shared" si="369"/>
        <v>-6.5090585702193012E-10</v>
      </c>
      <c r="AR645" s="9">
        <f t="shared" si="370"/>
        <v>-2.8858437280607289E-10</v>
      </c>
      <c r="AS645" s="9">
        <f t="shared" si="371"/>
        <v>9.9224159711040704E-11</v>
      </c>
      <c r="AT645" s="9">
        <f t="shared" si="372"/>
        <v>8.8493870782650983E-10</v>
      </c>
    </row>
    <row r="646" spans="7:46">
      <c r="G646" s="14">
        <f t="shared" si="362"/>
        <v>267.91666666666487</v>
      </c>
      <c r="H646" s="9">
        <f t="shared" si="373"/>
        <v>10</v>
      </c>
      <c r="I646" s="9">
        <f t="shared" si="374"/>
        <v>0.22721385739308092</v>
      </c>
      <c r="J646" s="9">
        <f t="shared" si="375"/>
        <v>3.786926497705125E-12</v>
      </c>
      <c r="K646" s="9">
        <f t="shared" si="376"/>
        <v>3.8082002638645944E-10</v>
      </c>
      <c r="L646" s="9">
        <f t="shared" si="377"/>
        <v>7.0762406703143413E-9</v>
      </c>
      <c r="M646" s="9">
        <f t="shared" si="378"/>
        <v>3.1402590465564159E-9</v>
      </c>
      <c r="N646" s="9">
        <f t="shared" si="379"/>
        <v>0.35094399462951337</v>
      </c>
      <c r="O646" s="9">
        <f t="shared" si="380"/>
        <v>89.422842137376179</v>
      </c>
      <c r="P646" s="9">
        <f t="shared" si="348"/>
        <v>2.6100000000000002E-2</v>
      </c>
      <c r="Q646" s="9">
        <f t="shared" si="381"/>
        <v>-1.2789769243681803E-13</v>
      </c>
      <c r="S646" s="9">
        <f t="shared" si="349"/>
        <v>3.8002251578228165E-14</v>
      </c>
      <c r="T646" s="9">
        <f t="shared" si="350"/>
        <v>1.9107868158433699E-12</v>
      </c>
      <c r="U646" s="9">
        <f t="shared" si="363"/>
        <v>3.1402590465564159E-9</v>
      </c>
      <c r="V646" s="9">
        <f t="shared" si="364"/>
        <v>0</v>
      </c>
      <c r="X646" s="9">
        <f t="shared" si="351"/>
        <v>1.5094746713678996E-4</v>
      </c>
      <c r="Y646" s="9">
        <f t="shared" si="365"/>
        <v>1.0601106669754921E-8</v>
      </c>
      <c r="AB646" s="9">
        <f t="shared" si="352"/>
        <v>5.6511797443510046E-15</v>
      </c>
      <c r="AC646" s="9">
        <f t="shared" si="353"/>
        <v>1.7358615085266586E-13</v>
      </c>
      <c r="AD646" s="9">
        <f t="shared" si="354"/>
        <v>5.1383394831606788E-13</v>
      </c>
      <c r="AE646" s="9">
        <f t="shared" si="355"/>
        <v>9.993229598969526E-13</v>
      </c>
      <c r="AF646" s="9">
        <f t="shared" si="356"/>
        <v>1.9046615819840124E-10</v>
      </c>
      <c r="AG646" s="9">
        <f t="shared" si="357"/>
        <v>9.5564889707406103E-11</v>
      </c>
      <c r="AH646" s="9">
        <f t="shared" si="358"/>
        <v>8.331238294951277E-14</v>
      </c>
      <c r="AI646" s="9">
        <f t="shared" si="359"/>
        <v>4.1536085074131198E-11</v>
      </c>
      <c r="AJ646" s="9">
        <f t="shared" si="360"/>
        <v>4.3742213423730967E-10</v>
      </c>
      <c r="AK646" s="9">
        <f t="shared" si="361"/>
        <v>3.7284959596167229E-10</v>
      </c>
      <c r="AM646" s="9">
        <v>0</v>
      </c>
      <c r="AN646" s="9">
        <f t="shared" si="366"/>
        <v>-1.7923733059701687E-13</v>
      </c>
      <c r="AO646" s="9">
        <f t="shared" si="367"/>
        <v>-4.1790900066856379E-13</v>
      </c>
      <c r="AP646" s="9">
        <f t="shared" si="368"/>
        <v>-4.2021574085712085E-11</v>
      </c>
      <c r="AQ646" s="9">
        <f t="shared" si="369"/>
        <v>-6.2688896947581395E-10</v>
      </c>
      <c r="AR646" s="9">
        <f t="shared" si="370"/>
        <v>-2.7794832747067717E-10</v>
      </c>
      <c r="AS646" s="9">
        <f t="shared" si="371"/>
        <v>9.5564889707406103E-11</v>
      </c>
      <c r="AT646" s="9">
        <f t="shared" si="372"/>
        <v>8.5189112765606267E-10</v>
      </c>
    </row>
    <row r="647" spans="7:46">
      <c r="G647" s="14">
        <f t="shared" si="362"/>
        <v>268.33333333333155</v>
      </c>
      <c r="H647" s="9">
        <f t="shared" si="373"/>
        <v>10</v>
      </c>
      <c r="I647" s="9">
        <f t="shared" si="374"/>
        <v>0.22721385739300623</v>
      </c>
      <c r="J647" s="9">
        <f t="shared" si="375"/>
        <v>3.6127977474265487E-12</v>
      </c>
      <c r="K647" s="9">
        <f t="shared" si="376"/>
        <v>3.6331103718407861E-10</v>
      </c>
      <c r="L647" s="9">
        <f t="shared" si="377"/>
        <v>6.8150369330327401E-9</v>
      </c>
      <c r="M647" s="9">
        <f t="shared" si="378"/>
        <v>3.0244472434436285E-9</v>
      </c>
      <c r="N647" s="9">
        <f t="shared" si="379"/>
        <v>0.35094399466933207</v>
      </c>
      <c r="O647" s="9">
        <f t="shared" si="380"/>
        <v>89.422842137731138</v>
      </c>
      <c r="P647" s="9">
        <f t="shared" si="348"/>
        <v>2.6100000000000002E-2</v>
      </c>
      <c r="Q647" s="9">
        <f t="shared" si="381"/>
        <v>-1.1368683772161603E-13</v>
      </c>
      <c r="S647" s="9">
        <f t="shared" si="349"/>
        <v>3.6254849145258936E-14</v>
      </c>
      <c r="T647" s="9">
        <f t="shared" si="350"/>
        <v>1.8229344356875216E-12</v>
      </c>
      <c r="U647" s="9">
        <f t="shared" si="363"/>
        <v>3.0244472434436285E-9</v>
      </c>
      <c r="V647" s="9">
        <f t="shared" si="364"/>
        <v>0</v>
      </c>
      <c r="X647" s="9">
        <f t="shared" si="351"/>
        <v>1.4957632726624357E-4</v>
      </c>
      <c r="Y647" s="9">
        <f t="shared" si="365"/>
        <v>1.0206408011407874E-8</v>
      </c>
      <c r="AB647" s="9">
        <f t="shared" si="352"/>
        <v>5.3913297400909904E-15</v>
      </c>
      <c r="AC647" s="9">
        <f t="shared" si="353"/>
        <v>1.6560516815582224E-13</v>
      </c>
      <c r="AD647" s="9">
        <f t="shared" si="354"/>
        <v>4.9020706690571986E-13</v>
      </c>
      <c r="AE647" s="9">
        <f t="shared" si="355"/>
        <v>9.533770177138313E-13</v>
      </c>
      <c r="AF647" s="9">
        <f t="shared" si="356"/>
        <v>1.8343552220607269E-10</v>
      </c>
      <c r="AG647" s="9">
        <f t="shared" si="357"/>
        <v>9.2040485501509177E-11</v>
      </c>
      <c r="AH647" s="9">
        <f t="shared" si="358"/>
        <v>7.9481550443384085E-14</v>
      </c>
      <c r="AI647" s="9">
        <f t="shared" si="359"/>
        <v>3.9626377562231307E-11</v>
      </c>
      <c r="AJ647" s="9">
        <f t="shared" si="360"/>
        <v>4.2127566585731267E-10</v>
      </c>
      <c r="AK647" s="9">
        <f t="shared" si="361"/>
        <v>3.5909901572035529E-10</v>
      </c>
      <c r="AM647" s="9">
        <v>0</v>
      </c>
      <c r="AN647" s="9">
        <f t="shared" si="366"/>
        <v>-1.7099649789591324E-13</v>
      </c>
      <c r="AO647" s="9">
        <f t="shared" si="367"/>
        <v>-3.9869211945319071E-13</v>
      </c>
      <c r="AP647" s="9">
        <f t="shared" si="368"/>
        <v>-4.0089547513039418E-11</v>
      </c>
      <c r="AQ647" s="9">
        <f t="shared" si="369"/>
        <v>-6.0375781104567154E-10</v>
      </c>
      <c r="AR647" s="9">
        <f t="shared" si="370"/>
        <v>-2.6770397901579178E-10</v>
      </c>
      <c r="AS647" s="9">
        <f t="shared" si="371"/>
        <v>9.2040485501509177E-11</v>
      </c>
      <c r="AT647" s="9">
        <f t="shared" si="372"/>
        <v>8.2008054069034266E-10</v>
      </c>
    </row>
    <row r="648" spans="7:46">
      <c r="G648" s="14">
        <f t="shared" si="362"/>
        <v>268.74999999999824</v>
      </c>
      <c r="H648" s="9">
        <f t="shared" si="373"/>
        <v>10</v>
      </c>
      <c r="I648" s="9">
        <f t="shared" si="374"/>
        <v>0.22721385739293498</v>
      </c>
      <c r="J648" s="9">
        <f t="shared" si="375"/>
        <v>3.4466760309877118E-12</v>
      </c>
      <c r="K648" s="9">
        <f t="shared" si="376"/>
        <v>3.4660705905364478E-10</v>
      </c>
      <c r="L648" s="9">
        <f t="shared" si="377"/>
        <v>6.5634711784303658E-9</v>
      </c>
      <c r="M648" s="9">
        <f t="shared" si="378"/>
        <v>2.9129039188537103E-9</v>
      </c>
      <c r="N648" s="9">
        <f t="shared" si="379"/>
        <v>0.35094399470768228</v>
      </c>
      <c r="O648" s="9">
        <f t="shared" si="380"/>
        <v>89.422842138072838</v>
      </c>
      <c r="P648" s="9">
        <f t="shared" si="348"/>
        <v>2.6100000000000002E-2</v>
      </c>
      <c r="Q648" s="9">
        <f t="shared" si="381"/>
        <v>-1.2789769243681803E-13</v>
      </c>
      <c r="S648" s="9">
        <f t="shared" si="349"/>
        <v>3.4587798236043414E-14</v>
      </c>
      <c r="T648" s="9">
        <f t="shared" si="350"/>
        <v>1.7391212457963954E-12</v>
      </c>
      <c r="U648" s="9">
        <f t="shared" si="363"/>
        <v>2.9129039188537103E-9</v>
      </c>
      <c r="V648" s="9">
        <f t="shared" si="364"/>
        <v>0</v>
      </c>
      <c r="X648" s="9">
        <f t="shared" si="351"/>
        <v>1.4821727833594852E-4</v>
      </c>
      <c r="Y648" s="9">
        <f t="shared" si="365"/>
        <v>9.8264288323687081E-9</v>
      </c>
      <c r="AB648" s="9">
        <f t="shared" si="352"/>
        <v>5.1434285253004396E-15</v>
      </c>
      <c r="AC648" s="9">
        <f t="shared" si="353"/>
        <v>1.5799112722601157E-13</v>
      </c>
      <c r="AD648" s="9">
        <f t="shared" si="354"/>
        <v>4.6766663008695997E-13</v>
      </c>
      <c r="AE648" s="9">
        <f t="shared" si="355"/>
        <v>9.095435328371215E-13</v>
      </c>
      <c r="AF648" s="9">
        <f t="shared" si="356"/>
        <v>1.766643049671786E-10</v>
      </c>
      <c r="AG648" s="9">
        <f t="shared" si="357"/>
        <v>8.8645980349546563E-11</v>
      </c>
      <c r="AH648" s="9">
        <f t="shared" si="358"/>
        <v>7.582687268172968E-14</v>
      </c>
      <c r="AI648" s="9">
        <f t="shared" si="359"/>
        <v>3.7804472702642766E-11</v>
      </c>
      <c r="AJ648" s="9">
        <f t="shared" si="360"/>
        <v>4.0572497525674808E-10</v>
      </c>
      <c r="AK648" s="9">
        <f t="shared" si="361"/>
        <v>3.4585524095878626E-10</v>
      </c>
      <c r="AM648" s="9">
        <v>0</v>
      </c>
      <c r="AN648" s="9">
        <f t="shared" si="366"/>
        <v>-1.6313455575131201E-13</v>
      </c>
      <c r="AO648" s="9">
        <f t="shared" si="367"/>
        <v>-3.8035894701737766E-13</v>
      </c>
      <c r="AP648" s="9">
        <f t="shared" si="368"/>
        <v>-3.824634960539293E-11</v>
      </c>
      <c r="AQ648" s="9">
        <f t="shared" si="369"/>
        <v>-5.814797366910896E-10</v>
      </c>
      <c r="AR648" s="9">
        <f t="shared" si="370"/>
        <v>-2.5783691634115422E-10</v>
      </c>
      <c r="AS648" s="9">
        <f t="shared" si="371"/>
        <v>8.8645980349546563E-11</v>
      </c>
      <c r="AT648" s="9">
        <f t="shared" si="372"/>
        <v>7.8946051579085891E-10</v>
      </c>
    </row>
    <row r="649" spans="7:46">
      <c r="G649" s="14">
        <f t="shared" si="362"/>
        <v>269.16666666666492</v>
      </c>
      <c r="H649" s="9">
        <f t="shared" si="373"/>
        <v>10</v>
      </c>
      <c r="I649" s="9">
        <f t="shared" si="374"/>
        <v>0.22721385739286701</v>
      </c>
      <c r="J649" s="9">
        <f t="shared" si="375"/>
        <v>3.2881931363971305E-12</v>
      </c>
      <c r="K649" s="9">
        <f t="shared" si="376"/>
        <v>3.3067108005139698E-10</v>
      </c>
      <c r="L649" s="9">
        <f t="shared" si="377"/>
        <v>6.3211879548090671E-9</v>
      </c>
      <c r="M649" s="9">
        <f t="shared" si="378"/>
        <v>2.8054718703782247E-9</v>
      </c>
      <c r="N649" s="9">
        <f t="shared" si="379"/>
        <v>0.35094399474461813</v>
      </c>
      <c r="O649" s="9">
        <f t="shared" si="380"/>
        <v>89.422842138401776</v>
      </c>
      <c r="P649" s="9">
        <f t="shared" si="348"/>
        <v>2.6100000000000002E-2</v>
      </c>
      <c r="Q649" s="9">
        <f t="shared" si="381"/>
        <v>-1.2789769243681803E-13</v>
      </c>
      <c r="S649" s="9">
        <f t="shared" si="349"/>
        <v>3.2997403800057396E-14</v>
      </c>
      <c r="T649" s="9">
        <f t="shared" si="350"/>
        <v>1.6591615365715005E-12</v>
      </c>
      <c r="U649" s="9">
        <f t="shared" si="363"/>
        <v>2.8054718703782247E-9</v>
      </c>
      <c r="V649" s="9">
        <f t="shared" si="364"/>
        <v>0</v>
      </c>
      <c r="X649" s="9">
        <f t="shared" si="351"/>
        <v>1.4687022031107137E-4</v>
      </c>
      <c r="Y649" s="9">
        <f t="shared" si="365"/>
        <v>9.4606190983750869E-9</v>
      </c>
      <c r="AB649" s="9">
        <f t="shared" si="352"/>
        <v>4.9069266221507891E-15</v>
      </c>
      <c r="AC649" s="9">
        <f t="shared" si="353"/>
        <v>1.5072715720453172E-13</v>
      </c>
      <c r="AD649" s="9">
        <f t="shared" si="354"/>
        <v>4.4616267654643412E-13</v>
      </c>
      <c r="AE649" s="9">
        <f t="shared" si="355"/>
        <v>8.6772538094922426E-13</v>
      </c>
      <c r="AF649" s="9">
        <f t="shared" si="356"/>
        <v>1.7014293904011737E-10</v>
      </c>
      <c r="AG649" s="9">
        <f t="shared" si="357"/>
        <v>8.5376590241472868E-11</v>
      </c>
      <c r="AH649" s="9">
        <f t="shared" si="358"/>
        <v>7.2340249000736881E-14</v>
      </c>
      <c r="AI649" s="9">
        <f t="shared" si="359"/>
        <v>3.6066333598305825E-11</v>
      </c>
      <c r="AJ649" s="9">
        <f t="shared" si="360"/>
        <v>3.9074808997203436E-10</v>
      </c>
      <c r="AK649" s="9">
        <f t="shared" si="361"/>
        <v>3.3309960670264279E-10</v>
      </c>
      <c r="AM649" s="9">
        <v>0</v>
      </c>
      <c r="AN649" s="9">
        <f t="shared" si="366"/>
        <v>-1.556340838266825E-13</v>
      </c>
      <c r="AO649" s="9">
        <f t="shared" si="367"/>
        <v>-3.6286884172048852E-13</v>
      </c>
      <c r="AP649" s="9">
        <f t="shared" si="368"/>
        <v>-3.6487896302708621E-11</v>
      </c>
      <c r="AQ649" s="9">
        <f t="shared" si="369"/>
        <v>-5.6002330363120244E-10</v>
      </c>
      <c r="AR649" s="9">
        <f t="shared" si="370"/>
        <v>-2.4833325790399831E-10</v>
      </c>
      <c r="AS649" s="9">
        <f t="shared" si="371"/>
        <v>8.5376590241472868E-11</v>
      </c>
      <c r="AT649" s="9">
        <f t="shared" si="372"/>
        <v>7.5998637052198378E-10</v>
      </c>
    </row>
    <row r="650" spans="7:46">
      <c r="G650" s="14">
        <f t="shared" si="362"/>
        <v>269.58333333333161</v>
      </c>
      <c r="H650" s="9">
        <f t="shared" si="373"/>
        <v>10</v>
      </c>
      <c r="I650" s="9">
        <f t="shared" si="374"/>
        <v>0.22721385739280217</v>
      </c>
      <c r="J650" s="9">
        <f t="shared" si="375"/>
        <v>3.1369977856802535E-12</v>
      </c>
      <c r="K650" s="9">
        <f t="shared" si="376"/>
        <v>3.1546778992526767E-10</v>
      </c>
      <c r="L650" s="9">
        <f t="shared" si="377"/>
        <v>6.0878449116293892E-9</v>
      </c>
      <c r="M650" s="9">
        <f t="shared" si="378"/>
        <v>2.7019996795848875E-9</v>
      </c>
      <c r="N650" s="9">
        <f t="shared" si="379"/>
        <v>0.35094399478019173</v>
      </c>
      <c r="O650" s="9">
        <f t="shared" si="380"/>
        <v>89.422842138718437</v>
      </c>
      <c r="P650" s="9">
        <f t="shared" si="348"/>
        <v>2.6100000000000002E-2</v>
      </c>
      <c r="Q650" s="9">
        <f t="shared" si="381"/>
        <v>-1.2789769243681803E-13</v>
      </c>
      <c r="S650" s="9">
        <f t="shared" si="349"/>
        <v>3.1480140721622954E-14</v>
      </c>
      <c r="T650" s="9">
        <f t="shared" si="350"/>
        <v>1.5828781367522224E-12</v>
      </c>
      <c r="U650" s="9">
        <f t="shared" si="363"/>
        <v>2.7019996795848875E-9</v>
      </c>
      <c r="V650" s="9">
        <f t="shared" si="364"/>
        <v>0</v>
      </c>
      <c r="X650" s="9">
        <f t="shared" si="351"/>
        <v>1.4553505386508654E-4</v>
      </c>
      <c r="Y650" s="9">
        <f t="shared" si="365"/>
        <v>9.1084493789252253E-9</v>
      </c>
      <c r="AB650" s="9">
        <f t="shared" si="352"/>
        <v>4.6812998232203982E-15</v>
      </c>
      <c r="AC650" s="9">
        <f t="shared" si="353"/>
        <v>1.4379716290121391E-13</v>
      </c>
      <c r="AD650" s="9">
        <f t="shared" si="354"/>
        <v>4.2564754268445789E-13</v>
      </c>
      <c r="AE650" s="9">
        <f t="shared" si="355"/>
        <v>8.2782990320037912E-13</v>
      </c>
      <c r="AF650" s="9">
        <f t="shared" si="356"/>
        <v>1.638622096178968E-10</v>
      </c>
      <c r="AG650" s="9">
        <f t="shared" si="357"/>
        <v>8.2227707186174482E-11</v>
      </c>
      <c r="AH650" s="9">
        <f t="shared" si="358"/>
        <v>6.9013951284965592E-14</v>
      </c>
      <c r="AI650" s="9">
        <f t="shared" si="359"/>
        <v>3.440810895587389E-11</v>
      </c>
      <c r="AJ650" s="9">
        <f t="shared" si="360"/>
        <v>3.7632384739570754E-10</v>
      </c>
      <c r="AK650" s="9">
        <f t="shared" si="361"/>
        <v>3.2081413472131982E-10</v>
      </c>
      <c r="AM650" s="9">
        <v>0</v>
      </c>
      <c r="AN650" s="9">
        <f t="shared" si="366"/>
        <v>-1.484784627244343E-13</v>
      </c>
      <c r="AO650" s="9">
        <f t="shared" si="367"/>
        <v>-3.4618303124498918E-13</v>
      </c>
      <c r="AP650" s="9">
        <f t="shared" si="368"/>
        <v>-3.4810291316389812E-11</v>
      </c>
      <c r="AQ650" s="9">
        <f t="shared" si="369"/>
        <v>-5.3935822711040393E-10</v>
      </c>
      <c r="AR650" s="9">
        <f t="shared" si="370"/>
        <v>-2.3917963228959747E-10</v>
      </c>
      <c r="AS650" s="9">
        <f t="shared" si="371"/>
        <v>8.2227707186174482E-11</v>
      </c>
      <c r="AT650" s="9">
        <f t="shared" si="372"/>
        <v>7.3161510502418615E-10</v>
      </c>
    </row>
    <row r="651" spans="7:46">
      <c r="G651" s="14">
        <f t="shared" si="362"/>
        <v>269.99999999999829</v>
      </c>
      <c r="H651" s="9">
        <f t="shared" si="373"/>
        <v>10</v>
      </c>
      <c r="I651" s="9">
        <f t="shared" si="374"/>
        <v>0.2272138573927403</v>
      </c>
      <c r="J651" s="9">
        <f t="shared" si="375"/>
        <v>2.9927548559948349E-12</v>
      </c>
      <c r="K651" s="9">
        <f t="shared" si="376"/>
        <v>3.0096350187677127E-10</v>
      </c>
      <c r="L651" s="9">
        <f t="shared" si="377"/>
        <v>5.8631123170000442E-9</v>
      </c>
      <c r="M651" s="9">
        <f t="shared" si="378"/>
        <v>2.6023414994642173E-9</v>
      </c>
      <c r="N651" s="9">
        <f t="shared" si="379"/>
        <v>0.35094399481445326</v>
      </c>
      <c r="O651" s="9">
        <f t="shared" si="380"/>
        <v>89.422842139023274</v>
      </c>
      <c r="P651" s="9">
        <f t="shared" si="348"/>
        <v>2.6100000000000002E-2</v>
      </c>
      <c r="Q651" s="9">
        <f t="shared" si="381"/>
        <v>-1.2789769243681803E-13</v>
      </c>
      <c r="S651" s="9">
        <f t="shared" si="349"/>
        <v>3.0032646003709845E-14</v>
      </c>
      <c r="T651" s="9">
        <f t="shared" si="350"/>
        <v>1.510102020851509E-12</v>
      </c>
      <c r="U651" s="9">
        <f t="shared" si="363"/>
        <v>2.6023414994642173E-9</v>
      </c>
      <c r="V651" s="9">
        <f t="shared" si="364"/>
        <v>0</v>
      </c>
      <c r="X651" s="9">
        <f t="shared" si="351"/>
        <v>1.442116803769728E-4</v>
      </c>
      <c r="Y651" s="9">
        <f t="shared" si="365"/>
        <v>8.7694100731970278E-9</v>
      </c>
      <c r="AB651" s="9">
        <f t="shared" si="352"/>
        <v>4.4660480291754301E-15</v>
      </c>
      <c r="AC651" s="9">
        <f t="shared" si="353"/>
        <v>1.3718578913176889E-13</v>
      </c>
      <c r="AD651" s="9">
        <f t="shared" si="354"/>
        <v>4.0607575693106378E-13</v>
      </c>
      <c r="AE651" s="9">
        <f t="shared" si="355"/>
        <v>7.8976870090133731E-13</v>
      </c>
      <c r="AF651" s="9">
        <f t="shared" si="356"/>
        <v>1.5781324154074004E-10</v>
      </c>
      <c r="AG651" s="9">
        <f t="shared" si="357"/>
        <v>7.9194892743010507E-11</v>
      </c>
      <c r="AH651" s="9">
        <f t="shared" si="358"/>
        <v>6.5840606831886381E-14</v>
      </c>
      <c r="AI651" s="9">
        <f t="shared" si="359"/>
        <v>3.282612455227355E-11</v>
      </c>
      <c r="AJ651" s="9">
        <f t="shared" si="360"/>
        <v>3.6243186494973884E-10</v>
      </c>
      <c r="AK651" s="9">
        <f t="shared" si="361"/>
        <v>3.0898150829102134E-10</v>
      </c>
      <c r="AM651" s="9">
        <v>0</v>
      </c>
      <c r="AN651" s="9">
        <f t="shared" si="366"/>
        <v>-1.4165183716094431E-13</v>
      </c>
      <c r="AO651" s="9">
        <f t="shared" si="367"/>
        <v>-3.3026452660200584E-13</v>
      </c>
      <c r="AP651" s="9">
        <f t="shared" si="368"/>
        <v>-3.3209817496243827E-11</v>
      </c>
      <c r="AQ651" s="9">
        <f t="shared" si="369"/>
        <v>-5.1945533778957757E-10</v>
      </c>
      <c r="AR651" s="9">
        <f t="shared" si="370"/>
        <v>-2.3036315949329181E-10</v>
      </c>
      <c r="AS651" s="9">
        <f t="shared" si="371"/>
        <v>7.9194892743010507E-11</v>
      </c>
      <c r="AT651" s="9">
        <f t="shared" si="372"/>
        <v>7.0430533839986558E-10</v>
      </c>
    </row>
    <row r="652" spans="7:46">
      <c r="G652" s="14">
        <f t="shared" si="362"/>
        <v>270.41666666666498</v>
      </c>
      <c r="H652" s="9">
        <f t="shared" si="373"/>
        <v>10</v>
      </c>
      <c r="I652" s="9">
        <f t="shared" si="374"/>
        <v>0.2272138573926813</v>
      </c>
      <c r="J652" s="9">
        <f t="shared" si="375"/>
        <v>2.8551446365773262E-12</v>
      </c>
      <c r="K652" s="9">
        <f t="shared" si="376"/>
        <v>2.8712607792000237E-10</v>
      </c>
      <c r="L652" s="9">
        <f t="shared" si="377"/>
        <v>5.6466725929210436E-9</v>
      </c>
      <c r="M652" s="9">
        <f t="shared" si="378"/>
        <v>2.5063568496753414E-9</v>
      </c>
      <c r="N652" s="9">
        <f t="shared" si="379"/>
        <v>0.35094399484745115</v>
      </c>
      <c r="O652" s="9">
        <f t="shared" si="380"/>
        <v>89.422842139316728</v>
      </c>
      <c r="P652" s="9">
        <f t="shared" si="348"/>
        <v>2.6100000000000002E-2</v>
      </c>
      <c r="Q652" s="9">
        <f t="shared" si="381"/>
        <v>-1.2789769243681803E-13</v>
      </c>
      <c r="S652" s="9">
        <f t="shared" si="349"/>
        <v>2.8651711311305356E-14</v>
      </c>
      <c r="T652" s="9">
        <f t="shared" si="350"/>
        <v>1.4406719346402666E-12</v>
      </c>
      <c r="U652" s="9">
        <f t="shared" si="363"/>
        <v>2.5063568496753414E-9</v>
      </c>
      <c r="V652" s="9">
        <f t="shared" si="364"/>
        <v>0</v>
      </c>
      <c r="X652" s="9">
        <f t="shared" si="351"/>
        <v>1.4290000192837662E-4</v>
      </c>
      <c r="Y652" s="9">
        <f t="shared" si="365"/>
        <v>8.4430106651529653E-9</v>
      </c>
      <c r="AB652" s="9">
        <f t="shared" si="352"/>
        <v>4.260694139920902E-15</v>
      </c>
      <c r="AC652" s="9">
        <f t="shared" si="353"/>
        <v>1.3087838669477557E-13</v>
      </c>
      <c r="AD652" s="9">
        <f t="shared" si="354"/>
        <v>3.8740393892382537E-13</v>
      </c>
      <c r="AE652" s="9">
        <f t="shared" si="355"/>
        <v>7.5345743965533757E-13</v>
      </c>
      <c r="AF652" s="9">
        <f t="shared" si="356"/>
        <v>1.5198748678655386E-10</v>
      </c>
      <c r="AG652" s="9">
        <f t="shared" si="357"/>
        <v>7.627387179069872E-11</v>
      </c>
      <c r="AH652" s="9">
        <f t="shared" si="358"/>
        <v>6.2813182004701189E-14</v>
      </c>
      <c r="AI652" s="9">
        <f t="shared" si="359"/>
        <v>3.1316875093601665E-11</v>
      </c>
      <c r="AJ652" s="9">
        <f t="shared" si="360"/>
        <v>3.4905251135630532E-10</v>
      </c>
      <c r="AK652" s="9">
        <f t="shared" si="361"/>
        <v>2.9758504788386166E-10</v>
      </c>
      <c r="AM652" s="9">
        <v>0</v>
      </c>
      <c r="AN652" s="9">
        <f t="shared" si="366"/>
        <v>-1.3513908083469646E-13</v>
      </c>
      <c r="AO652" s="9">
        <f t="shared" si="367"/>
        <v>-3.1507804009383008E-13</v>
      </c>
      <c r="AP652" s="9">
        <f t="shared" si="368"/>
        <v>-3.1682928594333178E-11</v>
      </c>
      <c r="AQ652" s="9">
        <f t="shared" si="369"/>
        <v>-5.0028654070320385E-10</v>
      </c>
      <c r="AR652" s="9">
        <f t="shared" si="370"/>
        <v>-2.2187143288800652E-10</v>
      </c>
      <c r="AS652" s="9">
        <f t="shared" si="371"/>
        <v>7.627387179069872E-11</v>
      </c>
      <c r="AT652" s="9">
        <f t="shared" si="372"/>
        <v>6.780172475157734E-10</v>
      </c>
    </row>
    <row r="653" spans="7:46">
      <c r="G653" s="14">
        <f t="shared" si="362"/>
        <v>270.83333333333167</v>
      </c>
      <c r="H653" s="9">
        <f t="shared" si="373"/>
        <v>10</v>
      </c>
      <c r="I653" s="9">
        <f t="shared" si="374"/>
        <v>0.22721385739262498</v>
      </c>
      <c r="J653" s="9">
        <f t="shared" si="375"/>
        <v>2.7238621198715578E-12</v>
      </c>
      <c r="K653" s="9">
        <f t="shared" si="376"/>
        <v>2.7392485767236293E-10</v>
      </c>
      <c r="L653" s="9">
        <f t="shared" si="377"/>
        <v>5.4382198676280322E-9</v>
      </c>
      <c r="M653" s="9">
        <f t="shared" si="378"/>
        <v>2.4139104193053343E-9</v>
      </c>
      <c r="N653" s="9">
        <f t="shared" si="379"/>
        <v>0.35094399487923195</v>
      </c>
      <c r="O653" s="9">
        <f t="shared" si="380"/>
        <v>89.42284213959924</v>
      </c>
      <c r="P653" s="9">
        <f t="shared" si="348"/>
        <v>2.6100000000000002E-2</v>
      </c>
      <c r="Q653" s="9">
        <f t="shared" si="381"/>
        <v>-1.2789769243681803E-13</v>
      </c>
      <c r="S653" s="9">
        <f t="shared" si="349"/>
        <v>2.7334275857807496E-14</v>
      </c>
      <c r="T653" s="9">
        <f t="shared" si="350"/>
        <v>1.3744340378506559E-12</v>
      </c>
      <c r="U653" s="9">
        <f t="shared" si="363"/>
        <v>2.4139104193053343E-9</v>
      </c>
      <c r="V653" s="9">
        <f t="shared" si="364"/>
        <v>0</v>
      </c>
      <c r="X653" s="9">
        <f t="shared" si="351"/>
        <v>1.4159992130074141E-4</v>
      </c>
      <c r="Y653" s="9">
        <f t="shared" si="365"/>
        <v>8.1287790067256006E-9</v>
      </c>
      <c r="AB653" s="9">
        <f t="shared" si="352"/>
        <v>4.0647829967614925E-15</v>
      </c>
      <c r="AC653" s="9">
        <f t="shared" si="353"/>
        <v>1.2486097991292653E-13</v>
      </c>
      <c r="AD653" s="9">
        <f t="shared" si="354"/>
        <v>3.6959070332374857E-13</v>
      </c>
      <c r="AE653" s="9">
        <f t="shared" si="355"/>
        <v>7.1881566249539647E-13</v>
      </c>
      <c r="AF653" s="9">
        <f t="shared" si="356"/>
        <v>1.4637671242169852E-10</v>
      </c>
      <c r="AG653" s="9">
        <f t="shared" si="357"/>
        <v>7.3460526524854762E-11</v>
      </c>
      <c r="AH653" s="9">
        <f t="shared" si="358"/>
        <v>5.9924966637174288E-14</v>
      </c>
      <c r="AI653" s="9">
        <f t="shared" si="359"/>
        <v>2.9877016448321682E-11</v>
      </c>
      <c r="AJ653" s="9">
        <f t="shared" si="360"/>
        <v>3.3616687896568147E-10</v>
      </c>
      <c r="AK653" s="9">
        <f t="shared" si="361"/>
        <v>2.8660868774906517E-10</v>
      </c>
      <c r="AM653" s="9">
        <v>0</v>
      </c>
      <c r="AN653" s="9">
        <f t="shared" si="366"/>
        <v>-1.2892576290968802E-13</v>
      </c>
      <c r="AO653" s="9">
        <f t="shared" si="367"/>
        <v>-3.0058990705123482E-13</v>
      </c>
      <c r="AP653" s="9">
        <f t="shared" si="368"/>
        <v>-3.0226241407493329E-11</v>
      </c>
      <c r="AQ653" s="9">
        <f t="shared" si="369"/>
        <v>-4.818247757248846E-10</v>
      </c>
      <c r="AR653" s="9">
        <f t="shared" si="370"/>
        <v>-2.1369250185222142E-10</v>
      </c>
      <c r="AS653" s="9">
        <f t="shared" si="371"/>
        <v>7.3460526524854762E-11</v>
      </c>
      <c r="AT653" s="9">
        <f t="shared" si="372"/>
        <v>6.5271250812970548E-10</v>
      </c>
    </row>
    <row r="654" spans="7:46">
      <c r="G654" s="14">
        <f t="shared" si="362"/>
        <v>271.24999999999835</v>
      </c>
      <c r="H654" s="9">
        <f t="shared" si="373"/>
        <v>10</v>
      </c>
      <c r="I654" s="9">
        <f t="shared" si="374"/>
        <v>0.22721385739257127</v>
      </c>
      <c r="J654" s="9">
        <f t="shared" si="375"/>
        <v>2.5986163252668712E-12</v>
      </c>
      <c r="K654" s="9">
        <f t="shared" si="376"/>
        <v>2.6133059041924017E-10</v>
      </c>
      <c r="L654" s="9">
        <f t="shared" si="377"/>
        <v>5.2374595444093212E-9</v>
      </c>
      <c r="M654" s="9">
        <f t="shared" si="378"/>
        <v>2.3248718768669047E-9</v>
      </c>
      <c r="N654" s="9">
        <f t="shared" si="379"/>
        <v>0.35094399490984052</v>
      </c>
      <c r="O654" s="9">
        <f t="shared" si="380"/>
        <v>89.422842139871207</v>
      </c>
      <c r="P654" s="9">
        <f t="shared" si="348"/>
        <v>2.6100000000000002E-2</v>
      </c>
      <c r="Q654" s="9">
        <f t="shared" si="381"/>
        <v>-1.2789769243681803E-13</v>
      </c>
      <c r="S654" s="9">
        <f t="shared" si="349"/>
        <v>2.6077419618657812E-14</v>
      </c>
      <c r="T654" s="9">
        <f t="shared" si="350"/>
        <v>1.3112415633066296E-12</v>
      </c>
      <c r="U654" s="9">
        <f t="shared" si="363"/>
        <v>2.3248718768669047E-9</v>
      </c>
      <c r="V654" s="9">
        <f t="shared" si="364"/>
        <v>0</v>
      </c>
      <c r="X654" s="9">
        <f t="shared" si="351"/>
        <v>1.4031134197240537E-4</v>
      </c>
      <c r="Y654" s="9">
        <f t="shared" si="365"/>
        <v>7.8262606280207337E-9</v>
      </c>
      <c r="AB654" s="9">
        <f t="shared" si="352"/>
        <v>3.8778803732250051E-15</v>
      </c>
      <c r="AC654" s="9">
        <f t="shared" si="353"/>
        <v>1.191202356666131E-13</v>
      </c>
      <c r="AD654" s="9">
        <f t="shared" si="354"/>
        <v>3.5259656805581853E-13</v>
      </c>
      <c r="AE654" s="9">
        <f t="shared" si="355"/>
        <v>6.8576661161288906E-13</v>
      </c>
      <c r="AF654" s="9">
        <f t="shared" si="356"/>
        <v>1.4097298899514093E-10</v>
      </c>
      <c r="AG654" s="9">
        <f t="shared" si="357"/>
        <v>7.0750890675809893E-11</v>
      </c>
      <c r="AH654" s="9">
        <f t="shared" si="358"/>
        <v>5.7169559155871173E-14</v>
      </c>
      <c r="AI654" s="9">
        <f t="shared" si="359"/>
        <v>2.8503358237549995E-11</v>
      </c>
      <c r="AJ654" s="9">
        <f t="shared" si="360"/>
        <v>3.2375675710240122E-10</v>
      </c>
      <c r="AK654" s="9">
        <f t="shared" si="361"/>
        <v>2.7603695335358932E-10</v>
      </c>
      <c r="AM654" s="9">
        <v>0</v>
      </c>
      <c r="AN654" s="9">
        <f t="shared" si="366"/>
        <v>-1.229981160398381E-13</v>
      </c>
      <c r="AO654" s="9">
        <f t="shared" si="367"/>
        <v>-2.8676801117185163E-13</v>
      </c>
      <c r="AP654" s="9">
        <f t="shared" si="368"/>
        <v>-2.8836528281107062E-11</v>
      </c>
      <c r="AQ654" s="9">
        <f t="shared" si="369"/>
        <v>-4.6404397948592925E-10</v>
      </c>
      <c r="AR654" s="9">
        <f t="shared" si="370"/>
        <v>-2.0581485503425828E-10</v>
      </c>
      <c r="AS654" s="9">
        <f t="shared" si="371"/>
        <v>7.0750890675809893E-11</v>
      </c>
      <c r="AT654" s="9">
        <f t="shared" si="372"/>
        <v>6.2835423825269642E-10</v>
      </c>
    </row>
    <row r="655" spans="7:46">
      <c r="G655" s="14">
        <f t="shared" si="362"/>
        <v>271.66666666666504</v>
      </c>
      <c r="H655" s="9">
        <f t="shared" si="373"/>
        <v>10</v>
      </c>
      <c r="I655" s="9">
        <f t="shared" si="374"/>
        <v>0.22721385739252004</v>
      </c>
      <c r="J655" s="9">
        <f t="shared" si="375"/>
        <v>2.4791296539452609E-12</v>
      </c>
      <c r="K655" s="9">
        <f t="shared" si="376"/>
        <v>2.4931537030211167E-10</v>
      </c>
      <c r="L655" s="9">
        <f t="shared" si="377"/>
        <v>5.0441078862901754E-9</v>
      </c>
      <c r="M655" s="9">
        <f t="shared" si="378"/>
        <v>2.2391156872692932E-9</v>
      </c>
      <c r="N655" s="9">
        <f t="shared" si="379"/>
        <v>0.35094399493932005</v>
      </c>
      <c r="O655" s="9">
        <f t="shared" si="380"/>
        <v>89.422842140133028</v>
      </c>
      <c r="P655" s="9">
        <f t="shared" si="348"/>
        <v>2.6100000000000002E-2</v>
      </c>
      <c r="Q655" s="9">
        <f t="shared" si="381"/>
        <v>-1.1368683772161603E-13</v>
      </c>
      <c r="S655" s="9">
        <f t="shared" si="349"/>
        <v>2.487835685715679E-14</v>
      </c>
      <c r="T655" s="9">
        <f t="shared" si="350"/>
        <v>1.2509544917264495E-12</v>
      </c>
      <c r="U655" s="9">
        <f t="shared" si="363"/>
        <v>2.2391156872692932E-9</v>
      </c>
      <c r="V655" s="9">
        <f t="shared" si="364"/>
        <v>0</v>
      </c>
      <c r="X655" s="9">
        <f t="shared" si="351"/>
        <v>1.3903416811566856E-4</v>
      </c>
      <c r="Y655" s="9">
        <f t="shared" si="365"/>
        <v>7.5350180735155248E-9</v>
      </c>
      <c r="AB655" s="9">
        <f t="shared" si="352"/>
        <v>3.699572012309391E-15</v>
      </c>
      <c r="AC655" s="9">
        <f t="shared" si="353"/>
        <v>1.1364343385123677E-13</v>
      </c>
      <c r="AD655" s="9">
        <f t="shared" si="354"/>
        <v>3.3638386677061181E-13</v>
      </c>
      <c r="AE655" s="9">
        <f t="shared" si="355"/>
        <v>6.5423705828242059E-13</v>
      </c>
      <c r="AF655" s="9">
        <f t="shared" si="356"/>
        <v>1.3576867935969595E-10</v>
      </c>
      <c r="AG655" s="9">
        <f t="shared" si="357"/>
        <v>6.8141143938638629E-11</v>
      </c>
      <c r="AH655" s="9">
        <f t="shared" si="358"/>
        <v>5.4540852386795748E-14</v>
      </c>
      <c r="AI655" s="9">
        <f t="shared" si="359"/>
        <v>2.7192856766014968E-11</v>
      </c>
      <c r="AJ655" s="9">
        <f t="shared" si="360"/>
        <v>3.1180460639226397E-10</v>
      </c>
      <c r="AK655" s="9">
        <f t="shared" si="361"/>
        <v>2.6585493965069285E-10</v>
      </c>
      <c r="AM655" s="9">
        <v>0</v>
      </c>
      <c r="AN655" s="9">
        <f t="shared" si="366"/>
        <v>-1.1734300586354616E-13</v>
      </c>
      <c r="AO655" s="9">
        <f t="shared" si="367"/>
        <v>-2.7358171329386141E-13</v>
      </c>
      <c r="AP655" s="9">
        <f t="shared" si="368"/>
        <v>-2.7510709957526776E-11</v>
      </c>
      <c r="AQ655" s="9">
        <f t="shared" si="369"/>
        <v>-4.469190486936775E-10</v>
      </c>
      <c r="AR655" s="9">
        <f t="shared" si="370"/>
        <v>-1.9822740422963552E-10</v>
      </c>
      <c r="AS655" s="9">
        <f t="shared" si="371"/>
        <v>6.8141143938638629E-11</v>
      </c>
      <c r="AT655" s="9">
        <f t="shared" si="372"/>
        <v>6.0490694366135859E-10</v>
      </c>
    </row>
    <row r="656" spans="7:46">
      <c r="G656" s="14">
        <f t="shared" si="362"/>
        <v>272.08333333333172</v>
      </c>
      <c r="H656" s="9">
        <f t="shared" si="373"/>
        <v>10</v>
      </c>
      <c r="I656" s="9">
        <f t="shared" si="374"/>
        <v>0.22721385739247113</v>
      </c>
      <c r="J656" s="9">
        <f t="shared" si="375"/>
        <v>2.3651372734061468E-12</v>
      </c>
      <c r="K656" s="9">
        <f t="shared" si="376"/>
        <v>2.3785257448647501E-10</v>
      </c>
      <c r="L656" s="9">
        <f t="shared" si="377"/>
        <v>4.8578916160011345E-9</v>
      </c>
      <c r="M656" s="9">
        <f t="shared" si="378"/>
        <v>2.1565209355069414E-9</v>
      </c>
      <c r="N656" s="9">
        <f t="shared" si="379"/>
        <v>0.35094399496771217</v>
      </c>
      <c r="O656" s="9">
        <f t="shared" si="380"/>
        <v>89.422842140385072</v>
      </c>
      <c r="P656" s="9">
        <f t="shared" si="348"/>
        <v>2.6100000000000002E-2</v>
      </c>
      <c r="Q656" s="9">
        <f t="shared" si="381"/>
        <v>-1.1368683772161603E-13</v>
      </c>
      <c r="S656" s="9">
        <f t="shared" si="349"/>
        <v>2.373442994809774E-14</v>
      </c>
      <c r="T656" s="9">
        <f t="shared" si="350"/>
        <v>1.1934392414766443E-12</v>
      </c>
      <c r="U656" s="9">
        <f t="shared" si="363"/>
        <v>2.1565209355069414E-9</v>
      </c>
      <c r="V656" s="9">
        <f t="shared" si="364"/>
        <v>0</v>
      </c>
      <c r="X656" s="9">
        <f t="shared" si="351"/>
        <v>1.3776830459382938E-4</v>
      </c>
      <c r="Y656" s="9">
        <f t="shared" si="365"/>
        <v>7.254630263267957E-9</v>
      </c>
      <c r="AB656" s="9">
        <f t="shared" si="352"/>
        <v>3.5294627080172986E-15</v>
      </c>
      <c r="AC656" s="9">
        <f t="shared" si="353"/>
        <v>1.0841843919279038E-13</v>
      </c>
      <c r="AD656" s="9">
        <f t="shared" si="354"/>
        <v>3.2091666533275554E-13</v>
      </c>
      <c r="AE656" s="9">
        <f t="shared" si="355"/>
        <v>6.2415714060615913E-13</v>
      </c>
      <c r="AF656" s="9">
        <f t="shared" si="356"/>
        <v>1.3075642790465705E-10</v>
      </c>
      <c r="AG656" s="9">
        <f t="shared" si="357"/>
        <v>6.5627606607622797E-11</v>
      </c>
      <c r="AH656" s="9">
        <f t="shared" si="358"/>
        <v>5.2033020014935231E-14</v>
      </c>
      <c r="AI656" s="9">
        <f t="shared" si="359"/>
        <v>2.5942608278025766E-11</v>
      </c>
      <c r="AJ656" s="9">
        <f t="shared" si="360"/>
        <v>3.002935340341321E-10</v>
      </c>
      <c r="AK656" s="9">
        <f t="shared" si="361"/>
        <v>2.560482901461185E-10</v>
      </c>
      <c r="AM656" s="9">
        <v>0</v>
      </c>
      <c r="AN656" s="9">
        <f t="shared" si="366"/>
        <v>-1.1194790190080767E-13</v>
      </c>
      <c r="AO656" s="9">
        <f t="shared" si="367"/>
        <v>-2.6100178344688308E-13</v>
      </c>
      <c r="AP656" s="9">
        <f t="shared" si="368"/>
        <v>-2.624584875329917E-11</v>
      </c>
      <c r="AQ656" s="9">
        <f t="shared" si="369"/>
        <v>-4.3042580479818298E-10</v>
      </c>
      <c r="AR656" s="9">
        <f t="shared" si="370"/>
        <v>-1.9091946884908425E-10</v>
      </c>
      <c r="AS656" s="9">
        <f t="shared" si="371"/>
        <v>6.5627606607622797E-11</v>
      </c>
      <c r="AT656" s="9">
        <f t="shared" si="372"/>
        <v>5.8233646547829129E-10</v>
      </c>
    </row>
    <row r="657" spans="7:46">
      <c r="G657" s="14">
        <f t="shared" si="362"/>
        <v>272.49999999999841</v>
      </c>
      <c r="H657" s="9">
        <f t="shared" si="373"/>
        <v>10</v>
      </c>
      <c r="I657" s="9">
        <f t="shared" si="374"/>
        <v>0.22721385739242447</v>
      </c>
      <c r="J657" s="9">
        <f t="shared" si="375"/>
        <v>2.2563865303032737E-12</v>
      </c>
      <c r="K657" s="9">
        <f t="shared" si="376"/>
        <v>2.2691680417259986E-10</v>
      </c>
      <c r="L657" s="9">
        <f t="shared" si="377"/>
        <v>4.6785475306685498E-9</v>
      </c>
      <c r="M657" s="9">
        <f t="shared" si="378"/>
        <v>2.0769711568198193E-9</v>
      </c>
      <c r="N657" s="9">
        <f t="shared" si="379"/>
        <v>0.35094399499505702</v>
      </c>
      <c r="O657" s="9">
        <f t="shared" si="380"/>
        <v>89.422842140627708</v>
      </c>
      <c r="P657" s="9">
        <f t="shared" si="348"/>
        <v>2.6100000000000002E-2</v>
      </c>
      <c r="Q657" s="9">
        <f t="shared" si="381"/>
        <v>-1.2789769243681803E-13</v>
      </c>
      <c r="S657" s="9">
        <f t="shared" si="349"/>
        <v>2.2643103485516194E-14</v>
      </c>
      <c r="T657" s="9">
        <f t="shared" si="350"/>
        <v>1.1385683725900003E-12</v>
      </c>
      <c r="U657" s="9">
        <f t="shared" si="363"/>
        <v>2.0769711568198193E-9</v>
      </c>
      <c r="V657" s="9">
        <f t="shared" si="364"/>
        <v>0</v>
      </c>
      <c r="X657" s="9">
        <f t="shared" si="351"/>
        <v>1.3651365695819357E-4</v>
      </c>
      <c r="Y657" s="9">
        <f t="shared" si="365"/>
        <v>6.9846918781912727E-9</v>
      </c>
      <c r="AB657" s="9">
        <f t="shared" si="352"/>
        <v>3.3671754291404312E-15</v>
      </c>
      <c r="AC657" s="9">
        <f t="shared" si="353"/>
        <v>1.0343367435926032E-13</v>
      </c>
      <c r="AD657" s="9">
        <f t="shared" si="354"/>
        <v>3.0616068215095394E-13</v>
      </c>
      <c r="AE657" s="9">
        <f t="shared" si="355"/>
        <v>5.9546020871811609E-13</v>
      </c>
      <c r="AF657" s="9">
        <f t="shared" si="356"/>
        <v>1.2592915018469414E-10</v>
      </c>
      <c r="AG657" s="9">
        <f t="shared" si="357"/>
        <v>6.3206734407662144E-11</v>
      </c>
      <c r="AH657" s="9">
        <f t="shared" si="358"/>
        <v>4.9640503666672032E-14</v>
      </c>
      <c r="AI657" s="9">
        <f t="shared" si="359"/>
        <v>2.4749842523508116E-11</v>
      </c>
      <c r="AJ657" s="9">
        <f t="shared" si="360"/>
        <v>2.8920726998179139E-10</v>
      </c>
      <c r="AK657" s="9">
        <f t="shared" si="361"/>
        <v>2.4660317673266973E-10</v>
      </c>
      <c r="AM657" s="9">
        <v>0</v>
      </c>
      <c r="AN657" s="9">
        <f t="shared" si="366"/>
        <v>-1.0680084978840075E-13</v>
      </c>
      <c r="AO657" s="9">
        <f t="shared" si="367"/>
        <v>-2.4900033602922525E-13</v>
      </c>
      <c r="AP657" s="9">
        <f t="shared" si="368"/>
        <v>-2.5039142050075276E-11</v>
      </c>
      <c r="AQ657" s="9">
        <f t="shared" si="369"/>
        <v>-4.145409599577674E-10</v>
      </c>
      <c r="AR657" s="9">
        <f t="shared" si="370"/>
        <v>-1.8388076095563774E-10</v>
      </c>
      <c r="AS657" s="9">
        <f t="shared" si="371"/>
        <v>6.3206734407662144E-11</v>
      </c>
      <c r="AT657" s="9">
        <f t="shared" si="372"/>
        <v>5.6060992974163591E-10</v>
      </c>
    </row>
    <row r="658" spans="7:46">
      <c r="G658" s="14">
        <f t="shared" si="362"/>
        <v>272.91666666666509</v>
      </c>
      <c r="H658" s="9">
        <f t="shared" si="373"/>
        <v>10</v>
      </c>
      <c r="I658" s="9">
        <f t="shared" si="374"/>
        <v>0.22721385739237998</v>
      </c>
      <c r="J658" s="9">
        <f t="shared" si="375"/>
        <v>2.1526363902910919E-12</v>
      </c>
      <c r="K658" s="9">
        <f t="shared" si="376"/>
        <v>2.1648382831840136E-10</v>
      </c>
      <c r="L658" s="9">
        <f t="shared" si="377"/>
        <v>4.5058221306861387E-9</v>
      </c>
      <c r="M658" s="9">
        <f t="shared" si="378"/>
        <v>2.0003541730883001E-9</v>
      </c>
      <c r="N658" s="9">
        <f t="shared" si="379"/>
        <v>0.35094399502139317</v>
      </c>
      <c r="O658" s="9">
        <f t="shared" si="380"/>
        <v>89.422842140861292</v>
      </c>
      <c r="P658" s="9">
        <f t="shared" si="348"/>
        <v>2.6100000000000002E-2</v>
      </c>
      <c r="Q658" s="9">
        <f t="shared" si="381"/>
        <v>-1.2789769243681803E-13</v>
      </c>
      <c r="S658" s="9">
        <f t="shared" si="349"/>
        <v>2.1601958661482653E-14</v>
      </c>
      <c r="T658" s="9">
        <f t="shared" si="350"/>
        <v>1.0862203043917773E-12</v>
      </c>
      <c r="U658" s="9">
        <f t="shared" si="363"/>
        <v>2.0003541730883001E-9</v>
      </c>
      <c r="V658" s="9">
        <f t="shared" si="364"/>
        <v>0</v>
      </c>
      <c r="X658" s="9">
        <f t="shared" si="351"/>
        <v>1.352701314450549E-4</v>
      </c>
      <c r="Y658" s="9">
        <f t="shared" si="365"/>
        <v>6.7248127684831313E-9</v>
      </c>
      <c r="AB658" s="9">
        <f t="shared" si="352"/>
        <v>3.212350483349799E-15</v>
      </c>
      <c r="AC658" s="9">
        <f t="shared" si="353"/>
        <v>9.8678094308273669E-14</v>
      </c>
      <c r="AD658" s="9">
        <f t="shared" si="354"/>
        <v>2.9208321217283047E-13</v>
      </c>
      <c r="AE658" s="9">
        <f t="shared" si="355"/>
        <v>5.6808267710539899E-13</v>
      </c>
      <c r="AF658" s="9">
        <f t="shared" si="356"/>
        <v>1.2128002293045243E-10</v>
      </c>
      <c r="AG658" s="9">
        <f t="shared" si="357"/>
        <v>6.0875113515415726E-11</v>
      </c>
      <c r="AH658" s="9">
        <f t="shared" si="358"/>
        <v>4.7358000586404026E-14</v>
      </c>
      <c r="AI658" s="9">
        <f t="shared" si="359"/>
        <v>2.3611916619851505E-11</v>
      </c>
      <c r="AJ658" s="9">
        <f t="shared" si="360"/>
        <v>2.7853014400241976E-10</v>
      </c>
      <c r="AK658" s="9">
        <f t="shared" si="361"/>
        <v>2.3750628026502806E-10</v>
      </c>
      <c r="AM658" s="9">
        <v>0</v>
      </c>
      <c r="AN658" s="9">
        <f t="shared" si="366"/>
        <v>-1.0189044479162346E-13</v>
      </c>
      <c r="AO658" s="9">
        <f t="shared" si="367"/>
        <v>-2.3755076796761101E-13</v>
      </c>
      <c r="AP658" s="9">
        <f t="shared" si="368"/>
        <v>-2.3887916084784074E-11</v>
      </c>
      <c r="AQ658" s="9">
        <f t="shared" si="369"/>
        <v>-3.9924208425576678E-10</v>
      </c>
      <c r="AR658" s="9">
        <f t="shared" si="370"/>
        <v>-1.7710137084999135E-10</v>
      </c>
      <c r="AS658" s="9">
        <f t="shared" si="371"/>
        <v>6.0875113515415726E-11</v>
      </c>
      <c r="AT658" s="9">
        <f t="shared" si="372"/>
        <v>5.3969569888788574E-10</v>
      </c>
    </row>
    <row r="659" spans="7:46">
      <c r="G659" s="14">
        <f t="shared" si="362"/>
        <v>273.33333333333178</v>
      </c>
      <c r="H659" s="9">
        <f t="shared" si="373"/>
        <v>10</v>
      </c>
      <c r="I659" s="9">
        <f t="shared" si="374"/>
        <v>0.22721385739233751</v>
      </c>
      <c r="J659" s="9">
        <f t="shared" si="375"/>
        <v>2.0536569036379163E-12</v>
      </c>
      <c r="K659" s="9">
        <f t="shared" si="376"/>
        <v>2.0653052994974089E-10</v>
      </c>
      <c r="L659" s="9">
        <f t="shared" si="377"/>
        <v>4.3394712622462283E-9</v>
      </c>
      <c r="M659" s="9">
        <f t="shared" si="378"/>
        <v>1.9265619352341335E-9</v>
      </c>
      <c r="N659" s="9">
        <f t="shared" si="379"/>
        <v>0.35094399504675783</v>
      </c>
      <c r="O659" s="9">
        <f t="shared" si="380"/>
        <v>89.422842141086164</v>
      </c>
      <c r="P659" s="9">
        <f t="shared" si="348"/>
        <v>2.6100000000000002E-2</v>
      </c>
      <c r="Q659" s="9">
        <f t="shared" si="381"/>
        <v>-1.2789769243681803E-13</v>
      </c>
      <c r="S659" s="9">
        <f t="shared" si="349"/>
        <v>2.060868790346793E-14</v>
      </c>
      <c r="T659" s="9">
        <f t="shared" si="350"/>
        <v>1.0362790461084938E-12</v>
      </c>
      <c r="U659" s="9">
        <f t="shared" si="363"/>
        <v>1.9265619352341335E-9</v>
      </c>
      <c r="V659" s="9">
        <f t="shared" si="364"/>
        <v>0</v>
      </c>
      <c r="X659" s="9">
        <f t="shared" si="351"/>
        <v>1.3403763497264946E-4</v>
      </c>
      <c r="Y659" s="9">
        <f t="shared" si="365"/>
        <v>6.4746173843337407E-9</v>
      </c>
      <c r="AB659" s="9">
        <f t="shared" si="352"/>
        <v>3.0646447197373807E-15</v>
      </c>
      <c r="AC659" s="9">
        <f t="shared" si="353"/>
        <v>9.4141161814151056E-14</v>
      </c>
      <c r="AD659" s="9">
        <f t="shared" si="354"/>
        <v>2.7865305437596818E-13</v>
      </c>
      <c r="AE659" s="9">
        <f t="shared" si="355"/>
        <v>5.4196388371921962E-13</v>
      </c>
      <c r="AF659" s="9">
        <f t="shared" si="356"/>
        <v>1.168024744268188E-10</v>
      </c>
      <c r="AG659" s="9">
        <f t="shared" si="357"/>
        <v>5.862945576322192E-11</v>
      </c>
      <c r="AH659" s="9">
        <f t="shared" si="358"/>
        <v>4.5180451880034171E-14</v>
      </c>
      <c r="AI659" s="9">
        <f t="shared" si="359"/>
        <v>2.2526309195967372E-11</v>
      </c>
      <c r="AJ659" s="9">
        <f t="shared" si="360"/>
        <v>2.6824706357943821E-10</v>
      </c>
      <c r="AK659" s="9">
        <f t="shared" si="361"/>
        <v>2.2874477184768753E-10</v>
      </c>
      <c r="AM659" s="9">
        <v>0</v>
      </c>
      <c r="AN659" s="9">
        <f t="shared" si="366"/>
        <v>-9.7205806533888433E-14</v>
      </c>
      <c r="AO659" s="9">
        <f t="shared" si="367"/>
        <v>-2.2662769972211391E-13</v>
      </c>
      <c r="AP659" s="9">
        <f t="shared" si="368"/>
        <v>-2.2789620025310625E-11</v>
      </c>
      <c r="AQ659" s="9">
        <f t="shared" si="369"/>
        <v>-3.8450757412253777E-10</v>
      </c>
      <c r="AR659" s="9">
        <f t="shared" si="370"/>
        <v>-1.7057175318409063E-10</v>
      </c>
      <c r="AS659" s="9">
        <f t="shared" si="371"/>
        <v>5.862945576322192E-11</v>
      </c>
      <c r="AT659" s="9">
        <f t="shared" si="372"/>
        <v>5.1956332507497321E-10</v>
      </c>
    </row>
    <row r="660" spans="7:46">
      <c r="G660" s="14">
        <f t="shared" si="362"/>
        <v>273.74999999999847</v>
      </c>
      <c r="H660" s="9">
        <f t="shared" si="373"/>
        <v>10</v>
      </c>
      <c r="I660" s="9">
        <f t="shared" si="374"/>
        <v>0.22721385739229702</v>
      </c>
      <c r="J660" s="9">
        <f t="shared" si="375"/>
        <v>1.9592286954203646E-12</v>
      </c>
      <c r="K660" s="9">
        <f t="shared" si="376"/>
        <v>1.9703485493919435E-10</v>
      </c>
      <c r="L660" s="9">
        <f t="shared" si="377"/>
        <v>4.1792597730284971E-9</v>
      </c>
      <c r="M660" s="9">
        <f t="shared" si="378"/>
        <v>1.8554903714074259E-9</v>
      </c>
      <c r="N660" s="9">
        <f t="shared" si="379"/>
        <v>0.35094399507118679</v>
      </c>
      <c r="O660" s="9">
        <f t="shared" si="380"/>
        <v>89.422842141302652</v>
      </c>
      <c r="P660" s="9">
        <f t="shared" si="348"/>
        <v>2.6100000000000002E-2</v>
      </c>
      <c r="Q660" s="9">
        <f t="shared" si="381"/>
        <v>-1.2789769243681803E-13</v>
      </c>
      <c r="S660" s="9">
        <f t="shared" si="349"/>
        <v>1.9661089758384559E-14</v>
      </c>
      <c r="T660" s="9">
        <f t="shared" si="350"/>
        <v>9.8863393986239274E-13</v>
      </c>
      <c r="U660" s="9">
        <f t="shared" si="363"/>
        <v>1.8554903714074259E-9</v>
      </c>
      <c r="V660" s="9">
        <f t="shared" si="364"/>
        <v>0</v>
      </c>
      <c r="X660" s="9">
        <f t="shared" si="351"/>
        <v>1.3281607513808489E-4</v>
      </c>
      <c r="Y660" s="9">
        <f t="shared" si="365"/>
        <v>6.233744228070538E-9</v>
      </c>
      <c r="AB660" s="9">
        <f t="shared" si="352"/>
        <v>2.9237307680401087E-15</v>
      </c>
      <c r="AC660" s="9">
        <f t="shared" si="353"/>
        <v>8.9812824120141933E-14</v>
      </c>
      <c r="AD660" s="9">
        <f t="shared" si="354"/>
        <v>2.6584044259429258E-13</v>
      </c>
      <c r="AE660" s="9">
        <f t="shared" si="355"/>
        <v>5.1704595556349521E-13</v>
      </c>
      <c r="AF660" s="9">
        <f t="shared" si="356"/>
        <v>1.1249017524533968E-10</v>
      </c>
      <c r="AG660" s="9">
        <f t="shared" si="357"/>
        <v>5.6466594019099198E-11</v>
      </c>
      <c r="AH660" s="9">
        <f t="shared" si="358"/>
        <v>4.3103031299248027E-14</v>
      </c>
      <c r="AI660" s="9">
        <f t="shared" si="359"/>
        <v>2.1490614805583322E-11</v>
      </c>
      <c r="AJ660" s="9">
        <f t="shared" si="360"/>
        <v>2.583434926286999E-10</v>
      </c>
      <c r="AK660" s="9">
        <f t="shared" si="361"/>
        <v>2.2030629480987411E-10</v>
      </c>
      <c r="AM660" s="9">
        <v>0</v>
      </c>
      <c r="AN660" s="9">
        <f t="shared" si="366"/>
        <v>-9.2736554888182046E-14</v>
      </c>
      <c r="AO660" s="9">
        <f t="shared" si="367"/>
        <v>-2.1620691900535857E-13</v>
      </c>
      <c r="AP660" s="9">
        <f t="shared" si="368"/>
        <v>-2.1741820318552525E-11</v>
      </c>
      <c r="AQ660" s="9">
        <f t="shared" si="369"/>
        <v>-3.7031662191847607E-10</v>
      </c>
      <c r="AR660" s="9">
        <f t="shared" si="370"/>
        <v>-1.6428271358363363E-10</v>
      </c>
      <c r="AS660" s="9">
        <f t="shared" si="371"/>
        <v>5.6466594019099198E-11</v>
      </c>
      <c r="AT660" s="9">
        <f t="shared" si="372"/>
        <v>5.0018350527545655E-10</v>
      </c>
    </row>
    <row r="661" spans="7:46">
      <c r="G661" s="14">
        <f t="shared" si="362"/>
        <v>274.16666666666515</v>
      </c>
      <c r="H661" s="9">
        <f t="shared" si="373"/>
        <v>10</v>
      </c>
      <c r="I661" s="9">
        <f t="shared" si="374"/>
        <v>0.22721385739225838</v>
      </c>
      <c r="J661" s="9">
        <f t="shared" si="375"/>
        <v>1.8691424791681276E-12</v>
      </c>
      <c r="K661" s="9">
        <f t="shared" si="376"/>
        <v>1.8797576313979706E-10</v>
      </c>
      <c r="L661" s="9">
        <f t="shared" si="377"/>
        <v>4.0249611805624588E-9</v>
      </c>
      <c r="M661" s="9">
        <f t="shared" si="378"/>
        <v>1.7870392407475754E-9</v>
      </c>
      <c r="N661" s="9">
        <f t="shared" si="379"/>
        <v>0.35094399509471452</v>
      </c>
      <c r="O661" s="9">
        <f t="shared" si="380"/>
        <v>89.422842141511069</v>
      </c>
      <c r="P661" s="9">
        <f t="shared" si="348"/>
        <v>2.6100000000000002E-2</v>
      </c>
      <c r="Q661" s="9">
        <f t="shared" si="381"/>
        <v>-1.1368683772161603E-13</v>
      </c>
      <c r="S661" s="9">
        <f t="shared" si="349"/>
        <v>1.8757064011954997E-14</v>
      </c>
      <c r="T661" s="9">
        <f t="shared" si="350"/>
        <v>9.4317941548213968E-13</v>
      </c>
      <c r="U661" s="9">
        <f t="shared" si="363"/>
        <v>1.7870392407475754E-9</v>
      </c>
      <c r="V661" s="9">
        <f t="shared" si="364"/>
        <v>0</v>
      </c>
      <c r="X661" s="9">
        <f t="shared" si="351"/>
        <v>1.3160536021424466E-4</v>
      </c>
      <c r="Y661" s="9">
        <f t="shared" si="365"/>
        <v>6.0018453269289989E-9</v>
      </c>
      <c r="AB661" s="9">
        <f t="shared" si="352"/>
        <v>2.7892963128584632E-15</v>
      </c>
      <c r="AC661" s="9">
        <f t="shared" si="353"/>
        <v>8.5683490664109669E-14</v>
      </c>
      <c r="AD661" s="9">
        <f t="shared" si="354"/>
        <v>2.5361697952634196E-13</v>
      </c>
      <c r="AE661" s="9">
        <f t="shared" si="355"/>
        <v>4.9327368046322278E-13</v>
      </c>
      <c r="AF661" s="9">
        <f t="shared" si="356"/>
        <v>1.0833702931776886E-10</v>
      </c>
      <c r="AG661" s="9">
        <f t="shared" si="357"/>
        <v>5.438347773637429E-11</v>
      </c>
      <c r="AH661" s="9">
        <f t="shared" si="358"/>
        <v>4.1121134541698815E-14</v>
      </c>
      <c r="AI661" s="9">
        <f t="shared" si="359"/>
        <v>2.0502538597394945E-11</v>
      </c>
      <c r="AJ661" s="9">
        <f t="shared" si="360"/>
        <v>2.4880543099811532E-10</v>
      </c>
      <c r="AK661" s="9">
        <f t="shared" si="361"/>
        <v>2.1217894734227204E-10</v>
      </c>
      <c r="AM661" s="9">
        <v>0</v>
      </c>
      <c r="AN661" s="9">
        <f t="shared" si="366"/>
        <v>-8.8472786976968137E-14</v>
      </c>
      <c r="AO661" s="9">
        <f t="shared" si="367"/>
        <v>-2.0626532709107264E-13</v>
      </c>
      <c r="AP661" s="9">
        <f t="shared" si="368"/>
        <v>-2.0742195298331827E-11</v>
      </c>
      <c r="AQ661" s="9">
        <f t="shared" si="369"/>
        <v>-3.5664918663542095E-10</v>
      </c>
      <c r="AR661" s="9">
        <f t="shared" si="370"/>
        <v>-1.5822539576087748E-10</v>
      </c>
      <c r="AS661" s="9">
        <f t="shared" si="371"/>
        <v>5.438347773637429E-11</v>
      </c>
      <c r="AT661" s="9">
        <f t="shared" si="372"/>
        <v>4.8152803807232398E-10</v>
      </c>
    </row>
    <row r="662" spans="7:46">
      <c r="G662" s="14">
        <f t="shared" si="362"/>
        <v>274.58333333333184</v>
      </c>
      <c r="H662" s="9">
        <f t="shared" si="373"/>
        <v>10</v>
      </c>
      <c r="I662" s="9">
        <f t="shared" si="374"/>
        <v>0.22721385739222152</v>
      </c>
      <c r="J662" s="9">
        <f t="shared" si="375"/>
        <v>1.7831985928801769E-12</v>
      </c>
      <c r="K662" s="9">
        <f t="shared" si="376"/>
        <v>1.7933318176549174E-10</v>
      </c>
      <c r="L662" s="9">
        <f t="shared" si="377"/>
        <v>3.8763573527976936E-9</v>
      </c>
      <c r="M662" s="9">
        <f t="shared" si="378"/>
        <v>1.7211119925138735E-9</v>
      </c>
      <c r="N662" s="9">
        <f t="shared" si="379"/>
        <v>0.35094399511737429</v>
      </c>
      <c r="O662" s="9">
        <f t="shared" si="380"/>
        <v>89.422842141711712</v>
      </c>
      <c r="P662" s="9">
        <f t="shared" si="348"/>
        <v>2.6100000000000002E-2</v>
      </c>
      <c r="Q662" s="9">
        <f t="shared" si="381"/>
        <v>-1.1368683772161603E-13</v>
      </c>
      <c r="S662" s="9">
        <f t="shared" si="349"/>
        <v>1.7894607032579842E-14</v>
      </c>
      <c r="T662" s="9">
        <f t="shared" si="350"/>
        <v>8.9981475658648772E-13</v>
      </c>
      <c r="U662" s="9">
        <f t="shared" si="363"/>
        <v>1.7211119925138735E-9</v>
      </c>
      <c r="V662" s="9">
        <f t="shared" si="364"/>
        <v>0</v>
      </c>
      <c r="X662" s="9">
        <f t="shared" si="351"/>
        <v>1.3040539914666924E-4</v>
      </c>
      <c r="Y662" s="9">
        <f t="shared" si="365"/>
        <v>5.7785857256699392E-9</v>
      </c>
      <c r="AB662" s="9">
        <f t="shared" si="352"/>
        <v>2.6610434012596651E-15</v>
      </c>
      <c r="AC662" s="9">
        <f t="shared" si="353"/>
        <v>8.1744011828313585E-14</v>
      </c>
      <c r="AD662" s="9">
        <f t="shared" si="354"/>
        <v>2.4195557377903571E-13</v>
      </c>
      <c r="AE662" s="9">
        <f t="shared" si="355"/>
        <v>4.7059438472850624E-13</v>
      </c>
      <c r="AF662" s="9">
        <f t="shared" si="356"/>
        <v>1.0433716533820265E-10</v>
      </c>
      <c r="AG662" s="9">
        <f t="shared" si="357"/>
        <v>5.2377168666721136E-11</v>
      </c>
      <c r="AH662" s="9">
        <f t="shared" si="358"/>
        <v>3.9230369043363896E-14</v>
      </c>
      <c r="AI662" s="9">
        <f t="shared" si="359"/>
        <v>1.9559891230265799E-11</v>
      </c>
      <c r="AJ662" s="9">
        <f t="shared" si="360"/>
        <v>2.3961939472190574E-10</v>
      </c>
      <c r="AK662" s="9">
        <f t="shared" si="361"/>
        <v>2.0435126577130228E-10</v>
      </c>
      <c r="AM662" s="9">
        <v>0</v>
      </c>
      <c r="AN662" s="9">
        <f t="shared" si="366"/>
        <v>-8.4405055229573244E-14</v>
      </c>
      <c r="AO662" s="9">
        <f t="shared" si="367"/>
        <v>-1.9678088759282636E-13</v>
      </c>
      <c r="AP662" s="9">
        <f t="shared" si="368"/>
        <v>-1.9788530041215271E-11</v>
      </c>
      <c r="AQ662" s="9">
        <f t="shared" si="369"/>
        <v>-3.4348596567537988E-10</v>
      </c>
      <c r="AR662" s="9">
        <f t="shared" si="370"/>
        <v>-1.5239126909982078E-10</v>
      </c>
      <c r="AS662" s="9">
        <f t="shared" si="371"/>
        <v>5.2377168666721136E-11</v>
      </c>
      <c r="AT662" s="9">
        <f t="shared" si="372"/>
        <v>4.6356978209251718E-10</v>
      </c>
    </row>
    <row r="663" spans="7:46">
      <c r="G663" s="14">
        <f t="shared" si="362"/>
        <v>274.99999999999852</v>
      </c>
      <c r="H663" s="9">
        <f t="shared" si="373"/>
        <v>10</v>
      </c>
      <c r="I663" s="9">
        <f t="shared" si="374"/>
        <v>0.22721385739218636</v>
      </c>
      <c r="J663" s="9">
        <f t="shared" si="375"/>
        <v>1.7012065563831622E-12</v>
      </c>
      <c r="K663" s="9">
        <f t="shared" si="376"/>
        <v>1.7108796091498499E-10</v>
      </c>
      <c r="L663" s="9">
        <f t="shared" si="377"/>
        <v>3.7332382004329456E-9</v>
      </c>
      <c r="M663" s="9">
        <f t="shared" si="378"/>
        <v>1.6576156303889452E-9</v>
      </c>
      <c r="N663" s="9">
        <f t="shared" si="379"/>
        <v>0.35094399513919811</v>
      </c>
      <c r="O663" s="9">
        <f t="shared" si="380"/>
        <v>89.422842141904866</v>
      </c>
      <c r="P663" s="9">
        <f t="shared" si="348"/>
        <v>2.6100000000000002E-2</v>
      </c>
      <c r="Q663" s="9">
        <f t="shared" si="381"/>
        <v>-1.1368683772161603E-13</v>
      </c>
      <c r="S663" s="9">
        <f t="shared" si="349"/>
        <v>1.7071807329377451E-14</v>
      </c>
      <c r="T663" s="9">
        <f t="shared" si="350"/>
        <v>8.5844387742261829E-13</v>
      </c>
      <c r="U663" s="9">
        <f t="shared" si="363"/>
        <v>1.6576156303889452E-9</v>
      </c>
      <c r="V663" s="9">
        <f t="shared" si="364"/>
        <v>0</v>
      </c>
      <c r="X663" s="9">
        <f t="shared" si="351"/>
        <v>1.2921610155041503E-4</v>
      </c>
      <c r="Y663" s="9">
        <f t="shared" si="365"/>
        <v>5.563642998293259E-9</v>
      </c>
      <c r="AB663" s="9">
        <f t="shared" si="352"/>
        <v>2.5386877822295381E-15</v>
      </c>
      <c r="AC663" s="9">
        <f t="shared" si="353"/>
        <v>7.7985658666203741E-14</v>
      </c>
      <c r="AD663" s="9">
        <f t="shared" si="354"/>
        <v>2.3083037980728393E-13</v>
      </c>
      <c r="AE663" s="9">
        <f t="shared" si="355"/>
        <v>4.4895781644317451E-13</v>
      </c>
      <c r="AF663" s="9">
        <f t="shared" si="356"/>
        <v>1.0048492848172017E-10</v>
      </c>
      <c r="AG663" s="9">
        <f t="shared" si="357"/>
        <v>5.0444836730620371E-11</v>
      </c>
      <c r="AH663" s="9">
        <f t="shared" si="358"/>
        <v>3.7426544240429578E-14</v>
      </c>
      <c r="AI663" s="9">
        <f t="shared" si="359"/>
        <v>1.8660584022209196E-11</v>
      </c>
      <c r="AJ663" s="9">
        <f t="shared" si="360"/>
        <v>2.3077239700173892E-10</v>
      </c>
      <c r="AK663" s="9">
        <f t="shared" si="361"/>
        <v>1.9681220844758342E-10</v>
      </c>
      <c r="AM663" s="9">
        <v>0</v>
      </c>
      <c r="AN663" s="9">
        <f t="shared" si="366"/>
        <v>-8.0524346448433277E-14</v>
      </c>
      <c r="AO663" s="9">
        <f t="shared" si="367"/>
        <v>-1.8773257759928022E-13</v>
      </c>
      <c r="AP663" s="9">
        <f t="shared" si="368"/>
        <v>-1.8878711458845089E-11</v>
      </c>
      <c r="AQ663" s="9">
        <f t="shared" si="369"/>
        <v>-3.3080836766701592E-10</v>
      </c>
      <c r="AR663" s="9">
        <f t="shared" si="370"/>
        <v>-1.4677211669648363E-10</v>
      </c>
      <c r="AS663" s="9">
        <f t="shared" si="371"/>
        <v>5.0444836730620371E-11</v>
      </c>
      <c r="AT663" s="9">
        <f t="shared" si="372"/>
        <v>4.46282616015772E-10</v>
      </c>
    </row>
    <row r="664" spans="7:46">
      <c r="G664" s="14">
        <f t="shared" si="362"/>
        <v>275.41666666666521</v>
      </c>
      <c r="H664" s="9">
        <f t="shared" si="373"/>
        <v>10</v>
      </c>
      <c r="I664" s="9">
        <f t="shared" si="374"/>
        <v>0.2272138573921528</v>
      </c>
      <c r="J664" s="9">
        <f t="shared" si="375"/>
        <v>1.6229846490501251E-12</v>
      </c>
      <c r="K664" s="9">
        <f t="shared" si="376"/>
        <v>1.6322183114046585E-10</v>
      </c>
      <c r="L664" s="9">
        <f t="shared" si="377"/>
        <v>3.5954013805716829E-9</v>
      </c>
      <c r="M664" s="9">
        <f t="shared" si="378"/>
        <v>1.5964605817654075E-9</v>
      </c>
      <c r="N664" s="9">
        <f t="shared" si="379"/>
        <v>0.35094399516021679</v>
      </c>
      <c r="O664" s="9">
        <f t="shared" si="380"/>
        <v>89.422842142090815</v>
      </c>
      <c r="P664" s="9">
        <f t="shared" si="348"/>
        <v>2.6100000000000002E-2</v>
      </c>
      <c r="Q664" s="9">
        <f t="shared" si="381"/>
        <v>-1.1368683772161603E-13</v>
      </c>
      <c r="S664" s="9">
        <f t="shared" si="349"/>
        <v>1.6286841314541663E-14</v>
      </c>
      <c r="T664" s="9">
        <f t="shared" si="350"/>
        <v>8.1897510996469679E-13</v>
      </c>
      <c r="U664" s="9">
        <f t="shared" si="363"/>
        <v>1.5964605817654075E-9</v>
      </c>
      <c r="V664" s="9">
        <f t="shared" si="364"/>
        <v>0</v>
      </c>
      <c r="X664" s="9">
        <f t="shared" si="351"/>
        <v>1.2803737770689089E-4</v>
      </c>
      <c r="Y664" s="9">
        <f t="shared" si="365"/>
        <v>5.3567067781266062E-9</v>
      </c>
      <c r="AB664" s="9">
        <f t="shared" si="352"/>
        <v>2.4219582765077912E-15</v>
      </c>
      <c r="AC664" s="9">
        <f t="shared" si="353"/>
        <v>7.4400103561308566E-14</v>
      </c>
      <c r="AD664" s="9">
        <f t="shared" si="354"/>
        <v>2.2021674061621303E-13</v>
      </c>
      <c r="AE664" s="9">
        <f t="shared" si="355"/>
        <v>4.2831603411939303E-13</v>
      </c>
      <c r="AF664" s="9">
        <f t="shared" si="356"/>
        <v>9.6774872427889881E-11</v>
      </c>
      <c r="AG664" s="9">
        <f t="shared" si="357"/>
        <v>4.8583756039469044E-11</v>
      </c>
      <c r="AH664" s="9">
        <f t="shared" si="358"/>
        <v>3.5705662279102761E-14</v>
      </c>
      <c r="AI664" s="9">
        <f t="shared" si="359"/>
        <v>1.7802624322403346E-11</v>
      </c>
      <c r="AJ664" s="9">
        <f t="shared" si="360"/>
        <v>2.222519298880167E-10</v>
      </c>
      <c r="AK664" s="9">
        <f t="shared" si="361"/>
        <v>1.8955114022605995E-10</v>
      </c>
      <c r="AM664" s="9">
        <v>0</v>
      </c>
      <c r="AN664" s="9">
        <f t="shared" si="366"/>
        <v>-7.6822061837816359E-14</v>
      </c>
      <c r="AO664" s="9">
        <f t="shared" si="367"/>
        <v>-1.7910034105749942E-13</v>
      </c>
      <c r="AP664" s="9">
        <f t="shared" si="368"/>
        <v>-1.8010723615906527E-11</v>
      </c>
      <c r="AQ664" s="9">
        <f t="shared" si="369"/>
        <v>-3.1859848628178717E-10</v>
      </c>
      <c r="AR664" s="9">
        <f t="shared" si="370"/>
        <v>-1.4136002383763911E-10</v>
      </c>
      <c r="AS664" s="9">
        <f t="shared" si="371"/>
        <v>4.8583756039469044E-11</v>
      </c>
      <c r="AT664" s="9">
        <f t="shared" si="372"/>
        <v>4.2964140009875907E-10</v>
      </c>
    </row>
    <row r="665" spans="7:46">
      <c r="G665" s="14">
        <f t="shared" si="362"/>
        <v>275.83333333333189</v>
      </c>
      <c r="H665" s="9">
        <f t="shared" si="373"/>
        <v>10</v>
      </c>
      <c r="I665" s="9">
        <f t="shared" si="374"/>
        <v>0.2272138573921208</v>
      </c>
      <c r="J665" s="9">
        <f t="shared" si="375"/>
        <v>1.5483595069428302E-12</v>
      </c>
      <c r="K665" s="9">
        <f t="shared" si="376"/>
        <v>1.5571736296717113E-10</v>
      </c>
      <c r="L665" s="9">
        <f t="shared" si="377"/>
        <v>3.4626520112875987E-9</v>
      </c>
      <c r="M665" s="9">
        <f t="shared" si="378"/>
        <v>1.5375605718330553E-9</v>
      </c>
      <c r="N665" s="9">
        <f t="shared" si="379"/>
        <v>0.35094399518046004</v>
      </c>
      <c r="O665" s="9">
        <f t="shared" si="380"/>
        <v>89.422842142269829</v>
      </c>
      <c r="P665" s="9">
        <f t="shared" si="348"/>
        <v>2.6100000000000002E-2</v>
      </c>
      <c r="Q665" s="9">
        <f t="shared" si="381"/>
        <v>-1.1368683772161603E-13</v>
      </c>
      <c r="S665" s="9">
        <f t="shared" si="349"/>
        <v>1.5537969260617866E-14</v>
      </c>
      <c r="T665" s="9">
        <f t="shared" si="350"/>
        <v>7.8132100080091926E-13</v>
      </c>
      <c r="U665" s="9">
        <f t="shared" si="363"/>
        <v>1.5375605718330553E-9</v>
      </c>
      <c r="V665" s="9">
        <f t="shared" si="364"/>
        <v>0</v>
      </c>
      <c r="X665" s="9">
        <f t="shared" si="351"/>
        <v>1.2686913856067568E-4</v>
      </c>
      <c r="Y665" s="9">
        <f t="shared" si="365"/>
        <v>5.1574783055947681E-9</v>
      </c>
      <c r="AB665" s="9">
        <f t="shared" si="352"/>
        <v>2.3105961754089092E-15</v>
      </c>
      <c r="AC665" s="9">
        <f t="shared" si="353"/>
        <v>7.0979401775361972E-14</v>
      </c>
      <c r="AD665" s="9">
        <f t="shared" si="354"/>
        <v>2.1009113309890946E-13</v>
      </c>
      <c r="AE665" s="9">
        <f t="shared" si="355"/>
        <v>4.0862330047155981E-13</v>
      </c>
      <c r="AF665" s="9">
        <f t="shared" si="356"/>
        <v>9.3201751677931388E-11</v>
      </c>
      <c r="AG665" s="9">
        <f t="shared" si="357"/>
        <v>4.6791301063780707E-11</v>
      </c>
      <c r="AH665" s="9">
        <f t="shared" si="358"/>
        <v>3.406390915274227E-14</v>
      </c>
      <c r="AI665" s="9">
        <f t="shared" si="359"/>
        <v>1.698411109598558E-11</v>
      </c>
      <c r="AJ665" s="9">
        <f t="shared" si="360"/>
        <v>2.1404594663556727E-10</v>
      </c>
      <c r="AK665" s="9">
        <f t="shared" si="361"/>
        <v>1.8255781751610767E-10</v>
      </c>
      <c r="AM665" s="9">
        <v>0</v>
      </c>
      <c r="AN665" s="9">
        <f t="shared" si="366"/>
        <v>-7.3289997950770886E-14</v>
      </c>
      <c r="AO665" s="9">
        <f t="shared" si="367"/>
        <v>-1.7086504430088086E-13</v>
      </c>
      <c r="AP665" s="9">
        <f t="shared" si="368"/>
        <v>-1.7182643263358228E-11</v>
      </c>
      <c r="AQ665" s="9">
        <f t="shared" si="369"/>
        <v>-3.0683907501302712E-10</v>
      </c>
      <c r="AR665" s="9">
        <f t="shared" si="370"/>
        <v>-1.36147366901957E-10</v>
      </c>
      <c r="AS665" s="9">
        <f t="shared" si="371"/>
        <v>4.6791301063780707E-11</v>
      </c>
      <c r="AT665" s="9">
        <f t="shared" si="372"/>
        <v>4.1362193915681326E-10</v>
      </c>
    </row>
    <row r="666" spans="7:46">
      <c r="G666" s="14">
        <f t="shared" si="362"/>
        <v>276.24999999999858</v>
      </c>
      <c r="H666" s="9">
        <f t="shared" si="373"/>
        <v>10</v>
      </c>
      <c r="I666" s="9">
        <f t="shared" si="374"/>
        <v>0.22721385739209027</v>
      </c>
      <c r="J666" s="9">
        <f t="shared" si="375"/>
        <v>1.4771657384841266E-12</v>
      </c>
      <c r="K666" s="9">
        <f t="shared" si="376"/>
        <v>1.4855792827410488E-10</v>
      </c>
      <c r="L666" s="9">
        <f t="shared" si="377"/>
        <v>3.3348023966988318E-9</v>
      </c>
      <c r="M666" s="9">
        <f t="shared" si="378"/>
        <v>1.4808325022905706E-9</v>
      </c>
      <c r="N666" s="9">
        <f t="shared" si="379"/>
        <v>0.35094399519995639</v>
      </c>
      <c r="O666" s="9">
        <f t="shared" si="380"/>
        <v>89.422842142442178</v>
      </c>
      <c r="P666" s="9">
        <f t="shared" si="348"/>
        <v>2.6100000000000002E-2</v>
      </c>
      <c r="Q666" s="9">
        <f t="shared" si="381"/>
        <v>-1.1368683772161603E-13</v>
      </c>
      <c r="S666" s="9">
        <f t="shared" si="349"/>
        <v>1.4823531443730052E-14</v>
      </c>
      <c r="T666" s="9">
        <f t="shared" si="350"/>
        <v>7.4539811735900589E-13</v>
      </c>
      <c r="U666" s="9">
        <f t="shared" si="363"/>
        <v>1.4808325022905706E-9</v>
      </c>
      <c r="V666" s="9">
        <f t="shared" si="364"/>
        <v>0</v>
      </c>
      <c r="X666" s="9">
        <f t="shared" si="351"/>
        <v>1.2571129571631448E-4</v>
      </c>
      <c r="Y666" s="9">
        <f t="shared" si="365"/>
        <v>4.9656699930019911E-9</v>
      </c>
      <c r="AB666" s="9">
        <f t="shared" si="352"/>
        <v>2.2043546672951628E-15</v>
      </c>
      <c r="AC666" s="9">
        <f t="shared" si="353"/>
        <v>6.7715973844784858E-14</v>
      </c>
      <c r="AD666" s="9">
        <f t="shared" si="354"/>
        <v>2.004311158884344E-13</v>
      </c>
      <c r="AE666" s="9">
        <f t="shared" si="355"/>
        <v>3.8983598107411995E-13</v>
      </c>
      <c r="AF666" s="9">
        <f t="shared" si="356"/>
        <v>8.976051415473293E-11</v>
      </c>
      <c r="AG666" s="9">
        <f t="shared" si="357"/>
        <v>4.5064942942119854E-11</v>
      </c>
      <c r="AH666" s="9">
        <f t="shared" si="358"/>
        <v>3.2497646246650787E-14</v>
      </c>
      <c r="AI666" s="9">
        <f t="shared" si="359"/>
        <v>1.6203230711842894E-11</v>
      </c>
      <c r="AJ666" s="9">
        <f t="shared" si="360"/>
        <v>2.0614284470894053E-10</v>
      </c>
      <c r="AK666" s="9">
        <f t="shared" si="361"/>
        <v>1.758223738807187E-10</v>
      </c>
      <c r="AM666" s="9">
        <v>0</v>
      </c>
      <c r="AN666" s="9">
        <f t="shared" si="366"/>
        <v>-6.9920328512080017E-14</v>
      </c>
      <c r="AO666" s="9">
        <f t="shared" si="367"/>
        <v>-1.6300843362300516E-13</v>
      </c>
      <c r="AP666" s="9">
        <f t="shared" si="368"/>
        <v>-1.6392635577028581E-11</v>
      </c>
      <c r="AQ666" s="9">
        <f t="shared" si="369"/>
        <v>-2.9551352288259934E-10</v>
      </c>
      <c r="AR666" s="9">
        <f t="shared" si="370"/>
        <v>-1.3112680266810563E-10</v>
      </c>
      <c r="AS666" s="9">
        <f t="shared" si="371"/>
        <v>4.5064942942119854E-11</v>
      </c>
      <c r="AT666" s="9">
        <f t="shared" si="372"/>
        <v>3.9820094694774875E-10</v>
      </c>
    </row>
    <row r="667" spans="7:46">
      <c r="G667" s="14">
        <f t="shared" si="362"/>
        <v>276.66666666666526</v>
      </c>
      <c r="H667" s="9">
        <f t="shared" si="373"/>
        <v>10</v>
      </c>
      <c r="I667" s="9">
        <f t="shared" si="374"/>
        <v>0.22721385739206112</v>
      </c>
      <c r="J667" s="9">
        <f t="shared" si="375"/>
        <v>1.4092455578078714E-12</v>
      </c>
      <c r="K667" s="9">
        <f t="shared" si="376"/>
        <v>1.4172766345034265E-10</v>
      </c>
      <c r="L667" s="9">
        <f t="shared" si="377"/>
        <v>3.2116717621644098E-9</v>
      </c>
      <c r="M667" s="9">
        <f t="shared" si="378"/>
        <v>1.4261963345121907E-9</v>
      </c>
      <c r="N667" s="9">
        <f t="shared" si="379"/>
        <v>0.35094399521873343</v>
      </c>
      <c r="O667" s="9">
        <f t="shared" si="380"/>
        <v>89.42284214260809</v>
      </c>
      <c r="P667" s="9">
        <f t="shared" si="348"/>
        <v>2.6100000000000002E-2</v>
      </c>
      <c r="Q667" s="9">
        <f t="shared" si="381"/>
        <v>-1.1368683772161603E-13</v>
      </c>
      <c r="S667" s="9">
        <f t="shared" si="349"/>
        <v>1.4141944464204287E-14</v>
      </c>
      <c r="T667" s="9">
        <f t="shared" si="350"/>
        <v>7.1112686304079773E-13</v>
      </c>
      <c r="U667" s="9">
        <f t="shared" si="363"/>
        <v>1.4261963345121907E-9</v>
      </c>
      <c r="V667" s="9">
        <f t="shared" si="364"/>
        <v>0</v>
      </c>
      <c r="X667" s="9">
        <f t="shared" si="351"/>
        <v>1.2456376143509757E-4</v>
      </c>
      <c r="Y667" s="9">
        <f t="shared" si="365"/>
        <v>4.7810050056847507E-9</v>
      </c>
      <c r="AB667" s="9">
        <f t="shared" si="352"/>
        <v>2.1029982904295994E-15</v>
      </c>
      <c r="AC667" s="9">
        <f t="shared" si="353"/>
        <v>6.4602588786517797E-14</v>
      </c>
      <c r="AD667" s="9">
        <f t="shared" si="354"/>
        <v>1.9121527960844056E-13</v>
      </c>
      <c r="AE667" s="9">
        <f t="shared" si="355"/>
        <v>3.7191244767875336E-13</v>
      </c>
      <c r="AF667" s="9">
        <f t="shared" si="356"/>
        <v>8.6446294075321634E-11</v>
      </c>
      <c r="AG667" s="9">
        <f t="shared" si="357"/>
        <v>4.3402245925610391E-11</v>
      </c>
      <c r="AH667" s="9">
        <f t="shared" si="358"/>
        <v>3.1003402271773178E-14</v>
      </c>
      <c r="AI667" s="9">
        <f t="shared" si="359"/>
        <v>1.5458252924065709E-11</v>
      </c>
      <c r="AJ667" s="9">
        <f t="shared" si="360"/>
        <v>1.9853144941341442E-10</v>
      </c>
      <c r="AK667" s="9">
        <f t="shared" si="361"/>
        <v>1.6933530616463272E-10</v>
      </c>
      <c r="AM667" s="9">
        <v>0</v>
      </c>
      <c r="AN667" s="9">
        <f t="shared" si="366"/>
        <v>-6.6705587076947392E-14</v>
      </c>
      <c r="AO667" s="9">
        <f t="shared" si="367"/>
        <v>-1.5551309480326633E-13</v>
      </c>
      <c r="AP667" s="9">
        <f t="shared" si="368"/>
        <v>-1.5638950092136022E-11</v>
      </c>
      <c r="AQ667" s="9">
        <f t="shared" si="369"/>
        <v>-2.8460583104105731E-10</v>
      </c>
      <c r="AR667" s="9">
        <f t="shared" si="370"/>
        <v>-1.2629125801492149E-10</v>
      </c>
      <c r="AS667" s="9">
        <f t="shared" si="371"/>
        <v>4.3402245925610391E-11</v>
      </c>
      <c r="AT667" s="9">
        <f t="shared" si="372"/>
        <v>3.8335601190438465E-10</v>
      </c>
    </row>
    <row r="668" spans="7:46">
      <c r="G668" s="14">
        <f t="shared" si="362"/>
        <v>277.08333333333195</v>
      </c>
      <c r="H668" s="9">
        <f t="shared" si="373"/>
        <v>10</v>
      </c>
      <c r="I668" s="9">
        <f t="shared" si="374"/>
        <v>0.22721385739203334</v>
      </c>
      <c r="J668" s="9">
        <f t="shared" si="375"/>
        <v>1.3444484349731742E-12</v>
      </c>
      <c r="K668" s="9">
        <f t="shared" si="376"/>
        <v>1.3521143424528568E-10</v>
      </c>
      <c r="L668" s="9">
        <f t="shared" si="377"/>
        <v>3.0930859992306307E-9</v>
      </c>
      <c r="M668" s="9">
        <f t="shared" si="378"/>
        <v>1.3735749770059711E-9</v>
      </c>
      <c r="N668" s="9">
        <f t="shared" si="379"/>
        <v>0.35094399523681769</v>
      </c>
      <c r="O668" s="9">
        <f t="shared" si="380"/>
        <v>89.42284214276782</v>
      </c>
      <c r="P668" s="9">
        <f t="shared" si="348"/>
        <v>2.6100000000000002E-2</v>
      </c>
      <c r="Q668" s="9">
        <f t="shared" si="381"/>
        <v>-1.1368683772161603E-13</v>
      </c>
      <c r="S668" s="9">
        <f t="shared" si="349"/>
        <v>1.3491697736427637E-14</v>
      </c>
      <c r="T668" s="9">
        <f t="shared" si="350"/>
        <v>6.784313008563449E-13</v>
      </c>
      <c r="U668" s="9">
        <f t="shared" si="363"/>
        <v>1.3735749770059711E-9</v>
      </c>
      <c r="V668" s="9">
        <f t="shared" si="364"/>
        <v>0</v>
      </c>
      <c r="X668" s="9">
        <f t="shared" si="351"/>
        <v>1.2342644863182073E-4</v>
      </c>
      <c r="Y668" s="9">
        <f t="shared" si="365"/>
        <v>4.6032168589168602E-9</v>
      </c>
      <c r="AB668" s="9">
        <f t="shared" si="352"/>
        <v>2.0063024109954453E-15</v>
      </c>
      <c r="AC668" s="9">
        <f t="shared" si="353"/>
        <v>6.163234807599297E-14</v>
      </c>
      <c r="AD668" s="9">
        <f t="shared" si="354"/>
        <v>1.8242319941204634E-13</v>
      </c>
      <c r="AE668" s="9">
        <f t="shared" si="355"/>
        <v>3.5481298597671498E-13</v>
      </c>
      <c r="AF668" s="9">
        <f t="shared" si="356"/>
        <v>8.3254405085765834E-11</v>
      </c>
      <c r="AG668" s="9">
        <f t="shared" si="357"/>
        <v>4.180086395304658E-11</v>
      </c>
      <c r="AH668" s="9">
        <f t="shared" si="358"/>
        <v>2.957786556940984E-14</v>
      </c>
      <c r="AI668" s="9">
        <f t="shared" si="359"/>
        <v>1.4747527038160964E-11</v>
      </c>
      <c r="AJ668" s="9">
        <f t="shared" si="360"/>
        <v>1.9120099812870012E-10</v>
      </c>
      <c r="AK668" s="9">
        <f t="shared" si="361"/>
        <v>1.630874611320187E-10</v>
      </c>
      <c r="AM668" s="9">
        <v>0</v>
      </c>
      <c r="AN668" s="9">
        <f t="shared" si="366"/>
        <v>-6.3638650486988422E-14</v>
      </c>
      <c r="AO668" s="9">
        <f t="shared" si="367"/>
        <v>-1.4836241449446775E-13</v>
      </c>
      <c r="AP668" s="9">
        <f t="shared" si="368"/>
        <v>-1.4919916824725633E-11</v>
      </c>
      <c r="AQ668" s="9">
        <f t="shared" si="369"/>
        <v>-2.7410059022848926E-10</v>
      </c>
      <c r="AR668" s="9">
        <f t="shared" si="370"/>
        <v>-1.2163391999929944E-10</v>
      </c>
      <c r="AS668" s="9">
        <f t="shared" si="371"/>
        <v>4.180086395304658E-11</v>
      </c>
      <c r="AT668" s="9">
        <f t="shared" si="372"/>
        <v>3.6906556416444919E-10</v>
      </c>
    </row>
    <row r="669" spans="7:46">
      <c r="G669" s="14">
        <f t="shared" si="362"/>
        <v>277.49999999999864</v>
      </c>
      <c r="H669" s="9">
        <f t="shared" si="373"/>
        <v>10</v>
      </c>
      <c r="I669" s="9">
        <f t="shared" si="374"/>
        <v>0.22721385739200683</v>
      </c>
      <c r="J669" s="9">
        <f t="shared" si="375"/>
        <v>1.2826307622671432E-12</v>
      </c>
      <c r="K669" s="9">
        <f t="shared" si="376"/>
        <v>1.2899480223498304E-10</v>
      </c>
      <c r="L669" s="9">
        <f t="shared" si="377"/>
        <v>2.9788774199687549E-9</v>
      </c>
      <c r="M669" s="9">
        <f t="shared" si="378"/>
        <v>1.3228941770062607E-9</v>
      </c>
      <c r="N669" s="9">
        <f t="shared" si="379"/>
        <v>0.3509439952542347</v>
      </c>
      <c r="O669" s="9">
        <f t="shared" si="380"/>
        <v>89.422842142921596</v>
      </c>
      <c r="P669" s="9">
        <f t="shared" si="348"/>
        <v>2.6100000000000002E-2</v>
      </c>
      <c r="Q669" s="9">
        <f t="shared" si="381"/>
        <v>-1.1368683772161603E-13</v>
      </c>
      <c r="S669" s="9">
        <f t="shared" si="349"/>
        <v>1.2871350140157071E-14</v>
      </c>
      <c r="T669" s="9">
        <f t="shared" si="350"/>
        <v>6.472389851667115E-13</v>
      </c>
      <c r="U669" s="9">
        <f t="shared" si="363"/>
        <v>1.3228941770062607E-9</v>
      </c>
      <c r="V669" s="9">
        <f t="shared" si="364"/>
        <v>0</v>
      </c>
      <c r="X669" s="9">
        <f t="shared" si="351"/>
        <v>1.2229927087152907E-4</v>
      </c>
      <c r="Y669" s="9">
        <f t="shared" si="365"/>
        <v>4.4320490299722661E-9</v>
      </c>
      <c r="AB669" s="9">
        <f t="shared" si="352"/>
        <v>1.9140527251241528E-15</v>
      </c>
      <c r="AC669" s="9">
        <f t="shared" si="353"/>
        <v>5.8798670361745723E-14</v>
      </c>
      <c r="AD669" s="9">
        <f t="shared" si="354"/>
        <v>1.7403538970369861E-13</v>
      </c>
      <c r="AE669" s="9">
        <f t="shared" si="355"/>
        <v>3.3849970760195497E-13</v>
      </c>
      <c r="AF669" s="9">
        <f t="shared" si="356"/>
        <v>8.0180333648856828E-11</v>
      </c>
      <c r="AG669" s="9">
        <f t="shared" si="357"/>
        <v>4.0258537351817118E-11</v>
      </c>
      <c r="AH669" s="9">
        <f t="shared" si="358"/>
        <v>2.8217876769877156E-14</v>
      </c>
      <c r="AI669" s="9">
        <f t="shared" si="359"/>
        <v>1.4069478253529929E-11</v>
      </c>
      <c r="AJ669" s="9">
        <f t="shared" si="360"/>
        <v>1.8414112512317652E-10</v>
      </c>
      <c r="AK669" s="9">
        <f t="shared" si="361"/>
        <v>1.5707002259502036E-10</v>
      </c>
      <c r="AM669" s="9">
        <v>0</v>
      </c>
      <c r="AN669" s="9">
        <f t="shared" si="366"/>
        <v>-6.0712723086869877E-14</v>
      </c>
      <c r="AO669" s="9">
        <f t="shared" si="367"/>
        <v>-1.4154054338670588E-13</v>
      </c>
      <c r="AP669" s="9">
        <f t="shared" si="368"/>
        <v>-1.4233942571428185E-11</v>
      </c>
      <c r="AQ669" s="9">
        <f t="shared" si="369"/>
        <v>-2.6398295906443138E-10</v>
      </c>
      <c r="AR669" s="9">
        <f t="shared" si="370"/>
        <v>-1.1714822629798065E-10</v>
      </c>
      <c r="AS669" s="9">
        <f t="shared" si="371"/>
        <v>4.0258537351817118E-11</v>
      </c>
      <c r="AT669" s="9">
        <f t="shared" si="372"/>
        <v>3.5530884384849667E-10</v>
      </c>
    </row>
    <row r="670" spans="7:46">
      <c r="G670" s="14">
        <f t="shared" si="362"/>
        <v>277.91666666666532</v>
      </c>
      <c r="H670" s="9">
        <f t="shared" si="373"/>
        <v>10</v>
      </c>
      <c r="I670" s="9">
        <f t="shared" si="374"/>
        <v>0.22721385739198155</v>
      </c>
      <c r="J670" s="9">
        <f t="shared" si="375"/>
        <v>1.2236555358560132E-12</v>
      </c>
      <c r="K670" s="9">
        <f t="shared" si="376"/>
        <v>1.2306399283022103E-10</v>
      </c>
      <c r="L670" s="9">
        <f t="shared" si="377"/>
        <v>2.8688845203585704E-9</v>
      </c>
      <c r="M670" s="9">
        <f t="shared" si="378"/>
        <v>1.2740824160487665E-9</v>
      </c>
      <c r="N670" s="9">
        <f t="shared" si="379"/>
        <v>0.35094399527100911</v>
      </c>
      <c r="O670" s="9">
        <f t="shared" si="380"/>
        <v>89.422842143069644</v>
      </c>
      <c r="P670" s="9">
        <f t="shared" si="348"/>
        <v>2.6100000000000002E-2</v>
      </c>
      <c r="Q670" s="9">
        <f t="shared" si="381"/>
        <v>-1.1368683772161603E-13</v>
      </c>
      <c r="S670" s="9">
        <f t="shared" si="349"/>
        <v>1.2279526825851197E-14</v>
      </c>
      <c r="T670" s="9">
        <f t="shared" si="350"/>
        <v>6.1748080116268794E-13</v>
      </c>
      <c r="U670" s="9">
        <f t="shared" si="363"/>
        <v>1.2740824160487665E-9</v>
      </c>
      <c r="V670" s="9">
        <f t="shared" si="364"/>
        <v>0</v>
      </c>
      <c r="X670" s="9">
        <f t="shared" si="351"/>
        <v>1.2118214236624467E-4</v>
      </c>
      <c r="Y670" s="9">
        <f t="shared" si="365"/>
        <v>4.2672545847734143E-9</v>
      </c>
      <c r="AB670" s="9">
        <f t="shared" si="352"/>
        <v>1.8260447838276414E-15</v>
      </c>
      <c r="AC670" s="9">
        <f t="shared" si="353"/>
        <v>5.609527688279744E-14</v>
      </c>
      <c r="AD670" s="9">
        <f t="shared" si="354"/>
        <v>1.6603326094360019E-13</v>
      </c>
      <c r="AE670" s="9">
        <f t="shared" si="355"/>
        <v>3.229364661800427E-13</v>
      </c>
      <c r="AF670" s="9">
        <f t="shared" si="356"/>
        <v>7.7219732675271859E-11</v>
      </c>
      <c r="AG670" s="9">
        <f t="shared" si="357"/>
        <v>3.8773089660027979E-11</v>
      </c>
      <c r="AH670" s="9">
        <f t="shared" si="358"/>
        <v>2.6920421788832295E-14</v>
      </c>
      <c r="AI670" s="9">
        <f t="shared" si="359"/>
        <v>1.3422604174106747E-11</v>
      </c>
      <c r="AJ670" s="9">
        <f t="shared" si="360"/>
        <v>1.7734184692730082E-10</v>
      </c>
      <c r="AK670" s="9">
        <f t="shared" si="361"/>
        <v>1.5127449901516256E-10</v>
      </c>
      <c r="AM670" s="9">
        <v>0</v>
      </c>
      <c r="AN670" s="9">
        <f t="shared" si="366"/>
        <v>-5.7921321666625081E-14</v>
      </c>
      <c r="AO670" s="9">
        <f t="shared" si="367"/>
        <v>-1.3503236106580741E-13</v>
      </c>
      <c r="AP670" s="9">
        <f t="shared" si="368"/>
        <v>-1.357950737934319E-11</v>
      </c>
      <c r="AQ670" s="9">
        <f t="shared" si="369"/>
        <v>-2.5423864313639264E-10</v>
      </c>
      <c r="AR670" s="9">
        <f t="shared" si="370"/>
        <v>-1.1282785599991868E-10</v>
      </c>
      <c r="AS670" s="9">
        <f t="shared" si="371"/>
        <v>3.8773089660027979E-11</v>
      </c>
      <c r="AT670" s="9">
        <f t="shared" si="372"/>
        <v>3.4206587053835897E-10</v>
      </c>
    </row>
    <row r="671" spans="7:46">
      <c r="G671" s="14">
        <f t="shared" si="362"/>
        <v>278.33333333333201</v>
      </c>
      <c r="H671" s="9">
        <f t="shared" si="373"/>
        <v>10</v>
      </c>
      <c r="I671" s="9">
        <f t="shared" si="374"/>
        <v>0.2272138573919574</v>
      </c>
      <c r="J671" s="9">
        <f t="shared" si="375"/>
        <v>1.1673920520785909E-12</v>
      </c>
      <c r="K671" s="9">
        <f t="shared" si="376"/>
        <v>1.1740586475549445E-10</v>
      </c>
      <c r="L671" s="9">
        <f t="shared" si="377"/>
        <v>2.7629517523850686E-9</v>
      </c>
      <c r="M671" s="9">
        <f t="shared" si="378"/>
        <v>1.2270708093821315E-9</v>
      </c>
      <c r="N671" s="9">
        <f t="shared" si="379"/>
        <v>0.35094399528716458</v>
      </c>
      <c r="O671" s="9">
        <f t="shared" si="380"/>
        <v>89.422842143212165</v>
      </c>
      <c r="P671" s="9">
        <f t="shared" si="348"/>
        <v>2.6100000000000002E-2</v>
      </c>
      <c r="Q671" s="9">
        <f t="shared" si="381"/>
        <v>-1.2789769243681803E-13</v>
      </c>
      <c r="S671" s="9">
        <f t="shared" si="349"/>
        <v>1.1714916166939357E-14</v>
      </c>
      <c r="T671" s="9">
        <f t="shared" si="350"/>
        <v>5.8909081172373929E-13</v>
      </c>
      <c r="U671" s="9">
        <f t="shared" si="363"/>
        <v>1.2270708093821315E-9</v>
      </c>
      <c r="V671" s="9">
        <f t="shared" si="364"/>
        <v>0</v>
      </c>
      <c r="X671" s="9">
        <f t="shared" si="351"/>
        <v>1.2007497797167886E-4</v>
      </c>
      <c r="Y671" s="9">
        <f t="shared" si="365"/>
        <v>4.1085958185747732E-9</v>
      </c>
      <c r="AB671" s="9">
        <f t="shared" si="352"/>
        <v>1.7420835397810691E-15</v>
      </c>
      <c r="AC671" s="9">
        <f t="shared" si="353"/>
        <v>5.3516177556498791E-14</v>
      </c>
      <c r="AD671" s="9">
        <f t="shared" si="354"/>
        <v>1.5839907843889897E-13</v>
      </c>
      <c r="AE671" s="9">
        <f t="shared" si="355"/>
        <v>3.0808877723688359E-13</v>
      </c>
      <c r="AF671" s="9">
        <f t="shared" si="356"/>
        <v>7.4368415389261677E-11</v>
      </c>
      <c r="AG671" s="9">
        <f t="shared" si="357"/>
        <v>3.734242456537868E-11</v>
      </c>
      <c r="AH671" s="9">
        <f t="shared" si="358"/>
        <v>2.5682625145729006E-14</v>
      </c>
      <c r="AI671" s="9">
        <f t="shared" si="359"/>
        <v>1.2805471479426253E-11</v>
      </c>
      <c r="AJ671" s="9">
        <f t="shared" si="360"/>
        <v>1.7079354824562574E-10</v>
      </c>
      <c r="AK671" s="9">
        <f t="shared" si="361"/>
        <v>1.456927115602756E-10</v>
      </c>
      <c r="AM671" s="9">
        <v>0</v>
      </c>
      <c r="AN671" s="9">
        <f t="shared" si="366"/>
        <v>-5.5258261096279861E-14</v>
      </c>
      <c r="AO671" s="9">
        <f t="shared" si="367"/>
        <v>-1.2882344248834812E-13</v>
      </c>
      <c r="AP671" s="9">
        <f t="shared" si="368"/>
        <v>-1.2955161178224238E-11</v>
      </c>
      <c r="AQ671" s="9">
        <f t="shared" si="369"/>
        <v>-2.4485387485765052E-10</v>
      </c>
      <c r="AR671" s="9">
        <f t="shared" si="370"/>
        <v>-1.0866672073639259E-10</v>
      </c>
      <c r="AS671" s="9">
        <f t="shared" si="371"/>
        <v>3.734242456537868E-11</v>
      </c>
      <c r="AT671" s="9">
        <f t="shared" si="372"/>
        <v>3.2931741391047334E-10</v>
      </c>
    </row>
    <row r="672" spans="7:46">
      <c r="G672" s="14">
        <f t="shared" si="362"/>
        <v>278.74999999999869</v>
      </c>
      <c r="H672" s="9">
        <f t="shared" si="373"/>
        <v>10</v>
      </c>
      <c r="I672" s="9">
        <f t="shared" si="374"/>
        <v>0.22721385739193437</v>
      </c>
      <c r="J672" s="9">
        <f t="shared" si="375"/>
        <v>1.1137156177084434E-12</v>
      </c>
      <c r="K672" s="9">
        <f t="shared" si="376"/>
        <v>1.120078809312341E-10</v>
      </c>
      <c r="L672" s="9">
        <f t="shared" si="377"/>
        <v>2.6609293045277096E-9</v>
      </c>
      <c r="M672" s="9">
        <f t="shared" si="378"/>
        <v>1.1817930090752992E-9</v>
      </c>
      <c r="N672" s="9">
        <f t="shared" si="379"/>
        <v>0.35094399530272391</v>
      </c>
      <c r="O672" s="9">
        <f t="shared" si="380"/>
        <v>89.422842143349385</v>
      </c>
      <c r="P672" s="9">
        <f t="shared" si="348"/>
        <v>2.6100000000000002E-2</v>
      </c>
      <c r="Q672" s="9">
        <f t="shared" si="381"/>
        <v>-1.1368683772161603E-13</v>
      </c>
      <c r="S672" s="9">
        <f t="shared" si="349"/>
        <v>1.1176266852268703E-14</v>
      </c>
      <c r="T672" s="9">
        <f t="shared" si="350"/>
        <v>5.620061113178735E-13</v>
      </c>
      <c r="U672" s="9">
        <f t="shared" si="363"/>
        <v>1.1817930090752992E-9</v>
      </c>
      <c r="V672" s="9">
        <f t="shared" si="364"/>
        <v>0</v>
      </c>
      <c r="X672" s="9">
        <f t="shared" si="351"/>
        <v>1.1897769318393047E-4</v>
      </c>
      <c r="Y672" s="9">
        <f t="shared" si="365"/>
        <v>3.9558439101519519E-9</v>
      </c>
      <c r="AB672" s="9">
        <f t="shared" si="352"/>
        <v>1.66198291495097E-15</v>
      </c>
      <c r="AC672" s="9">
        <f t="shared" si="353"/>
        <v>5.1055657706008099E-14</v>
      </c>
      <c r="AD672" s="9">
        <f t="shared" si="354"/>
        <v>1.5111592303024366E-13</v>
      </c>
      <c r="AE672" s="9">
        <f t="shared" si="355"/>
        <v>2.9392374178976786E-13</v>
      </c>
      <c r="AF672" s="9">
        <f t="shared" si="356"/>
        <v>7.1622349420235681E-11</v>
      </c>
      <c r="AG672" s="9">
        <f t="shared" si="357"/>
        <v>3.5964522956509407E-11</v>
      </c>
      <c r="AH672" s="9">
        <f t="shared" si="358"/>
        <v>2.4501743589585756E-14</v>
      </c>
      <c r="AI672" s="9">
        <f t="shared" si="359"/>
        <v>1.2216712748745081E-11</v>
      </c>
      <c r="AJ672" s="9">
        <f t="shared" si="360"/>
        <v>1.6448696838760936E-10</v>
      </c>
      <c r="AK672" s="9">
        <f t="shared" si="361"/>
        <v>1.4031678260022748E-10</v>
      </c>
      <c r="AM672" s="9">
        <v>0</v>
      </c>
      <c r="AN672" s="9">
        <f t="shared" si="366"/>
        <v>-5.2717640620959066E-14</v>
      </c>
      <c r="AO672" s="9">
        <f t="shared" si="367"/>
        <v>-1.2290002599887035E-13</v>
      </c>
      <c r="AP672" s="9">
        <f t="shared" si="368"/>
        <v>-1.2359520567504606E-11</v>
      </c>
      <c r="AQ672" s="9">
        <f t="shared" si="369"/>
        <v>-2.3581539406605527E-10</v>
      </c>
      <c r="AR672" s="9">
        <f t="shared" si="370"/>
        <v>-1.0465895613650121E-10</v>
      </c>
      <c r="AS672" s="9">
        <f t="shared" si="371"/>
        <v>3.5964522956509407E-11</v>
      </c>
      <c r="AT672" s="9">
        <f t="shared" si="372"/>
        <v>3.1704496548017148E-10</v>
      </c>
    </row>
    <row r="673" spans="7:46">
      <c r="G673" s="14">
        <f t="shared" si="362"/>
        <v>279.16666666666538</v>
      </c>
      <c r="H673" s="9">
        <f t="shared" si="373"/>
        <v>10</v>
      </c>
      <c r="I673" s="9">
        <f t="shared" si="374"/>
        <v>0.22721385739191241</v>
      </c>
      <c r="J673" s="9">
        <f t="shared" si="375"/>
        <v>1.0625072735422452E-12</v>
      </c>
      <c r="K673" s="9">
        <f t="shared" si="376"/>
        <v>1.0685808069477361E-10</v>
      </c>
      <c r="L673" s="9">
        <f t="shared" si="377"/>
        <v>2.5626728903335156E-9</v>
      </c>
      <c r="M673" s="9">
        <f t="shared" si="378"/>
        <v>1.1381851106850885E-9</v>
      </c>
      <c r="N673" s="9">
        <f t="shared" si="379"/>
        <v>0.35094399531770915</v>
      </c>
      <c r="O673" s="9">
        <f t="shared" si="380"/>
        <v>89.422842143481489</v>
      </c>
      <c r="P673" s="9">
        <f t="shared" si="348"/>
        <v>2.6100000000000002E-2</v>
      </c>
      <c r="Q673" s="9">
        <f t="shared" si="381"/>
        <v>-1.1368683772161603E-13</v>
      </c>
      <c r="S673" s="9">
        <f t="shared" si="349"/>
        <v>1.0662385112280837E-14</v>
      </c>
      <c r="T673" s="9">
        <f t="shared" si="350"/>
        <v>5.3616668661871401E-13</v>
      </c>
      <c r="U673" s="9">
        <f t="shared" si="363"/>
        <v>1.1381851106850885E-9</v>
      </c>
      <c r="V673" s="9">
        <f t="shared" si="364"/>
        <v>0</v>
      </c>
      <c r="X673" s="9">
        <f t="shared" si="351"/>
        <v>1.1789020413617035E-4</v>
      </c>
      <c r="Y673" s="9">
        <f t="shared" si="365"/>
        <v>3.8087785889869199E-9</v>
      </c>
      <c r="AB673" s="9">
        <f t="shared" si="352"/>
        <v>1.5855653881098446E-15</v>
      </c>
      <c r="AC673" s="9">
        <f t="shared" si="353"/>
        <v>4.8708265397996475E-14</v>
      </c>
      <c r="AD673" s="9">
        <f t="shared" si="354"/>
        <v>1.4416765358651636E-13</v>
      </c>
      <c r="AE673" s="9">
        <f t="shared" si="355"/>
        <v>2.8040997345145261E-13</v>
      </c>
      <c r="AF673" s="9">
        <f t="shared" si="356"/>
        <v>6.8977651111933562E-11</v>
      </c>
      <c r="AG673" s="9">
        <f t="shared" si="357"/>
        <v>3.4637440082692934E-11</v>
      </c>
      <c r="AH673" s="9">
        <f t="shared" si="358"/>
        <v>2.3375160017929396E-14</v>
      </c>
      <c r="AI673" s="9">
        <f t="shared" si="359"/>
        <v>1.1655023431179272E-11</v>
      </c>
      <c r="AJ673" s="9">
        <f t="shared" si="360"/>
        <v>1.5841318819813199E-10</v>
      </c>
      <c r="AK673" s="9">
        <f t="shared" si="361"/>
        <v>1.3513912462536793E-10</v>
      </c>
      <c r="AM673" s="9">
        <v>0</v>
      </c>
      <c r="AN673" s="9">
        <f t="shared" si="366"/>
        <v>-5.0293830786106321E-14</v>
      </c>
      <c r="AO673" s="9">
        <f t="shared" si="367"/>
        <v>-1.1724898281833944E-13</v>
      </c>
      <c r="AP673" s="9">
        <f t="shared" si="368"/>
        <v>-1.1791265751044208E-11</v>
      </c>
      <c r="AQ673" s="9">
        <f t="shared" si="369"/>
        <v>-2.2711042933661411E-10</v>
      </c>
      <c r="AR673" s="9">
        <f t="shared" si="370"/>
        <v>-1.0079891359612729E-10</v>
      </c>
      <c r="AS673" s="9">
        <f t="shared" si="371"/>
        <v>3.4637440082692934E-11</v>
      </c>
      <c r="AT673" s="9">
        <f t="shared" si="372"/>
        <v>3.0523071141469712E-10</v>
      </c>
    </row>
    <row r="674" spans="7:46">
      <c r="G674" s="14">
        <f t="shared" si="362"/>
        <v>279.58333333333206</v>
      </c>
      <c r="H674" s="9">
        <f t="shared" si="373"/>
        <v>10</v>
      </c>
      <c r="I674" s="9">
        <f t="shared" si="374"/>
        <v>0.22721385739189146</v>
      </c>
      <c r="J674" s="9">
        <f t="shared" si="375"/>
        <v>1.0136535307012681E-12</v>
      </c>
      <c r="K674" s="9">
        <f t="shared" si="376"/>
        <v>1.0194505329850497E-10</v>
      </c>
      <c r="L674" s="9">
        <f t="shared" si="377"/>
        <v>2.4680435447765885E-9</v>
      </c>
      <c r="M674" s="9">
        <f t="shared" si="378"/>
        <v>1.0961855633533668E-9</v>
      </c>
      <c r="N674" s="9">
        <f t="shared" si="379"/>
        <v>0.35094399533214143</v>
      </c>
      <c r="O674" s="9">
        <f t="shared" si="380"/>
        <v>89.422842143608662</v>
      </c>
      <c r="P674" s="9">
        <f t="shared" si="348"/>
        <v>2.6100000000000002E-2</v>
      </c>
      <c r="Q674" s="9">
        <f t="shared" si="381"/>
        <v>-1.1368683772161603E-13</v>
      </c>
      <c r="S674" s="9">
        <f t="shared" si="349"/>
        <v>1.0172132072766335E-14</v>
      </c>
      <c r="T674" s="9">
        <f t="shared" si="350"/>
        <v>5.1151528353094037E-13</v>
      </c>
      <c r="U674" s="9">
        <f t="shared" si="363"/>
        <v>1.0961855633533668E-9</v>
      </c>
      <c r="V674" s="9">
        <f t="shared" si="364"/>
        <v>0</v>
      </c>
      <c r="X674" s="9">
        <f t="shared" si="351"/>
        <v>1.1681242759531296E-4</v>
      </c>
      <c r="Y674" s="9">
        <f t="shared" si="365"/>
        <v>3.6671878149591616E-9</v>
      </c>
      <c r="AB674" s="9">
        <f t="shared" si="352"/>
        <v>1.5126616013224014E-15</v>
      </c>
      <c r="AC674" s="9">
        <f t="shared" si="353"/>
        <v>4.6468799362523735E-14</v>
      </c>
      <c r="AD674" s="9">
        <f t="shared" si="354"/>
        <v>1.3753887122456418E-13</v>
      </c>
      <c r="AE674" s="9">
        <f t="shared" si="355"/>
        <v>2.6751752888575746E-13</v>
      </c>
      <c r="AF674" s="9">
        <f t="shared" si="356"/>
        <v>6.6430580041178675E-11</v>
      </c>
      <c r="AG674" s="9">
        <f t="shared" si="357"/>
        <v>3.3359302817896789E-11</v>
      </c>
      <c r="AH674" s="9">
        <f t="shared" si="358"/>
        <v>2.2300377675427903E-14</v>
      </c>
      <c r="AI674" s="9">
        <f t="shared" si="359"/>
        <v>1.1119158955144963E-11</v>
      </c>
      <c r="AJ674" s="9">
        <f t="shared" si="360"/>
        <v>1.5256361746933538E-10</v>
      </c>
      <c r="AK674" s="9">
        <f t="shared" si="361"/>
        <v>1.301524295721755E-10</v>
      </c>
      <c r="AM674" s="9">
        <v>0</v>
      </c>
      <c r="AN674" s="9">
        <f t="shared" si="366"/>
        <v>-4.7981460963846135E-14</v>
      </c>
      <c r="AO674" s="9">
        <f t="shared" si="367"/>
        <v>-1.1185778793614595E-13</v>
      </c>
      <c r="AP674" s="9">
        <f t="shared" si="368"/>
        <v>-1.1249137612806156E-11</v>
      </c>
      <c r="AQ674" s="9">
        <f t="shared" si="369"/>
        <v>-2.1872667998162829E-10</v>
      </c>
      <c r="AR674" s="9">
        <f t="shared" si="370"/>
        <v>-9.7081152348893611E-11</v>
      </c>
      <c r="AS674" s="9">
        <f t="shared" si="371"/>
        <v>3.3359302817896789E-11</v>
      </c>
      <c r="AT674" s="9">
        <f t="shared" si="372"/>
        <v>2.9385750637433123E-10</v>
      </c>
    </row>
    <row r="675" spans="7:46">
      <c r="G675" s="14">
        <f t="shared" si="362"/>
        <v>279.99999999999875</v>
      </c>
      <c r="H675" s="9">
        <f t="shared" si="373"/>
        <v>10</v>
      </c>
      <c r="I675" s="9">
        <f t="shared" si="374"/>
        <v>0.22721385739187147</v>
      </c>
      <c r="J675" s="9">
        <f t="shared" si="375"/>
        <v>9.6704611906120508E-13</v>
      </c>
      <c r="K675" s="9">
        <f t="shared" si="376"/>
        <v>9.7257912626502194E-11</v>
      </c>
      <c r="L675" s="9">
        <f t="shared" si="377"/>
        <v>2.3769074281175724E-9</v>
      </c>
      <c r="M675" s="9">
        <f t="shared" si="378"/>
        <v>1.0557350832079927E-9</v>
      </c>
      <c r="N675" s="9">
        <f t="shared" si="379"/>
        <v>0.35094399534604115</v>
      </c>
      <c r="O675" s="9">
        <f t="shared" si="380"/>
        <v>89.422842143731103</v>
      </c>
      <c r="P675" s="9">
        <f t="shared" si="348"/>
        <v>2.6100000000000002E-2</v>
      </c>
      <c r="Q675" s="9">
        <f t="shared" si="381"/>
        <v>-1.2789769243681803E-13</v>
      </c>
      <c r="S675" s="9">
        <f t="shared" si="349"/>
        <v>9.7044212303285209E-15</v>
      </c>
      <c r="T675" s="9">
        <f t="shared" si="350"/>
        <v>4.8799728032946499E-13</v>
      </c>
      <c r="U675" s="9">
        <f t="shared" si="363"/>
        <v>1.0557350832079927E-9</v>
      </c>
      <c r="V675" s="9">
        <f t="shared" si="364"/>
        <v>0</v>
      </c>
      <c r="X675" s="9">
        <f t="shared" si="351"/>
        <v>1.1574428095867627E-4</v>
      </c>
      <c r="Y675" s="9">
        <f t="shared" si="365"/>
        <v>3.5308674700711284E-9</v>
      </c>
      <c r="AB675" s="9">
        <f t="shared" si="352"/>
        <v>1.4431099845307488E-15</v>
      </c>
      <c r="AC675" s="9">
        <f t="shared" si="353"/>
        <v>4.433229746831896E-14</v>
      </c>
      <c r="AD675" s="9">
        <f t="shared" si="354"/>
        <v>1.3121488517457919E-13</v>
      </c>
      <c r="AE675" s="9">
        <f t="shared" si="355"/>
        <v>2.5521784146058546E-13</v>
      </c>
      <c r="AF675" s="9">
        <f t="shared" si="356"/>
        <v>6.397753373850212E-11</v>
      </c>
      <c r="AG675" s="9">
        <f t="shared" si="357"/>
        <v>3.2128307025386187E-11</v>
      </c>
      <c r="AH675" s="9">
        <f t="shared" si="358"/>
        <v>2.1275014619346517E-14</v>
      </c>
      <c r="AI675" s="9">
        <f t="shared" si="359"/>
        <v>1.0607931970697567E-11</v>
      </c>
      <c r="AJ675" s="9">
        <f t="shared" si="360"/>
        <v>1.4692998281607587E-10</v>
      </c>
      <c r="AK675" s="9">
        <f t="shared" si="361"/>
        <v>1.2534965854116866E-10</v>
      </c>
      <c r="AM675" s="9">
        <v>0</v>
      </c>
      <c r="AN675" s="9">
        <f t="shared" si="366"/>
        <v>-4.5775407452849706E-14</v>
      </c>
      <c r="AO675" s="9">
        <f t="shared" si="367"/>
        <v>-1.06714492341076E-13</v>
      </c>
      <c r="AP675" s="9">
        <f t="shared" si="368"/>
        <v>-1.0731934926983574E-11</v>
      </c>
      <c r="AQ675" s="9">
        <f t="shared" si="369"/>
        <v>-2.1065229871311741E-10</v>
      </c>
      <c r="AR675" s="9">
        <f t="shared" si="370"/>
        <v>-9.3500431828052729E-11</v>
      </c>
      <c r="AS675" s="9">
        <f t="shared" si="371"/>
        <v>3.2128307025386187E-11</v>
      </c>
      <c r="AT675" s="9">
        <f t="shared" si="372"/>
        <v>2.8290884834256141E-10</v>
      </c>
    </row>
    <row r="676" spans="7:46">
      <c r="G676" s="14">
        <f t="shared" si="362"/>
        <v>280.41666666666544</v>
      </c>
      <c r="H676" s="9">
        <f t="shared" si="373"/>
        <v>10</v>
      </c>
      <c r="I676" s="9">
        <f t="shared" si="374"/>
        <v>0.2272138573918524</v>
      </c>
      <c r="J676" s="9">
        <f t="shared" si="375"/>
        <v>9.2258174725242134E-13</v>
      </c>
      <c r="K676" s="9">
        <f t="shared" si="376"/>
        <v>9.2786273073592163E-11</v>
      </c>
      <c r="L676" s="9">
        <f t="shared" si="377"/>
        <v>2.2891356369871028E-9</v>
      </c>
      <c r="M676" s="9">
        <f t="shared" si="378"/>
        <v>1.0167765699463022E-9</v>
      </c>
      <c r="N676" s="9">
        <f t="shared" si="379"/>
        <v>0.35094399535942794</v>
      </c>
      <c r="O676" s="9">
        <f t="shared" si="380"/>
        <v>89.422842143848982</v>
      </c>
      <c r="P676" s="9">
        <f t="shared" si="348"/>
        <v>2.6100000000000002E-2</v>
      </c>
      <c r="Q676" s="9">
        <f t="shared" si="381"/>
        <v>-1.2789769243681803E-13</v>
      </c>
      <c r="S676" s="9">
        <f t="shared" si="349"/>
        <v>9.2582160439578216E-15</v>
      </c>
      <c r="T676" s="9">
        <f t="shared" si="350"/>
        <v>4.6556056663125573E-13</v>
      </c>
      <c r="U676" s="9">
        <f t="shared" si="363"/>
        <v>1.0167765699463022E-9</v>
      </c>
      <c r="V676" s="9">
        <f t="shared" si="364"/>
        <v>0</v>
      </c>
      <c r="X676" s="9">
        <f t="shared" si="351"/>
        <v>1.1468568225063017E-4</v>
      </c>
      <c r="Y676" s="9">
        <f t="shared" si="365"/>
        <v>3.3996210617542495E-9</v>
      </c>
      <c r="AB676" s="9">
        <f t="shared" si="352"/>
        <v>1.3767563974059778E-15</v>
      </c>
      <c r="AC676" s="9">
        <f t="shared" si="353"/>
        <v>4.2294025727929936E-14</v>
      </c>
      <c r="AD676" s="9">
        <f t="shared" si="354"/>
        <v>1.2518168021542656E-13</v>
      </c>
      <c r="AE676" s="9">
        <f t="shared" si="355"/>
        <v>2.4348365795136116E-13</v>
      </c>
      <c r="AF676" s="9">
        <f t="shared" si="356"/>
        <v>6.1615042603209736E-11</v>
      </c>
      <c r="AG676" s="9">
        <f t="shared" si="357"/>
        <v>3.0942715019178721E-11</v>
      </c>
      <c r="AH676" s="9">
        <f t="shared" si="358"/>
        <v>2.0296798439553273E-14</v>
      </c>
      <c r="AI676" s="9">
        <f t="shared" si="359"/>
        <v>1.0120209718659183E-11</v>
      </c>
      <c r="AJ676" s="9">
        <f t="shared" si="360"/>
        <v>1.4150431599793245E-10</v>
      </c>
      <c r="AK676" s="9">
        <f t="shared" si="361"/>
        <v>1.2072403189268642E-10</v>
      </c>
      <c r="AM676" s="9">
        <v>0</v>
      </c>
      <c r="AN676" s="9">
        <f t="shared" si="366"/>
        <v>-4.3670782125335915E-14</v>
      </c>
      <c r="AO676" s="9">
        <f t="shared" si="367"/>
        <v>-1.0180769652964392E-13</v>
      </c>
      <c r="AP676" s="9">
        <f t="shared" si="368"/>
        <v>-1.0238511696395117E-11</v>
      </c>
      <c r="AQ676" s="9">
        <f t="shared" si="369"/>
        <v>-2.0287587494319082E-10</v>
      </c>
      <c r="AR676" s="9">
        <f t="shared" si="370"/>
        <v>-9.0051704308655405E-11</v>
      </c>
      <c r="AS676" s="9">
        <f t="shared" si="371"/>
        <v>3.0942715019178721E-11</v>
      </c>
      <c r="AT676" s="9">
        <f t="shared" si="372"/>
        <v>2.7236885440771762E-10</v>
      </c>
    </row>
    <row r="677" spans="7:46">
      <c r="G677" s="14">
        <f t="shared" si="362"/>
        <v>280.83333333333212</v>
      </c>
      <c r="H677" s="9">
        <f t="shared" si="373"/>
        <v>10</v>
      </c>
      <c r="I677" s="9">
        <f t="shared" si="374"/>
        <v>0.2272138573918342</v>
      </c>
      <c r="J677" s="9">
        <f t="shared" si="375"/>
        <v>8.8016187369840114E-13</v>
      </c>
      <c r="K677" s="9">
        <f t="shared" si="376"/>
        <v>8.8520226533427331E-11</v>
      </c>
      <c r="L677" s="9">
        <f t="shared" si="377"/>
        <v>2.2046040224274361E-9</v>
      </c>
      <c r="M677" s="9">
        <f t="shared" si="378"/>
        <v>9.7925502648436078E-10</v>
      </c>
      <c r="N677" s="9">
        <f t="shared" si="379"/>
        <v>0.35094399537232074</v>
      </c>
      <c r="O677" s="9">
        <f t="shared" si="380"/>
        <v>89.42284214396247</v>
      </c>
      <c r="P677" s="9">
        <f t="shared" si="348"/>
        <v>2.6100000000000002E-2</v>
      </c>
      <c r="Q677" s="9">
        <f t="shared" si="381"/>
        <v>-1.1368683772161603E-13</v>
      </c>
      <c r="S677" s="9">
        <f t="shared" si="349"/>
        <v>8.8325276373757434E-15</v>
      </c>
      <c r="T677" s="9">
        <f t="shared" si="350"/>
        <v>4.4415542793164202E-13</v>
      </c>
      <c r="U677" s="9">
        <f t="shared" si="363"/>
        <v>9.7925502648436078E-10</v>
      </c>
      <c r="V677" s="9">
        <f t="shared" si="364"/>
        <v>0</v>
      </c>
      <c r="X677" s="9">
        <f t="shared" si="351"/>
        <v>1.1363655011923469E-4</v>
      </c>
      <c r="Y677" s="9">
        <f t="shared" si="365"/>
        <v>3.2732594373189223E-9</v>
      </c>
      <c r="AB677" s="9">
        <f t="shared" si="352"/>
        <v>1.3134537876719034E-15</v>
      </c>
      <c r="AC677" s="9">
        <f t="shared" si="353"/>
        <v>4.0349467808380184E-14</v>
      </c>
      <c r="AD677" s="9">
        <f t="shared" si="354"/>
        <v>1.1942588560770459E-13</v>
      </c>
      <c r="AE677" s="9">
        <f t="shared" si="355"/>
        <v>2.3228897815463909E-13</v>
      </c>
      <c r="AF677" s="9">
        <f t="shared" si="356"/>
        <v>5.9339765005737556E-11</v>
      </c>
      <c r="AG677" s="9">
        <f t="shared" si="357"/>
        <v>2.9800853118796912E-11</v>
      </c>
      <c r="AH677" s="9">
        <f t="shared" si="358"/>
        <v>1.9363561221364829E-14</v>
      </c>
      <c r="AI677" s="9">
        <f t="shared" si="359"/>
        <v>9.6549115207049836E-12</v>
      </c>
      <c r="AJ677" s="9">
        <f t="shared" si="360"/>
        <v>1.3627894267133918E-10</v>
      </c>
      <c r="AK677" s="9">
        <f t="shared" si="361"/>
        <v>1.1626901970667446E-10</v>
      </c>
      <c r="AM677" s="9">
        <v>0</v>
      </c>
      <c r="AN677" s="9">
        <f t="shared" si="366"/>
        <v>-4.1662921596052086E-14</v>
      </c>
      <c r="AO677" s="9">
        <f t="shared" si="367"/>
        <v>-9.7126525233017343E-14</v>
      </c>
      <c r="AP677" s="9">
        <f t="shared" si="368"/>
        <v>-9.7677746132519168E-12</v>
      </c>
      <c r="AQ677" s="9">
        <f t="shared" si="369"/>
        <v>-1.9538641869892209E-10</v>
      </c>
      <c r="AR677" s="9">
        <f t="shared" si="370"/>
        <v>-8.6730107819733813E-11</v>
      </c>
      <c r="AS677" s="9">
        <f t="shared" si="371"/>
        <v>2.9800853118796912E-11</v>
      </c>
      <c r="AT677" s="9">
        <f t="shared" si="372"/>
        <v>2.6222223745993999E-10</v>
      </c>
    </row>
    <row r="678" spans="7:46">
      <c r="G678" s="14">
        <f t="shared" si="362"/>
        <v>281.24999999999881</v>
      </c>
      <c r="H678" s="9">
        <f t="shared" si="373"/>
        <v>10</v>
      </c>
      <c r="I678" s="9">
        <f t="shared" si="374"/>
        <v>0.22721385739181685</v>
      </c>
      <c r="J678" s="9">
        <f t="shared" si="375"/>
        <v>8.3969248818464206E-13</v>
      </c>
      <c r="K678" s="9">
        <f t="shared" si="376"/>
        <v>8.4450320444572182E-11</v>
      </c>
      <c r="L678" s="9">
        <f t="shared" si="377"/>
        <v>2.1231930146362149E-9</v>
      </c>
      <c r="M678" s="9">
        <f t="shared" si="378"/>
        <v>9.4311748155947005E-10</v>
      </c>
      <c r="N678" s="9">
        <f t="shared" si="379"/>
        <v>0.35094399538473775</v>
      </c>
      <c r="O678" s="9">
        <f t="shared" si="380"/>
        <v>89.422842144071723</v>
      </c>
      <c r="P678" s="9">
        <f t="shared" si="348"/>
        <v>2.6100000000000002E-2</v>
      </c>
      <c r="Q678" s="9">
        <f t="shared" si="381"/>
        <v>-1.2789769243681803E-13</v>
      </c>
      <c r="S678" s="9">
        <f t="shared" si="349"/>
        <v>8.4264126070530925E-15</v>
      </c>
      <c r="T678" s="9">
        <f t="shared" si="350"/>
        <v>4.2373443544926547E-13</v>
      </c>
      <c r="U678" s="9">
        <f t="shared" si="363"/>
        <v>9.4311748155947005E-10</v>
      </c>
      <c r="V678" s="9">
        <f t="shared" si="364"/>
        <v>0</v>
      </c>
      <c r="X678" s="9">
        <f t="shared" si="351"/>
        <v>1.1259680383286822E-4</v>
      </c>
      <c r="Y678" s="9">
        <f t="shared" si="365"/>
        <v>3.1516005091284417E-9</v>
      </c>
      <c r="AB678" s="9">
        <f t="shared" si="352"/>
        <v>1.253061865143246E-15</v>
      </c>
      <c r="AC678" s="9">
        <f t="shared" si="353"/>
        <v>3.8494315024091921E-14</v>
      </c>
      <c r="AD678" s="9">
        <f t="shared" si="354"/>
        <v>1.1393474545564161E-13</v>
      </c>
      <c r="AE678" s="9">
        <f t="shared" si="355"/>
        <v>2.2160899727808198E-13</v>
      </c>
      <c r="AF678" s="9">
        <f t="shared" si="356"/>
        <v>5.7148482570403821E-11</v>
      </c>
      <c r="AG678" s="9">
        <f t="shared" si="357"/>
        <v>2.8701109293894737E-11</v>
      </c>
      <c r="AH678" s="9">
        <f t="shared" si="358"/>
        <v>1.8473234740062128E-14</v>
      </c>
      <c r="AI678" s="9">
        <f t="shared" si="359"/>
        <v>9.2110063848472894E-12</v>
      </c>
      <c r="AJ678" s="9">
        <f t="shared" si="360"/>
        <v>1.31246471556014E-10</v>
      </c>
      <c r="AK678" s="9">
        <f t="shared" si="361"/>
        <v>1.1197833259311685E-10</v>
      </c>
      <c r="AM678" s="9">
        <v>0</v>
      </c>
      <c r="AN678" s="9">
        <f t="shared" si="366"/>
        <v>-3.9747376889235169E-14</v>
      </c>
      <c r="AO678" s="9">
        <f t="shared" si="367"/>
        <v>-9.2660603306468579E-14</v>
      </c>
      <c r="AP678" s="9">
        <f t="shared" si="368"/>
        <v>-9.31868063666973E-12</v>
      </c>
      <c r="AQ678" s="9">
        <f t="shared" si="369"/>
        <v>-1.8817334512913974E-10</v>
      </c>
      <c r="AR678" s="9">
        <f t="shared" si="370"/>
        <v>-8.353095931660776E-11</v>
      </c>
      <c r="AS678" s="9">
        <f t="shared" si="371"/>
        <v>2.8701109293894737E-11</v>
      </c>
      <c r="AT678" s="9">
        <f t="shared" si="372"/>
        <v>2.5245428376871819E-10</v>
      </c>
    </row>
    <row r="679" spans="7:46">
      <c r="G679" s="14">
        <f t="shared" si="362"/>
        <v>281.66666666666549</v>
      </c>
      <c r="H679" s="9">
        <f t="shared" si="373"/>
        <v>10</v>
      </c>
      <c r="I679" s="9">
        <f t="shared" si="374"/>
        <v>0.22721385739180028</v>
      </c>
      <c r="J679" s="9">
        <f t="shared" si="375"/>
        <v>8.0108390347361168E-13</v>
      </c>
      <c r="K679" s="9">
        <f t="shared" si="376"/>
        <v>8.0567536845959615E-11</v>
      </c>
      <c r="L679" s="9">
        <f t="shared" si="377"/>
        <v>2.0447874541657365E-9</v>
      </c>
      <c r="M679" s="9">
        <f t="shared" si="378"/>
        <v>9.0831291517754853E-10</v>
      </c>
      <c r="N679" s="9">
        <f t="shared" si="379"/>
        <v>0.35094399539669657</v>
      </c>
      <c r="O679" s="9">
        <f t="shared" si="380"/>
        <v>89.422842144176911</v>
      </c>
      <c r="P679" s="9">
        <f t="shared" si="348"/>
        <v>2.6100000000000002E-2</v>
      </c>
      <c r="Q679" s="9">
        <f t="shared" si="381"/>
        <v>-1.2789769243681803E-13</v>
      </c>
      <c r="S679" s="9">
        <f t="shared" si="349"/>
        <v>8.0389709310416297E-15</v>
      </c>
      <c r="T679" s="9">
        <f t="shared" si="350"/>
        <v>4.0425234103560405E-13</v>
      </c>
      <c r="U679" s="9">
        <f t="shared" si="363"/>
        <v>9.0831291517754853E-10</v>
      </c>
      <c r="V679" s="9">
        <f t="shared" si="364"/>
        <v>0</v>
      </c>
      <c r="X679" s="9">
        <f t="shared" si="351"/>
        <v>1.1156636327684682E-4</v>
      </c>
      <c r="Y679" s="9">
        <f t="shared" si="365"/>
        <v>3.0344689900927183E-9</v>
      </c>
      <c r="AB679" s="9">
        <f t="shared" si="352"/>
        <v>1.1954467907554194E-15</v>
      </c>
      <c r="AC679" s="9">
        <f t="shared" si="353"/>
        <v>3.6724456789901955E-14</v>
      </c>
      <c r="AD679" s="9">
        <f t="shared" si="354"/>
        <v>1.0869609043210572E-13</v>
      </c>
      <c r="AE679" s="9">
        <f t="shared" si="355"/>
        <v>2.114200509791622E-13</v>
      </c>
      <c r="AF679" s="9">
        <f t="shared" si="356"/>
        <v>5.5038095631919282E-11</v>
      </c>
      <c r="AG679" s="9">
        <f t="shared" si="357"/>
        <v>2.7641930895459807E-11</v>
      </c>
      <c r="AH679" s="9">
        <f t="shared" si="358"/>
        <v>1.7623845876419458E-14</v>
      </c>
      <c r="AI679" s="9">
        <f t="shared" si="359"/>
        <v>8.7875107210117192E-12</v>
      </c>
      <c r="AJ679" s="9">
        <f t="shared" si="360"/>
        <v>1.2639978400043859E-10</v>
      </c>
      <c r="AK679" s="9">
        <f t="shared" si="361"/>
        <v>1.0784591284024614E-10</v>
      </c>
      <c r="AM679" s="9">
        <v>0</v>
      </c>
      <c r="AN679" s="9">
        <f t="shared" si="366"/>
        <v>-3.7919903580657373E-14</v>
      </c>
      <c r="AO679" s="9">
        <f t="shared" si="367"/>
        <v>-8.840003272786781E-14</v>
      </c>
      <c r="AP679" s="9">
        <f t="shared" si="368"/>
        <v>-8.8902346815587765E-12</v>
      </c>
      <c r="AQ679" s="9">
        <f t="shared" si="369"/>
        <v>-1.8122645958137871E-10</v>
      </c>
      <c r="AR679" s="9">
        <f t="shared" si="370"/>
        <v>-8.0449748103786662E-11</v>
      </c>
      <c r="AS679" s="9">
        <f t="shared" si="371"/>
        <v>2.7641930895459807E-11</v>
      </c>
      <c r="AT679" s="9">
        <f t="shared" si="372"/>
        <v>2.4305083140757285E-10</v>
      </c>
    </row>
    <row r="680" spans="7:46">
      <c r="G680" s="14">
        <f t="shared" si="362"/>
        <v>282.08333333333218</v>
      </c>
      <c r="H680" s="9">
        <f t="shared" si="373"/>
        <v>10</v>
      </c>
      <c r="I680" s="9">
        <f t="shared" si="374"/>
        <v>0.22721385739178449</v>
      </c>
      <c r="J680" s="9">
        <f t="shared" si="375"/>
        <v>7.6425055650366507E-13</v>
      </c>
      <c r="K680" s="9">
        <f t="shared" si="376"/>
        <v>7.6863272395309959E-11</v>
      </c>
      <c r="L680" s="9">
        <f t="shared" si="377"/>
        <v>1.9692764293401585E-9</v>
      </c>
      <c r="M680" s="9">
        <f t="shared" si="378"/>
        <v>8.7479218680096922E-10</v>
      </c>
      <c r="N680" s="9">
        <f t="shared" si="379"/>
        <v>0.35094399540821403</v>
      </c>
      <c r="O680" s="9">
        <f t="shared" si="380"/>
        <v>89.422842144278178</v>
      </c>
      <c r="P680" s="9">
        <f t="shared" si="348"/>
        <v>2.6100000000000002E-2</v>
      </c>
      <c r="Q680" s="9">
        <f t="shared" si="381"/>
        <v>-1.2789769243681803E-13</v>
      </c>
      <c r="S680" s="9">
        <f t="shared" si="349"/>
        <v>7.6693439739818797E-15</v>
      </c>
      <c r="T680" s="9">
        <f t="shared" si="350"/>
        <v>3.8566597691621782E-13</v>
      </c>
      <c r="U680" s="9">
        <f t="shared" si="363"/>
        <v>8.7479218680096922E-10</v>
      </c>
      <c r="V680" s="9">
        <f t="shared" si="364"/>
        <v>0</v>
      </c>
      <c r="X680" s="9">
        <f t="shared" si="351"/>
        <v>1.1054514895003521E-4</v>
      </c>
      <c r="Y680" s="9">
        <f t="shared" si="365"/>
        <v>2.9216961390929412E-9</v>
      </c>
      <c r="AB680" s="9">
        <f t="shared" si="352"/>
        <v>1.140480879896335E-15</v>
      </c>
      <c r="AC680" s="9">
        <f t="shared" si="353"/>
        <v>3.5035971513017307E-14</v>
      </c>
      <c r="AD680" s="9">
        <f t="shared" si="354"/>
        <v>1.0369831080402669E-13</v>
      </c>
      <c r="AE680" s="9">
        <f t="shared" si="355"/>
        <v>2.0169956293080599E-13</v>
      </c>
      <c r="AF680" s="9">
        <f t="shared" si="356"/>
        <v>5.3005618859261259E-11</v>
      </c>
      <c r="AG680" s="9">
        <f t="shared" si="357"/>
        <v>2.6621822470413617E-11</v>
      </c>
      <c r="AH680" s="9">
        <f t="shared" si="358"/>
        <v>1.6813512243080636E-14</v>
      </c>
      <c r="AI680" s="9">
        <f t="shared" si="359"/>
        <v>8.3834861616438132E-12</v>
      </c>
      <c r="AJ680" s="9">
        <f t="shared" si="360"/>
        <v>1.2173202393170374E-10</v>
      </c>
      <c r="AK680" s="9">
        <f t="shared" si="361"/>
        <v>1.038659258881334E-10</v>
      </c>
      <c r="AM680" s="9">
        <v>0</v>
      </c>
      <c r="AN680" s="9">
        <f t="shared" si="366"/>
        <v>-3.6176452392913642E-14</v>
      </c>
      <c r="AO680" s="9">
        <f t="shared" si="367"/>
        <v>-8.4335370654193688E-14</v>
      </c>
      <c r="AP680" s="9">
        <f t="shared" si="368"/>
        <v>-8.4814874137705928E-12</v>
      </c>
      <c r="AQ680" s="9">
        <f t="shared" si="369"/>
        <v>-1.7453594322803419E-10</v>
      </c>
      <c r="AR680" s="9">
        <f t="shared" si="370"/>
        <v>-7.748212949928576E-11</v>
      </c>
      <c r="AS680" s="9">
        <f t="shared" si="371"/>
        <v>2.6621822470413617E-11</v>
      </c>
      <c r="AT680" s="9">
        <f t="shared" si="372"/>
        <v>2.3399824949372403E-10</v>
      </c>
    </row>
    <row r="681" spans="7:46">
      <c r="G681" s="14">
        <f t="shared" si="362"/>
        <v>282.49999999999886</v>
      </c>
      <c r="H681" s="9">
        <f t="shared" si="373"/>
        <v>10</v>
      </c>
      <c r="I681" s="9">
        <f t="shared" si="374"/>
        <v>0.22721385739176941</v>
      </c>
      <c r="J681" s="9">
        <f t="shared" si="375"/>
        <v>7.2911081873108277E-13</v>
      </c>
      <c r="K681" s="9">
        <f t="shared" si="376"/>
        <v>7.3329319306238724E-11</v>
      </c>
      <c r="L681" s="9">
        <f t="shared" si="377"/>
        <v>1.8965531196618075E-9</v>
      </c>
      <c r="M681" s="9">
        <f t="shared" si="378"/>
        <v>8.4250796617626536E-10</v>
      </c>
      <c r="N681" s="9">
        <f t="shared" si="379"/>
        <v>0.35094399541930643</v>
      </c>
      <c r="O681" s="9">
        <f t="shared" si="380"/>
        <v>89.422842144375679</v>
      </c>
      <c r="P681" s="9">
        <f t="shared" si="348"/>
        <v>2.6100000000000002E-2</v>
      </c>
      <c r="Q681" s="9">
        <f t="shared" si="381"/>
        <v>-1.2789769243681803E-13</v>
      </c>
      <c r="S681" s="9">
        <f t="shared" si="349"/>
        <v>7.3167125838632468E-15</v>
      </c>
      <c r="T681" s="9">
        <f t="shared" si="350"/>
        <v>3.6793416004156884E-13</v>
      </c>
      <c r="U681" s="9">
        <f t="shared" si="363"/>
        <v>8.4250796617626536E-10</v>
      </c>
      <c r="V681" s="9">
        <f t="shared" si="364"/>
        <v>0</v>
      </c>
      <c r="X681" s="9">
        <f t="shared" si="351"/>
        <v>1.095330819614501E-4</v>
      </c>
      <c r="Y681" s="9">
        <f t="shared" si="365"/>
        <v>2.8131195159630429E-9</v>
      </c>
      <c r="AB681" s="9">
        <f t="shared" si="352"/>
        <v>1.0880423193823623E-15</v>
      </c>
      <c r="AC681" s="9">
        <f t="shared" si="353"/>
        <v>3.3425117903729243E-14</v>
      </c>
      <c r="AD681" s="9">
        <f t="shared" si="354"/>
        <v>9.8930330698413552E-14</v>
      </c>
      <c r="AE681" s="9">
        <f t="shared" si="355"/>
        <v>1.9242599479780085E-13</v>
      </c>
      <c r="AF681" s="9">
        <f t="shared" si="356"/>
        <v>5.104817704075216E-11</v>
      </c>
      <c r="AG681" s="9">
        <f t="shared" si="357"/>
        <v>2.5639343656548678E-11</v>
      </c>
      <c r="AH681" s="9">
        <f t="shared" si="358"/>
        <v>1.6040438012083822E-14</v>
      </c>
      <c r="AI681" s="9">
        <f t="shared" si="359"/>
        <v>7.9980374825171236E-12</v>
      </c>
      <c r="AJ681" s="9">
        <f t="shared" si="360"/>
        <v>1.1723658817557477E-10</v>
      </c>
      <c r="AK681" s="9">
        <f t="shared" si="361"/>
        <v>1.0003275211571543E-10</v>
      </c>
      <c r="AM681" s="9">
        <v>0</v>
      </c>
      <c r="AN681" s="9">
        <f t="shared" si="366"/>
        <v>-3.4513160223111607E-14</v>
      </c>
      <c r="AO681" s="9">
        <f t="shared" si="367"/>
        <v>-8.0457608487385764E-14</v>
      </c>
      <c r="AP681" s="9">
        <f t="shared" si="368"/>
        <v>-8.0915331466165108E-12</v>
      </c>
      <c r="AQ681" s="9">
        <f t="shared" si="369"/>
        <v>-1.6809233922152912E-10</v>
      </c>
      <c r="AR681" s="9">
        <f t="shared" si="370"/>
        <v>-7.462391873151195E-11</v>
      </c>
      <c r="AS681" s="9">
        <f t="shared" si="371"/>
        <v>2.5639343656548678E-11</v>
      </c>
      <c r="AT681" s="9">
        <f t="shared" si="372"/>
        <v>2.2528341821181941E-10</v>
      </c>
    </row>
    <row r="682" spans="7:46">
      <c r="G682" s="14">
        <f t="shared" si="362"/>
        <v>282.91666666666555</v>
      </c>
      <c r="H682" s="9">
        <f t="shared" si="373"/>
        <v>10</v>
      </c>
      <c r="I682" s="9">
        <f t="shared" si="374"/>
        <v>0.22721385739175504</v>
      </c>
      <c r="J682" s="9">
        <f t="shared" si="375"/>
        <v>6.9558681519467054E-13</v>
      </c>
      <c r="K682" s="9">
        <f t="shared" si="376"/>
        <v>6.9957847161815024E-11</v>
      </c>
      <c r="L682" s="9">
        <f t="shared" si="377"/>
        <v>1.8265146449861671E-9</v>
      </c>
      <c r="M682" s="9">
        <f t="shared" si="378"/>
        <v>8.1141466670480062E-10</v>
      </c>
      <c r="N682" s="9">
        <f t="shared" si="379"/>
        <v>0.3509439954299895</v>
      </c>
      <c r="O682" s="9">
        <f t="shared" si="380"/>
        <v>89.422842144469541</v>
      </c>
      <c r="P682" s="9">
        <f t="shared" si="348"/>
        <v>2.6100000000000002E-2</v>
      </c>
      <c r="Q682" s="9">
        <f t="shared" si="381"/>
        <v>-1.4210854715202004E-13</v>
      </c>
      <c r="S682" s="9">
        <f t="shared" si="349"/>
        <v>6.9802952763160428E-15</v>
      </c>
      <c r="T682" s="9">
        <f t="shared" si="350"/>
        <v>3.5101760083548416E-13</v>
      </c>
      <c r="U682" s="9">
        <f t="shared" si="363"/>
        <v>8.1141466670480062E-10</v>
      </c>
      <c r="V682" s="9">
        <f t="shared" si="364"/>
        <v>0</v>
      </c>
      <c r="X682" s="9">
        <f t="shared" si="351"/>
        <v>1.0853008402685673E-4</v>
      </c>
      <c r="Y682" s="9">
        <f t="shared" si="365"/>
        <v>2.7085827456679772E-9</v>
      </c>
      <c r="AB682" s="9">
        <f t="shared" si="352"/>
        <v>1.038014897450853E-15</v>
      </c>
      <c r="AC682" s="9">
        <f t="shared" si="353"/>
        <v>3.1888326685632898E-14</v>
      </c>
      <c r="AD682" s="9">
        <f t="shared" si="354"/>
        <v>9.4381583551904315E-14</v>
      </c>
      <c r="AE682" s="9">
        <f t="shared" si="355"/>
        <v>1.8357879851312717E-13</v>
      </c>
      <c r="AF682" s="9">
        <f t="shared" si="356"/>
        <v>4.9163001024409481E-11</v>
      </c>
      <c r="AG682" s="9">
        <f t="shared" si="357"/>
        <v>2.4693107154853595E-11</v>
      </c>
      <c r="AH682" s="9">
        <f t="shared" si="358"/>
        <v>1.5302909934282754E-14</v>
      </c>
      <c r="AI682" s="9">
        <f t="shared" si="359"/>
        <v>7.6303106191359046E-12</v>
      </c>
      <c r="AJ682" s="9">
        <f t="shared" si="360"/>
        <v>1.1290711713315142E-10</v>
      </c>
      <c r="AK682" s="9">
        <f t="shared" si="361"/>
        <v>9.6340978929753641E-11</v>
      </c>
      <c r="AM682" s="9">
        <v>0</v>
      </c>
      <c r="AN682" s="9">
        <f t="shared" si="366"/>
        <v>-3.2926341583083749E-14</v>
      </c>
      <c r="AO682" s="9">
        <f t="shared" si="367"/>
        <v>-7.6758151903103316E-14</v>
      </c>
      <c r="AP682" s="9">
        <f t="shared" si="368"/>
        <v>-7.7195078340971285E-12</v>
      </c>
      <c r="AQ682" s="9">
        <f t="shared" si="369"/>
        <v>-1.6188653935904777E-10</v>
      </c>
      <c r="AR682" s="9">
        <f t="shared" si="370"/>
        <v>-7.1871085060197752E-11</v>
      </c>
      <c r="AS682" s="9">
        <f t="shared" si="371"/>
        <v>2.4693107154853595E-11</v>
      </c>
      <c r="AT682" s="9">
        <f t="shared" si="372"/>
        <v>2.1689370959197522E-10</v>
      </c>
    </row>
    <row r="683" spans="7:46">
      <c r="G683" s="14">
        <f t="shared" si="362"/>
        <v>283.33333333333223</v>
      </c>
      <c r="H683" s="9">
        <f t="shared" si="373"/>
        <v>10</v>
      </c>
      <c r="I683" s="9">
        <f t="shared" si="374"/>
        <v>0.22721385739174133</v>
      </c>
      <c r="J683" s="9">
        <f t="shared" si="375"/>
        <v>6.6360425190170938E-13</v>
      </c>
      <c r="K683" s="9">
        <f t="shared" si="376"/>
        <v>6.6741385564274411E-11</v>
      </c>
      <c r="L683" s="9">
        <f t="shared" si="377"/>
        <v>1.7590619202532275E-9</v>
      </c>
      <c r="M683" s="9">
        <f t="shared" si="378"/>
        <v>7.8146838126305021E-10</v>
      </c>
      <c r="N683" s="9">
        <f t="shared" si="379"/>
        <v>0.35094399544027827</v>
      </c>
      <c r="O683" s="9">
        <f t="shared" si="380"/>
        <v>89.422842144559908</v>
      </c>
      <c r="P683" s="9">
        <f t="shared" si="348"/>
        <v>2.6100000000000002E-2</v>
      </c>
      <c r="Q683" s="9">
        <f t="shared" si="381"/>
        <v>-1.4210854715202004E-13</v>
      </c>
      <c r="S683" s="9">
        <f t="shared" si="349"/>
        <v>6.6593465024092509E-15</v>
      </c>
      <c r="T683" s="9">
        <f t="shared" si="350"/>
        <v>3.3487881613907211E-13</v>
      </c>
      <c r="U683" s="9">
        <f t="shared" si="363"/>
        <v>7.8146838126305021E-10</v>
      </c>
      <c r="V683" s="9">
        <f t="shared" si="364"/>
        <v>0</v>
      </c>
      <c r="X683" s="9">
        <f t="shared" si="351"/>
        <v>1.0753607746535864E-4</v>
      </c>
      <c r="Y683" s="9">
        <f t="shared" si="365"/>
        <v>2.6079352913324539E-9</v>
      </c>
      <c r="AB683" s="9">
        <f t="shared" si="352"/>
        <v>9.9028774617050252E-16</v>
      </c>
      <c r="AC683" s="9">
        <f t="shared" si="353"/>
        <v>3.0422192686984418E-14</v>
      </c>
      <c r="AD683" s="9">
        <f t="shared" si="354"/>
        <v>9.0041988689408387E-14</v>
      </c>
      <c r="AE683" s="9">
        <f t="shared" si="355"/>
        <v>1.7513837074847153E-13</v>
      </c>
      <c r="AF683" s="9">
        <f t="shared" si="356"/>
        <v>4.7347423807852402E-11</v>
      </c>
      <c r="AG683" s="9">
        <f t="shared" si="357"/>
        <v>2.3781776776385098E-11</v>
      </c>
      <c r="AH683" s="9">
        <f t="shared" si="358"/>
        <v>1.4599293541837607E-14</v>
      </c>
      <c r="AI683" s="9">
        <f t="shared" si="359"/>
        <v>7.279490774337235E-12</v>
      </c>
      <c r="AJ683" s="9">
        <f t="shared" si="360"/>
        <v>1.0873748580099753E-10</v>
      </c>
      <c r="AK683" s="9">
        <f t="shared" si="361"/>
        <v>9.2785393144640291E-11</v>
      </c>
      <c r="AM683" s="9">
        <v>0</v>
      </c>
      <c r="AN683" s="9">
        <f t="shared" si="366"/>
        <v>-3.1412480433154919E-14</v>
      </c>
      <c r="AO683" s="9">
        <f t="shared" si="367"/>
        <v>-7.3228801798091072E-14</v>
      </c>
      <c r="AP683" s="9">
        <f t="shared" si="368"/>
        <v>-7.3645871563962979E-12</v>
      </c>
      <c r="AQ683" s="9">
        <f t="shared" si="369"/>
        <v>-1.5590977123810147E-10</v>
      </c>
      <c r="AR683" s="9">
        <f t="shared" si="370"/>
        <v>-6.921974611317298E-11</v>
      </c>
      <c r="AS683" s="9">
        <f t="shared" si="371"/>
        <v>2.3781776776385098E-11</v>
      </c>
      <c r="AT683" s="9">
        <f t="shared" si="372"/>
        <v>2.0881696901351692E-10</v>
      </c>
    </row>
    <row r="684" spans="7:46">
      <c r="G684" s="14">
        <f t="shared" si="362"/>
        <v>283.74999999999892</v>
      </c>
      <c r="H684" s="9">
        <f t="shared" si="373"/>
        <v>10</v>
      </c>
      <c r="I684" s="9">
        <f t="shared" si="374"/>
        <v>0.22721385739172822</v>
      </c>
      <c r="J684" s="9">
        <f t="shared" si="375"/>
        <v>6.3309225115250338E-13</v>
      </c>
      <c r="K684" s="9">
        <f t="shared" si="376"/>
        <v>6.3672807582442475E-11</v>
      </c>
      <c r="L684" s="9">
        <f t="shared" si="377"/>
        <v>1.6940995155706822E-9</v>
      </c>
      <c r="M684" s="9">
        <f t="shared" si="378"/>
        <v>7.5262682038256019E-10</v>
      </c>
      <c r="N684" s="9">
        <f t="shared" si="379"/>
        <v>0.35094399545018734</v>
      </c>
      <c r="O684" s="9">
        <f t="shared" si="380"/>
        <v>89.422842144646921</v>
      </c>
      <c r="P684" s="9">
        <f t="shared" si="348"/>
        <v>2.6100000000000002E-2</v>
      </c>
      <c r="Q684" s="9">
        <f t="shared" si="381"/>
        <v>-1.4210854715202004E-13</v>
      </c>
      <c r="S684" s="9">
        <f t="shared" si="349"/>
        <v>6.3531549961130498E-15</v>
      </c>
      <c r="T684" s="9">
        <f t="shared" si="350"/>
        <v>3.1948204615719987E-13</v>
      </c>
      <c r="U684" s="9">
        <f t="shared" si="363"/>
        <v>7.5262682038256019E-10</v>
      </c>
      <c r="V684" s="9">
        <f t="shared" si="364"/>
        <v>0</v>
      </c>
      <c r="X684" s="9">
        <f t="shared" si="351"/>
        <v>1.0655098519598255E-4</v>
      </c>
      <c r="Y684" s="9">
        <f t="shared" si="365"/>
        <v>2.5110322357868372E-9</v>
      </c>
      <c r="AB684" s="9">
        <f t="shared" si="352"/>
        <v>9.4475509569837589E-16</v>
      </c>
      <c r="AC684" s="9">
        <f t="shared" si="353"/>
        <v>2.9023467295672324E-14</v>
      </c>
      <c r="AD684" s="9">
        <f t="shared" si="354"/>
        <v>8.5901928979908286E-14</v>
      </c>
      <c r="AE684" s="9">
        <f t="shared" si="355"/>
        <v>1.6708600947804035E-13</v>
      </c>
      <c r="AF684" s="9">
        <f t="shared" si="356"/>
        <v>4.5598876772260331E-11</v>
      </c>
      <c r="AG684" s="9">
        <f t="shared" si="357"/>
        <v>2.29040655609502E-11</v>
      </c>
      <c r="AH684" s="9">
        <f t="shared" si="358"/>
        <v>1.3928029525355077E-14</v>
      </c>
      <c r="AI684" s="9">
        <f t="shared" si="359"/>
        <v>6.9448006128995775E-12</v>
      </c>
      <c r="AJ684" s="9">
        <f t="shared" si="360"/>
        <v>1.0472179512209863E-10</v>
      </c>
      <c r="AK684" s="9">
        <f t="shared" si="361"/>
        <v>8.9360973642374403E-11</v>
      </c>
      <c r="AM684" s="9">
        <v>0</v>
      </c>
      <c r="AN684" s="9">
        <f t="shared" si="366"/>
        <v>-2.9968222391370703E-14</v>
      </c>
      <c r="AO684" s="9">
        <f t="shared" si="367"/>
        <v>-6.9861736113892666E-14</v>
      </c>
      <c r="AP684" s="9">
        <f t="shared" si="368"/>
        <v>-7.0259846933977095E-12</v>
      </c>
      <c r="AQ684" s="9">
        <f t="shared" si="369"/>
        <v>-1.5015358588488092E-10</v>
      </c>
      <c r="AR684" s="9">
        <f t="shared" si="370"/>
        <v>-6.6666162431064272E-11</v>
      </c>
      <c r="AS684" s="9">
        <f t="shared" si="371"/>
        <v>2.29040655609502E-11</v>
      </c>
      <c r="AT684" s="9">
        <f t="shared" si="372"/>
        <v>2.0104149740689797E-10</v>
      </c>
    </row>
    <row r="685" spans="7:46">
      <c r="G685" s="14">
        <f t="shared" si="362"/>
        <v>284.16666666666561</v>
      </c>
      <c r="H685" s="9">
        <f t="shared" si="373"/>
        <v>10</v>
      </c>
      <c r="I685" s="9">
        <f t="shared" si="374"/>
        <v>0.22721385739171573</v>
      </c>
      <c r="J685" s="9">
        <f t="shared" si="375"/>
        <v>6.0398319443838011E-13</v>
      </c>
      <c r="K685" s="9">
        <f t="shared" si="376"/>
        <v>6.0745313960193296E-11</v>
      </c>
      <c r="L685" s="9">
        <f t="shared" si="377"/>
        <v>1.6315355214519789E-9</v>
      </c>
      <c r="M685" s="9">
        <f t="shared" si="378"/>
        <v>7.2484925270294883E-10</v>
      </c>
      <c r="N685" s="9">
        <f t="shared" si="379"/>
        <v>0.35094399545973071</v>
      </c>
      <c r="O685" s="9">
        <f t="shared" si="380"/>
        <v>89.422842144730694</v>
      </c>
      <c r="P685" s="9">
        <f t="shared" si="348"/>
        <v>2.6100000000000002E-2</v>
      </c>
      <c r="Q685" s="9">
        <f t="shared" si="381"/>
        <v>-1.2789769243681803E-13</v>
      </c>
      <c r="S685" s="9">
        <f t="shared" si="349"/>
        <v>6.0610421977618186E-15</v>
      </c>
      <c r="T685" s="9">
        <f t="shared" si="350"/>
        <v>3.0479317522350726E-13</v>
      </c>
      <c r="U685" s="9">
        <f t="shared" si="363"/>
        <v>7.2484925270294883E-10</v>
      </c>
      <c r="V685" s="9">
        <f t="shared" si="364"/>
        <v>0</v>
      </c>
      <c r="X685" s="9">
        <f t="shared" si="351"/>
        <v>1.0557473073425744E-4</v>
      </c>
      <c r="Y685" s="9">
        <f t="shared" si="365"/>
        <v>2.4177340713095595E-9</v>
      </c>
      <c r="AB685" s="9">
        <f t="shared" si="352"/>
        <v>9.0131603983869702E-16</v>
      </c>
      <c r="AC685" s="9">
        <f t="shared" si="353"/>
        <v>2.7689051261085214E-14</v>
      </c>
      <c r="AD685" s="9">
        <f t="shared" si="354"/>
        <v>8.1952229519874309E-14</v>
      </c>
      <c r="AE685" s="9">
        <f t="shared" si="355"/>
        <v>1.5940387253943128E-13</v>
      </c>
      <c r="AF685" s="9">
        <f t="shared" si="356"/>
        <v>4.3914886055080913E-11</v>
      </c>
      <c r="AG685" s="9">
        <f t="shared" si="357"/>
        <v>2.2058733964961953E-11</v>
      </c>
      <c r="AH685" s="9">
        <f t="shared" si="358"/>
        <v>1.3287630277644365E-14</v>
      </c>
      <c r="AI685" s="9">
        <f t="shared" si="359"/>
        <v>6.6254985391574756E-12</v>
      </c>
      <c r="AJ685" s="9">
        <f t="shared" si="360"/>
        <v>1.0085436365546961E-10</v>
      </c>
      <c r="AK685" s="9">
        <f t="shared" si="361"/>
        <v>8.6062884302420653E-11</v>
      </c>
      <c r="AM685" s="9">
        <v>0</v>
      </c>
      <c r="AN685" s="9">
        <f t="shared" si="366"/>
        <v>-2.8590367300923909E-14</v>
      </c>
      <c r="AO685" s="9">
        <f t="shared" si="367"/>
        <v>-6.664949249659477E-14</v>
      </c>
      <c r="AP685" s="9">
        <f t="shared" si="368"/>
        <v>-6.7029501821770321E-12</v>
      </c>
      <c r="AQ685" s="9">
        <f t="shared" si="369"/>
        <v>-1.4460984583801111E-10</v>
      </c>
      <c r="AR685" s="9">
        <f t="shared" si="370"/>
        <v>-6.4206732212301699E-11</v>
      </c>
      <c r="AS685" s="9">
        <f t="shared" si="371"/>
        <v>2.2058733964961953E-11</v>
      </c>
      <c r="AT685" s="9">
        <f t="shared" si="372"/>
        <v>1.935560341273254E-10</v>
      </c>
    </row>
    <row r="686" spans="7:46">
      <c r="G686" s="14">
        <f t="shared" si="362"/>
        <v>284.58333333333229</v>
      </c>
      <c r="H686" s="9">
        <f t="shared" si="373"/>
        <v>10</v>
      </c>
      <c r="I686" s="9">
        <f t="shared" si="374"/>
        <v>0.22721385739170383</v>
      </c>
      <c r="J686" s="9">
        <f t="shared" si="375"/>
        <v>5.7621257256479774E-13</v>
      </c>
      <c r="K686" s="9">
        <f t="shared" si="376"/>
        <v>5.795241805095274E-11</v>
      </c>
      <c r="L686" s="9">
        <f t="shared" si="377"/>
        <v>1.5712814190194716E-9</v>
      </c>
      <c r="M686" s="9">
        <f t="shared" si="378"/>
        <v>6.9809644761448856E-10</v>
      </c>
      <c r="N686" s="9">
        <f t="shared" si="379"/>
        <v>0.35094399546892185</v>
      </c>
      <c r="O686" s="9">
        <f t="shared" si="380"/>
        <v>89.422842144811341</v>
      </c>
      <c r="P686" s="9">
        <f t="shared" si="348"/>
        <v>2.6100000000000002E-2</v>
      </c>
      <c r="Q686" s="9">
        <f t="shared" si="381"/>
        <v>-1.2789769243681803E-13</v>
      </c>
      <c r="S686" s="9">
        <f t="shared" si="349"/>
        <v>5.7823607500219376E-15</v>
      </c>
      <c r="T686" s="9">
        <f t="shared" si="350"/>
        <v>2.9077965620839369E-13</v>
      </c>
      <c r="U686" s="9">
        <f t="shared" si="363"/>
        <v>6.9809644761448856E-10</v>
      </c>
      <c r="V686" s="9">
        <f t="shared" si="364"/>
        <v>0</v>
      </c>
      <c r="X686" s="9">
        <f t="shared" si="351"/>
        <v>1.046072381887898E-4</v>
      </c>
      <c r="Y686" s="9">
        <f t="shared" si="365"/>
        <v>2.3279064972574775E-9</v>
      </c>
      <c r="AB686" s="9">
        <f t="shared" si="352"/>
        <v>8.5987431238356543E-16</v>
      </c>
      <c r="AC686" s="9">
        <f t="shared" si="353"/>
        <v>2.6415987826926769E-14</v>
      </c>
      <c r="AD686" s="9">
        <f t="shared" si="354"/>
        <v>7.8184137297027444E-14</v>
      </c>
      <c r="AE686" s="9">
        <f t="shared" si="355"/>
        <v>1.5207493809974394E-13</v>
      </c>
      <c r="AF686" s="9">
        <f t="shared" si="356"/>
        <v>4.2293069056380273E-11</v>
      </c>
      <c r="AG686" s="9">
        <f t="shared" si="357"/>
        <v>2.1244588115928886E-11</v>
      </c>
      <c r="AH686" s="9">
        <f t="shared" si="358"/>
        <v>1.2676676596425553E-14</v>
      </c>
      <c r="AI686" s="9">
        <f t="shared" si="359"/>
        <v>6.3208770538060595E-12</v>
      </c>
      <c r="AJ686" s="9">
        <f t="shared" si="360"/>
        <v>9.71297195526836E-11</v>
      </c>
      <c r="AK686" s="9">
        <f t="shared" si="361"/>
        <v>8.288646719154182E-11</v>
      </c>
      <c r="AM686" s="9">
        <v>0</v>
      </c>
      <c r="AN686" s="9">
        <f t="shared" si="366"/>
        <v>-2.7275862139310335E-14</v>
      </c>
      <c r="AO686" s="9">
        <f t="shared" si="367"/>
        <v>-6.3584951754142661E-14</v>
      </c>
      <c r="AP686" s="9">
        <f t="shared" si="368"/>
        <v>-6.3947678546087759E-12</v>
      </c>
      <c r="AQ686" s="9">
        <f t="shared" si="369"/>
        <v>-1.3927071367096413E-10</v>
      </c>
      <c r="AR686" s="9">
        <f t="shared" si="370"/>
        <v>-6.1837986251090433E-11</v>
      </c>
      <c r="AS686" s="9">
        <f t="shared" si="371"/>
        <v>2.1244588115928886E-11</v>
      </c>
      <c r="AT686" s="9">
        <f t="shared" si="372"/>
        <v>1.863497404746279E-10</v>
      </c>
    </row>
    <row r="687" spans="7:46">
      <c r="G687" s="14">
        <f t="shared" si="362"/>
        <v>284.99999999999898</v>
      </c>
      <c r="H687" s="9">
        <f t="shared" si="373"/>
        <v>10</v>
      </c>
      <c r="I687" s="9">
        <f t="shared" si="374"/>
        <v>0.22721385739169248</v>
      </c>
      <c r="J687" s="9">
        <f t="shared" si="375"/>
        <v>5.4971884266723708E-13</v>
      </c>
      <c r="K687" s="9">
        <f t="shared" si="376"/>
        <v>5.5287931444865629E-11</v>
      </c>
      <c r="L687" s="9">
        <f t="shared" si="377"/>
        <v>1.5132519549899006E-9</v>
      </c>
      <c r="M687" s="9">
        <f t="shared" si="378"/>
        <v>6.7233062000986637E-10</v>
      </c>
      <c r="N687" s="9">
        <f t="shared" si="379"/>
        <v>0.35094399547777377</v>
      </c>
      <c r="O687" s="9">
        <f t="shared" si="380"/>
        <v>89.422842144888989</v>
      </c>
      <c r="P687" s="9">
        <f t="shared" si="348"/>
        <v>2.6100000000000002E-2</v>
      </c>
      <c r="Q687" s="9">
        <f t="shared" si="381"/>
        <v>-1.2789769243681803E-13</v>
      </c>
      <c r="S687" s="9">
        <f t="shared" si="349"/>
        <v>5.5164930630294902E-15</v>
      </c>
      <c r="T687" s="9">
        <f t="shared" si="350"/>
        <v>2.7741043840248629E-13</v>
      </c>
      <c r="U687" s="9">
        <f t="shared" si="363"/>
        <v>6.7233062000986637E-10</v>
      </c>
      <c r="V687" s="9">
        <f t="shared" si="364"/>
        <v>0</v>
      </c>
      <c r="X687" s="9">
        <f t="shared" si="351"/>
        <v>1.036484322578347E-4</v>
      </c>
      <c r="Y687" s="9">
        <f t="shared" si="365"/>
        <v>2.2414202252873001E-9</v>
      </c>
      <c r="AB687" s="9">
        <f t="shared" si="352"/>
        <v>8.2033807373968464E-16</v>
      </c>
      <c r="AC687" s="9">
        <f t="shared" si="353"/>
        <v>2.5201456179762129E-14</v>
      </c>
      <c r="AD687" s="9">
        <f t="shared" si="354"/>
        <v>7.4589301789358437E-14</v>
      </c>
      <c r="AE687" s="9">
        <f t="shared" si="355"/>
        <v>1.450829669393338E-13</v>
      </c>
      <c r="AF687" s="9">
        <f t="shared" si="356"/>
        <v>4.0731131073915675E-11</v>
      </c>
      <c r="AG687" s="9">
        <f t="shared" si="357"/>
        <v>2.0460478131131321E-11</v>
      </c>
      <c r="AH687" s="9">
        <f t="shared" si="358"/>
        <v>1.2093814538679218E-14</v>
      </c>
      <c r="AI687" s="9">
        <f t="shared" si="359"/>
        <v>6.0302611862544777E-12</v>
      </c>
      <c r="AJ687" s="9">
        <f t="shared" si="360"/>
        <v>9.3542592830023016E-11</v>
      </c>
      <c r="AK687" s="9">
        <f t="shared" si="361"/>
        <v>7.9827236004058682E-11</v>
      </c>
      <c r="AM687" s="9">
        <v>0</v>
      </c>
      <c r="AN687" s="9">
        <f t="shared" si="366"/>
        <v>-2.6021794253501813E-14</v>
      </c>
      <c r="AO687" s="9">
        <f t="shared" si="367"/>
        <v>-6.0661322074535837E-14</v>
      </c>
      <c r="AP687" s="9">
        <f t="shared" si="368"/>
        <v>-6.1007548514044531E-12</v>
      </c>
      <c r="AQ687" s="9">
        <f t="shared" si="369"/>
        <v>-1.3412864093699936E-10</v>
      </c>
      <c r="AR687" s="9">
        <f t="shared" si="370"/>
        <v>-5.9556583061274332E-11</v>
      </c>
      <c r="AS687" s="9">
        <f t="shared" si="371"/>
        <v>2.0460478131131321E-11</v>
      </c>
      <c r="AT687" s="9">
        <f t="shared" si="372"/>
        <v>1.7941218383487487E-10</v>
      </c>
    </row>
    <row r="688" spans="7:46">
      <c r="G688" s="14">
        <f t="shared" si="362"/>
        <v>285.41666666666566</v>
      </c>
      <c r="H688" s="9">
        <f t="shared" si="373"/>
        <v>10</v>
      </c>
      <c r="I688" s="9">
        <f t="shared" si="374"/>
        <v>0.22721385739168162</v>
      </c>
      <c r="J688" s="9">
        <f t="shared" si="375"/>
        <v>5.2444329180284604E-13</v>
      </c>
      <c r="K688" s="9">
        <f t="shared" si="376"/>
        <v>5.2745950256780327E-11</v>
      </c>
      <c r="L688" s="9">
        <f t="shared" si="377"/>
        <v>1.4573650212661482E-9</v>
      </c>
      <c r="M688" s="9">
        <f t="shared" si="378"/>
        <v>6.4751537706766763E-10</v>
      </c>
      <c r="N688" s="9">
        <f t="shared" si="379"/>
        <v>0.35094399548629895</v>
      </c>
      <c r="O688" s="9">
        <f t="shared" si="380"/>
        <v>89.422842144963738</v>
      </c>
      <c r="P688" s="9">
        <f t="shared" si="348"/>
        <v>2.6100000000000002E-2</v>
      </c>
      <c r="Q688" s="9">
        <f t="shared" si="381"/>
        <v>-1.4210854715202004E-13</v>
      </c>
      <c r="S688" s="9">
        <f t="shared" si="349"/>
        <v>5.2628499455164206E-15</v>
      </c>
      <c r="T688" s="9">
        <f t="shared" si="350"/>
        <v>2.6465589871579873E-13</v>
      </c>
      <c r="U688" s="9">
        <f t="shared" si="363"/>
        <v>6.4751537706766763E-10</v>
      </c>
      <c r="V688" s="9">
        <f t="shared" si="364"/>
        <v>0</v>
      </c>
      <c r="X688" s="9">
        <f t="shared" si="351"/>
        <v>1.0269823822586399E-4</v>
      </c>
      <c r="Y688" s="9">
        <f t="shared" si="365"/>
        <v>2.1581507918823988E-9</v>
      </c>
      <c r="AB688" s="9">
        <f t="shared" si="352"/>
        <v>7.8261970736799945E-16</v>
      </c>
      <c r="AC688" s="9">
        <f t="shared" si="353"/>
        <v>2.4042765198779448E-14</v>
      </c>
      <c r="AD688" s="9">
        <f t="shared" si="354"/>
        <v>7.1159756456386152E-14</v>
      </c>
      <c r="AE688" s="9">
        <f t="shared" si="355"/>
        <v>1.3841246646963976E-13</v>
      </c>
      <c r="AF688" s="9">
        <f t="shared" si="356"/>
        <v>3.9226862062192118E-11</v>
      </c>
      <c r="AG688" s="9">
        <f t="shared" si="357"/>
        <v>1.9705296498127432E-11</v>
      </c>
      <c r="AH688" s="9">
        <f t="shared" si="358"/>
        <v>1.1537752419662615E-14</v>
      </c>
      <c r="AI688" s="9">
        <f t="shared" si="359"/>
        <v>5.7530069990547614E-12</v>
      </c>
      <c r="AJ688" s="9">
        <f t="shared" si="360"/>
        <v>9.0087907925370553E-11</v>
      </c>
      <c r="AK688" s="9">
        <f t="shared" si="361"/>
        <v>7.6880869743340275E-11</v>
      </c>
      <c r="AM688" s="9">
        <v>0</v>
      </c>
      <c r="AN688" s="9">
        <f t="shared" si="366"/>
        <v>-2.4825384906147446E-14</v>
      </c>
      <c r="AO688" s="9">
        <f t="shared" si="367"/>
        <v>-5.7872123969901315E-14</v>
      </c>
      <c r="AP688" s="9">
        <f t="shared" si="368"/>
        <v>-5.8202597090680146E-12</v>
      </c>
      <c r="AQ688" s="9">
        <f t="shared" si="369"/>
        <v>-1.2917635752109302E-10</v>
      </c>
      <c r="AR688" s="9">
        <f t="shared" si="370"/>
        <v>-5.7359304179275586E-11</v>
      </c>
      <c r="AS688" s="9">
        <f t="shared" si="371"/>
        <v>1.9705296498127432E-11</v>
      </c>
      <c r="AT688" s="9">
        <f t="shared" si="372"/>
        <v>1.7273332242018524E-10</v>
      </c>
    </row>
    <row r="689" spans="7:46">
      <c r="G689" s="14">
        <f t="shared" si="362"/>
        <v>285.83333333333235</v>
      </c>
      <c r="H689" s="9">
        <f t="shared" si="373"/>
        <v>10</v>
      </c>
      <c r="I689" s="9">
        <f t="shared" si="374"/>
        <v>0.22721385739167127</v>
      </c>
      <c r="J689" s="9">
        <f t="shared" si="375"/>
        <v>5.0032990681538602E-13</v>
      </c>
      <c r="K689" s="9">
        <f t="shared" si="376"/>
        <v>5.0320842044668543E-11</v>
      </c>
      <c r="L689" s="9">
        <f t="shared" si="377"/>
        <v>1.4035415389656904E-9</v>
      </c>
      <c r="M689" s="9">
        <f t="shared" si="378"/>
        <v>6.2361566699296842E-10</v>
      </c>
      <c r="N689" s="9">
        <f t="shared" si="379"/>
        <v>0.3509439954945095</v>
      </c>
      <c r="O689" s="9">
        <f t="shared" si="380"/>
        <v>89.422842145035716</v>
      </c>
      <c r="P689" s="9">
        <f t="shared" si="348"/>
        <v>2.6100000000000002E-2</v>
      </c>
      <c r="Q689" s="9">
        <f t="shared" si="381"/>
        <v>-1.2789769243681803E-13</v>
      </c>
      <c r="S689" s="9">
        <f t="shared" si="349"/>
        <v>5.0208692988900033E-15</v>
      </c>
      <c r="T689" s="9">
        <f t="shared" si="350"/>
        <v>2.5248777604013493E-13</v>
      </c>
      <c r="U689" s="9">
        <f t="shared" si="363"/>
        <v>6.2361566699296842E-10</v>
      </c>
      <c r="V689" s="9">
        <f t="shared" si="364"/>
        <v>0</v>
      </c>
      <c r="X689" s="9">
        <f t="shared" si="351"/>
        <v>1.0175658196013146E-4</v>
      </c>
      <c r="Y689" s="9">
        <f t="shared" si="365"/>
        <v>2.0779783779101428E-9</v>
      </c>
      <c r="AB689" s="9">
        <f t="shared" si="352"/>
        <v>7.4663562558489583E-16</v>
      </c>
      <c r="AC689" s="9">
        <f t="shared" si="353"/>
        <v>2.2937347492917672E-14</v>
      </c>
      <c r="AD689" s="9">
        <f t="shared" si="354"/>
        <v>6.7887901081617071E-14</v>
      </c>
      <c r="AE689" s="9">
        <f t="shared" si="355"/>
        <v>1.320486564053586E-13</v>
      </c>
      <c r="AF689" s="9">
        <f t="shared" si="356"/>
        <v>3.7778133510938303E-11</v>
      </c>
      <c r="AG689" s="9">
        <f t="shared" si="357"/>
        <v>1.8977976514818353E-11</v>
      </c>
      <c r="AH689" s="9">
        <f t="shared" si="358"/>
        <v>1.1007257949938494E-14</v>
      </c>
      <c r="AI689" s="9">
        <f t="shared" si="359"/>
        <v>5.4885001610923373E-12</v>
      </c>
      <c r="AJ689" s="9">
        <f t="shared" si="360"/>
        <v>8.6760776529357065E-11</v>
      </c>
      <c r="AK689" s="9">
        <f t="shared" si="361"/>
        <v>7.4043206635666264E-11</v>
      </c>
      <c r="AM689" s="9">
        <v>0</v>
      </c>
      <c r="AN689" s="9">
        <f t="shared" si="366"/>
        <v>-2.3683983118502567E-14</v>
      </c>
      <c r="AO689" s="9">
        <f t="shared" si="367"/>
        <v>-5.5211175913052996E-14</v>
      </c>
      <c r="AP689" s="9">
        <f t="shared" si="368"/>
        <v>-5.5526609164160786E-12</v>
      </c>
      <c r="AQ689" s="9">
        <f t="shared" si="369"/>
        <v>-1.2440686138389E-10</v>
      </c>
      <c r="AR689" s="9">
        <f t="shared" si="370"/>
        <v>-5.5243049639546314E-11</v>
      </c>
      <c r="AS689" s="9">
        <f t="shared" si="371"/>
        <v>1.8977976514818353E-11</v>
      </c>
      <c r="AT689" s="9">
        <f t="shared" si="372"/>
        <v>1.6630349058406561E-10</v>
      </c>
    </row>
    <row r="690" spans="7:46">
      <c r="G690" s="14">
        <f t="shared" si="362"/>
        <v>286.24999999999903</v>
      </c>
      <c r="H690" s="9">
        <f t="shared" si="373"/>
        <v>10</v>
      </c>
      <c r="I690" s="9">
        <f t="shared" si="374"/>
        <v>0.22721385739166139</v>
      </c>
      <c r="J690" s="9">
        <f t="shared" si="375"/>
        <v>4.7732525018494619E-13</v>
      </c>
      <c r="K690" s="9">
        <f t="shared" si="376"/>
        <v>4.800723332949507E-11</v>
      </c>
      <c r="L690" s="9">
        <f t="shared" si="377"/>
        <v>1.3517053467224005E-9</v>
      </c>
      <c r="M690" s="9">
        <f t="shared" si="378"/>
        <v>6.0059772964315645E-10</v>
      </c>
      <c r="N690" s="9">
        <f t="shared" si="379"/>
        <v>0.35094399550241701</v>
      </c>
      <c r="O690" s="9">
        <f t="shared" si="380"/>
        <v>89.422842145105008</v>
      </c>
      <c r="P690" s="9">
        <f t="shared" si="348"/>
        <v>2.6100000000000002E-2</v>
      </c>
      <c r="Q690" s="9">
        <f t="shared" si="381"/>
        <v>-1.2789769243681803E-13</v>
      </c>
      <c r="S690" s="9">
        <f t="shared" si="349"/>
        <v>4.790014871370166E-15</v>
      </c>
      <c r="T690" s="9">
        <f t="shared" si="350"/>
        <v>2.4087910862930417E-13</v>
      </c>
      <c r="U690" s="9">
        <f t="shared" si="363"/>
        <v>6.0059772964315645E-10</v>
      </c>
      <c r="V690" s="9">
        <f t="shared" si="364"/>
        <v>0</v>
      </c>
      <c r="X690" s="9">
        <f t="shared" si="351"/>
        <v>1.0082338990723662E-4</v>
      </c>
      <c r="Y690" s="9">
        <f t="shared" si="365"/>
        <v>2.0007876349452369E-9</v>
      </c>
      <c r="AB690" s="9">
        <f t="shared" si="352"/>
        <v>7.1230608429439108E-16</v>
      </c>
      <c r="AC690" s="9">
        <f t="shared" si="353"/>
        <v>2.1882753712148464E-14</v>
      </c>
      <c r="AD690" s="9">
        <f t="shared" si="354"/>
        <v>6.4766484927055427E-14</v>
      </c>
      <c r="AE690" s="9">
        <f t="shared" si="355"/>
        <v>1.2597743601490504E-13</v>
      </c>
      <c r="AF690" s="9">
        <f t="shared" si="356"/>
        <v>3.6382895438605378E-11</v>
      </c>
      <c r="AG690" s="9">
        <f t="shared" si="357"/>
        <v>1.827749078688487E-11</v>
      </c>
      <c r="AH690" s="9">
        <f t="shared" si="358"/>
        <v>1.0501155504068818E-14</v>
      </c>
      <c r="AI690" s="9">
        <f t="shared" si="359"/>
        <v>5.2361545863767484E-12</v>
      </c>
      <c r="AJ690" s="9">
        <f t="shared" si="360"/>
        <v>8.3556490680669539E-11</v>
      </c>
      <c r="AK690" s="9">
        <f t="shared" si="361"/>
        <v>7.1310238267926145E-11</v>
      </c>
      <c r="AM690" s="9">
        <v>0</v>
      </c>
      <c r="AN690" s="9">
        <f t="shared" si="366"/>
        <v>-2.2595059796442855E-14</v>
      </c>
      <c r="AO690" s="9">
        <f t="shared" si="367"/>
        <v>-5.2672580634681393E-14</v>
      </c>
      <c r="AP690" s="9">
        <f t="shared" si="368"/>
        <v>-5.297365537464598E-12</v>
      </c>
      <c r="AQ690" s="9">
        <f t="shared" si="369"/>
        <v>-1.1981340868326E-10</v>
      </c>
      <c r="AR690" s="9">
        <f t="shared" si="370"/>
        <v>-5.3204833616205638E-11</v>
      </c>
      <c r="AS690" s="9">
        <f t="shared" si="371"/>
        <v>1.827749078688487E-11</v>
      </c>
      <c r="AT690" s="9">
        <f t="shared" si="372"/>
        <v>1.601133846904765E-10</v>
      </c>
    </row>
    <row r="691" spans="7:46">
      <c r="G691" s="14">
        <f t="shared" si="362"/>
        <v>286.66666666666572</v>
      </c>
      <c r="H691" s="9">
        <f t="shared" si="373"/>
        <v>10</v>
      </c>
      <c r="I691" s="9">
        <f t="shared" si="374"/>
        <v>0.22721385739165198</v>
      </c>
      <c r="J691" s="9">
        <f t="shared" si="375"/>
        <v>4.5537834158716128E-13</v>
      </c>
      <c r="K691" s="9">
        <f t="shared" si="376"/>
        <v>4.5799997688884723E-11</v>
      </c>
      <c r="L691" s="9">
        <f t="shared" si="377"/>
        <v>1.3017830931043732E-9</v>
      </c>
      <c r="M691" s="9">
        <f t="shared" si="378"/>
        <v>5.7842904896973646E-10</v>
      </c>
      <c r="N691" s="9">
        <f t="shared" si="379"/>
        <v>0.35094399551003264</v>
      </c>
      <c r="O691" s="9">
        <f t="shared" si="380"/>
        <v>89.422842145171728</v>
      </c>
      <c r="P691" s="9">
        <f t="shared" si="348"/>
        <v>2.6100000000000002E-2</v>
      </c>
      <c r="Q691" s="9">
        <f t="shared" si="381"/>
        <v>-1.2789769243681803E-13</v>
      </c>
      <c r="S691" s="9">
        <f t="shared" si="349"/>
        <v>4.569775069422344E-15</v>
      </c>
      <c r="T691" s="9">
        <f t="shared" si="350"/>
        <v>2.2980417435839595E-13</v>
      </c>
      <c r="U691" s="9">
        <f t="shared" si="363"/>
        <v>5.7842904896973646E-10</v>
      </c>
      <c r="V691" s="9">
        <f t="shared" si="364"/>
        <v>0</v>
      </c>
      <c r="X691" s="9">
        <f t="shared" si="351"/>
        <v>9.9898589089686019E-5</v>
      </c>
      <c r="Y691" s="9">
        <f t="shared" si="365"/>
        <v>1.9264675181045814E-9</v>
      </c>
      <c r="AB691" s="9">
        <f t="shared" si="352"/>
        <v>6.7955500624053826E-16</v>
      </c>
      <c r="AC691" s="9">
        <f t="shared" si="353"/>
        <v>2.0876647120307472E-14</v>
      </c>
      <c r="AD691" s="9">
        <f t="shared" si="354"/>
        <v>6.1788590662414816E-14</v>
      </c>
      <c r="AE691" s="9">
        <f t="shared" si="355"/>
        <v>1.2018535287659243E-13</v>
      </c>
      <c r="AF691" s="9">
        <f t="shared" si="356"/>
        <v>3.5039173496653751E-11</v>
      </c>
      <c r="AG691" s="9">
        <f t="shared" si="357"/>
        <v>1.7602849780488515E-11</v>
      </c>
      <c r="AH691" s="9">
        <f t="shared" si="358"/>
        <v>1.0018323514917551E-14</v>
      </c>
      <c r="AI691" s="9">
        <f t="shared" si="359"/>
        <v>4.9954111354165088E-12</v>
      </c>
      <c r="AJ691" s="9">
        <f t="shared" si="360"/>
        <v>8.0470516115793183E-11</v>
      </c>
      <c r="AK691" s="9">
        <f t="shared" si="361"/>
        <v>6.8678103940934244E-11</v>
      </c>
      <c r="AM691" s="9">
        <v>0</v>
      </c>
      <c r="AN691" s="9">
        <f t="shared" si="366"/>
        <v>-2.155620212654801E-14</v>
      </c>
      <c r="AO691" s="9">
        <f t="shared" si="367"/>
        <v>-5.0250712050784358E-14</v>
      </c>
      <c r="AP691" s="9">
        <f t="shared" si="368"/>
        <v>-5.0538078976306864E-12</v>
      </c>
      <c r="AQ691" s="9">
        <f t="shared" si="369"/>
        <v>-1.1538950425957034E-10</v>
      </c>
      <c r="AR691" s="9">
        <f t="shared" si="370"/>
        <v>-5.1241780224769008E-11</v>
      </c>
      <c r="AS691" s="9">
        <f t="shared" si="371"/>
        <v>1.7602849780488515E-11</v>
      </c>
      <c r="AT691" s="9">
        <f t="shared" si="372"/>
        <v>1.5415404951565885E-10</v>
      </c>
    </row>
    <row r="692" spans="7:46">
      <c r="G692" s="14">
        <f t="shared" si="362"/>
        <v>287.0833333333324</v>
      </c>
      <c r="H692" s="9">
        <f t="shared" si="373"/>
        <v>10</v>
      </c>
      <c r="I692" s="9">
        <f t="shared" si="374"/>
        <v>0.22721385739164299</v>
      </c>
      <c r="J692" s="9">
        <f t="shared" si="375"/>
        <v>4.3444054489933351E-13</v>
      </c>
      <c r="K692" s="9">
        <f t="shared" si="376"/>
        <v>4.3694244398205174E-11</v>
      </c>
      <c r="L692" s="9">
        <f t="shared" si="377"/>
        <v>1.2537041329962166E-9</v>
      </c>
      <c r="M692" s="9">
        <f t="shared" si="378"/>
        <v>5.5707830720941503E-10</v>
      </c>
      <c r="N692" s="9">
        <f t="shared" si="379"/>
        <v>0.35094399551736716</v>
      </c>
      <c r="O692" s="9">
        <f t="shared" si="380"/>
        <v>89.422842145235961</v>
      </c>
      <c r="P692" s="9">
        <f t="shared" si="348"/>
        <v>2.6100000000000002E-2</v>
      </c>
      <c r="Q692" s="9">
        <f t="shared" si="381"/>
        <v>-1.1368683772161603E-13</v>
      </c>
      <c r="S692" s="9">
        <f t="shared" si="349"/>
        <v>4.3596618238506652E-15</v>
      </c>
      <c r="T692" s="9">
        <f t="shared" si="350"/>
        <v>2.1923843372974751E-13</v>
      </c>
      <c r="U692" s="9">
        <f t="shared" si="363"/>
        <v>5.5707830720941503E-10</v>
      </c>
      <c r="V692" s="9">
        <f t="shared" si="364"/>
        <v>0</v>
      </c>
      <c r="X692" s="9">
        <f t="shared" si="351"/>
        <v>9.8982107102454477E-5</v>
      </c>
      <c r="Y692" s="9">
        <f t="shared" si="365"/>
        <v>1.8549111251487361E-9</v>
      </c>
      <c r="AB692" s="9">
        <f t="shared" si="352"/>
        <v>6.4830981238817464E-16</v>
      </c>
      <c r="AC692" s="9">
        <f t="shared" si="353"/>
        <v>1.9916798417449866E-14</v>
      </c>
      <c r="AD692" s="9">
        <f t="shared" si="354"/>
        <v>5.8947619033399762E-14</v>
      </c>
      <c r="AE692" s="9">
        <f t="shared" si="355"/>
        <v>1.146595730713068E-13</v>
      </c>
      <c r="AF692" s="9">
        <f t="shared" si="356"/>
        <v>3.3745066180548578E-11</v>
      </c>
      <c r="AG692" s="9">
        <f t="shared" si="357"/>
        <v>1.6953100428206923E-11</v>
      </c>
      <c r="AH692" s="9">
        <f t="shared" si="358"/>
        <v>9.557691987785339E-15</v>
      </c>
      <c r="AI692" s="9">
        <f t="shared" si="359"/>
        <v>4.7657363763006698E-12</v>
      </c>
      <c r="AJ692" s="9">
        <f t="shared" si="360"/>
        <v>7.7498485863819545E-11</v>
      </c>
      <c r="AK692" s="9">
        <f t="shared" si="361"/>
        <v>6.6143085230440467E-11</v>
      </c>
      <c r="AM692" s="9">
        <v>0</v>
      </c>
      <c r="AN692" s="9">
        <f t="shared" si="366"/>
        <v>-2.056510822983804E-14</v>
      </c>
      <c r="AO692" s="9">
        <f t="shared" si="367"/>
        <v>-4.7940202791347064E-14</v>
      </c>
      <c r="AP692" s="9">
        <f t="shared" si="368"/>
        <v>-4.8214483303385761E-12</v>
      </c>
      <c r="AQ692" s="9">
        <f t="shared" si="369"/>
        <v>-1.1112889247129682E-10</v>
      </c>
      <c r="AR692" s="9">
        <f t="shared" si="370"/>
        <v>-4.935111947809881E-11</v>
      </c>
      <c r="AS692" s="9">
        <f t="shared" si="371"/>
        <v>1.6953100428206923E-11</v>
      </c>
      <c r="AT692" s="9">
        <f t="shared" si="372"/>
        <v>1.4841686516254847E-10</v>
      </c>
    </row>
    <row r="693" spans="7:46">
      <c r="G693" s="14">
        <f t="shared" si="362"/>
        <v>287.49999999999909</v>
      </c>
      <c r="H693" s="9">
        <f t="shared" si="373"/>
        <v>10</v>
      </c>
      <c r="I693" s="9">
        <f t="shared" si="374"/>
        <v>0.22721385739163441</v>
      </c>
      <c r="J693" s="9">
        <f t="shared" si="375"/>
        <v>4.1446546040293797E-13</v>
      </c>
      <c r="K693" s="9">
        <f t="shared" si="376"/>
        <v>4.1685307593897345E-11</v>
      </c>
      <c r="L693" s="9">
        <f t="shared" si="377"/>
        <v>1.2074004277998409E-9</v>
      </c>
      <c r="M693" s="9">
        <f t="shared" si="378"/>
        <v>5.3651534076020623E-10</v>
      </c>
      <c r="N693" s="9">
        <f t="shared" si="379"/>
        <v>0.35094399552443095</v>
      </c>
      <c r="O693" s="9">
        <f t="shared" si="380"/>
        <v>89.422842145297807</v>
      </c>
      <c r="P693" s="9">
        <f t="shared" si="348"/>
        <v>2.6100000000000002E-2</v>
      </c>
      <c r="Q693" s="9">
        <f t="shared" si="381"/>
        <v>-1.1368683772161603E-13</v>
      </c>
      <c r="S693" s="9">
        <f t="shared" si="349"/>
        <v>4.1592095080374427E-15</v>
      </c>
      <c r="T693" s="9">
        <f t="shared" si="350"/>
        <v>2.091584754993184E-13</v>
      </c>
      <c r="U693" s="9">
        <f t="shared" si="363"/>
        <v>5.3651534076020623E-10</v>
      </c>
      <c r="V693" s="9">
        <f t="shared" si="364"/>
        <v>0</v>
      </c>
      <c r="X693" s="9">
        <f t="shared" si="351"/>
        <v>9.8073872109545436E-5</v>
      </c>
      <c r="Y693" s="9">
        <f t="shared" si="365"/>
        <v>1.7860155416143472E-9</v>
      </c>
      <c r="AB693" s="9">
        <f t="shared" si="352"/>
        <v>6.185012610581625E-16</v>
      </c>
      <c r="AC693" s="9">
        <f t="shared" si="353"/>
        <v>1.9001080800257783E-14</v>
      </c>
      <c r="AD693" s="9">
        <f t="shared" si="354"/>
        <v>5.6237274235065297E-14</v>
      </c>
      <c r="AE693" s="9">
        <f t="shared" si="355"/>
        <v>1.0938785274562857E-13</v>
      </c>
      <c r="AF693" s="9">
        <f t="shared" si="356"/>
        <v>3.2498742143535109E-11</v>
      </c>
      <c r="AG693" s="9">
        <f t="shared" si="357"/>
        <v>1.6327324786248139E-11</v>
      </c>
      <c r="AH693" s="9">
        <f t="shared" si="358"/>
        <v>9.1182401288646363E-15</v>
      </c>
      <c r="AI693" s="9">
        <f t="shared" si="359"/>
        <v>4.5466214027419941E-12</v>
      </c>
      <c r="AJ693" s="9">
        <f t="shared" si="360"/>
        <v>7.4636194077297534E-11</v>
      </c>
      <c r="AK693" s="9">
        <f t="shared" si="361"/>
        <v>6.3701600748206955E-11</v>
      </c>
      <c r="AM693" s="9">
        <v>0</v>
      </c>
      <c r="AN693" s="9">
        <f t="shared" si="366"/>
        <v>-1.9619582061315945E-14</v>
      </c>
      <c r="AO693" s="9">
        <f t="shared" si="367"/>
        <v>-4.5735932302613988E-14</v>
      </c>
      <c r="AP693" s="9">
        <f t="shared" si="368"/>
        <v>-4.5997719812525579E-12</v>
      </c>
      <c r="AQ693" s="9">
        <f t="shared" si="369"/>
        <v>-1.0702554836808702E-10</v>
      </c>
      <c r="AR693" s="9">
        <f t="shared" si="370"/>
        <v>-4.7530183390919986E-11</v>
      </c>
      <c r="AS693" s="9">
        <f t="shared" si="371"/>
        <v>1.6327324786248139E-11</v>
      </c>
      <c r="AT693" s="9">
        <f t="shared" si="372"/>
        <v>1.4289353446837535E-10</v>
      </c>
    </row>
    <row r="694" spans="7:46">
      <c r="G694" s="14">
        <f t="shared" si="362"/>
        <v>287.91666666666578</v>
      </c>
      <c r="H694" s="9">
        <f t="shared" si="373"/>
        <v>10</v>
      </c>
      <c r="I694" s="9">
        <f t="shared" si="374"/>
        <v>0.22721385739162622</v>
      </c>
      <c r="J694" s="9">
        <f t="shared" si="375"/>
        <v>3.9540882194351458E-13</v>
      </c>
      <c r="K694" s="9">
        <f t="shared" si="376"/>
        <v>3.9768735935042026E-11</v>
      </c>
      <c r="L694" s="9">
        <f t="shared" si="377"/>
        <v>1.1628064493131358E-9</v>
      </c>
      <c r="M694" s="9">
        <f t="shared" si="378"/>
        <v>5.1671109768065536E-10</v>
      </c>
      <c r="N694" s="9">
        <f t="shared" si="379"/>
        <v>0.35094399553123401</v>
      </c>
      <c r="O694" s="9">
        <f t="shared" si="380"/>
        <v>89.42284214535735</v>
      </c>
      <c r="P694" s="9">
        <f t="shared" si="348"/>
        <v>2.6100000000000002E-2</v>
      </c>
      <c r="Q694" s="9">
        <f t="shared" si="381"/>
        <v>-1.1368683772161603E-13</v>
      </c>
      <c r="S694" s="9">
        <f t="shared" si="349"/>
        <v>3.9679739059306324E-15</v>
      </c>
      <c r="T694" s="9">
        <f t="shared" si="350"/>
        <v>1.9954196480299449E-13</v>
      </c>
      <c r="U694" s="9">
        <f t="shared" si="363"/>
        <v>5.1671109768065536E-10</v>
      </c>
      <c r="V694" s="9">
        <f t="shared" si="364"/>
        <v>0</v>
      </c>
      <c r="X694" s="9">
        <f t="shared" si="351"/>
        <v>9.7173812840551364E-5</v>
      </c>
      <c r="Y694" s="9">
        <f t="shared" si="365"/>
        <v>1.7196816917507767E-9</v>
      </c>
      <c r="AB694" s="9">
        <f t="shared" si="352"/>
        <v>5.9006329446047147E-16</v>
      </c>
      <c r="AC694" s="9">
        <f t="shared" si="353"/>
        <v>1.8127465249554812E-14</v>
      </c>
      <c r="AD694" s="9">
        <f t="shared" si="354"/>
        <v>5.3651549957825895E-14</v>
      </c>
      <c r="AE694" s="9">
        <f t="shared" si="355"/>
        <v>1.0435851098239296E-13</v>
      </c>
      <c r="AF694" s="9">
        <f t="shared" si="356"/>
        <v>3.1298437609409148E-11</v>
      </c>
      <c r="AG694" s="9">
        <f t="shared" si="357"/>
        <v>1.5724638741059815E-11</v>
      </c>
      <c r="AH694" s="9">
        <f t="shared" si="358"/>
        <v>8.6989940827573227E-15</v>
      </c>
      <c r="AI694" s="9">
        <f t="shared" si="359"/>
        <v>4.3375807064628079E-12</v>
      </c>
      <c r="AJ694" s="9">
        <f t="shared" si="360"/>
        <v>7.1879590090435021E-11</v>
      </c>
      <c r="AK694" s="9">
        <f t="shared" si="361"/>
        <v>6.135020109580104E-11</v>
      </c>
      <c r="AM694" s="9">
        <v>0</v>
      </c>
      <c r="AN694" s="9">
        <f t="shared" si="366"/>
        <v>-1.8717528544015284E-14</v>
      </c>
      <c r="AO694" s="9">
        <f t="shared" si="367"/>
        <v>-4.3633015496567934E-14</v>
      </c>
      <c r="AP694" s="9">
        <f t="shared" si="368"/>
        <v>-4.3882876674873744E-12</v>
      </c>
      <c r="AQ694" s="9">
        <f t="shared" si="369"/>
        <v>-1.0307366918886178E-10</v>
      </c>
      <c r="AR694" s="9">
        <f t="shared" si="370"/>
        <v>-4.5776402227451708E-11</v>
      </c>
      <c r="AS694" s="9">
        <f t="shared" si="371"/>
        <v>1.5724638741059815E-11</v>
      </c>
      <c r="AT694" s="9">
        <f t="shared" si="372"/>
        <v>1.3757607088678164E-10</v>
      </c>
    </row>
    <row r="695" spans="7:46">
      <c r="G695" s="14">
        <f t="shared" si="362"/>
        <v>288.33333333333246</v>
      </c>
      <c r="H695" s="9">
        <f t="shared" si="373"/>
        <v>10</v>
      </c>
      <c r="I695" s="9">
        <f t="shared" si="374"/>
        <v>0.22721385739161842</v>
      </c>
      <c r="J695" s="9">
        <f t="shared" si="375"/>
        <v>3.7722839881994379E-13</v>
      </c>
      <c r="K695" s="9">
        <f t="shared" si="376"/>
        <v>3.7940282740255538E-11</v>
      </c>
      <c r="L695" s="9">
        <f t="shared" si="377"/>
        <v>1.1198590871511081E-9</v>
      </c>
      <c r="M695" s="9">
        <f t="shared" si="378"/>
        <v>4.9763759675254962E-10</v>
      </c>
      <c r="N695" s="9">
        <f t="shared" si="379"/>
        <v>0.35094399553778594</v>
      </c>
      <c r="O695" s="9">
        <f t="shared" si="380"/>
        <v>89.422842145414677</v>
      </c>
      <c r="P695" s="9">
        <f t="shared" si="348"/>
        <v>2.6100000000000002E-2</v>
      </c>
      <c r="Q695" s="9">
        <f t="shared" si="381"/>
        <v>-1.1368683772161603E-13</v>
      </c>
      <c r="S695" s="9">
        <f t="shared" si="349"/>
        <v>3.7855312274912042E-15</v>
      </c>
      <c r="T695" s="9">
        <f t="shared" si="350"/>
        <v>1.9036759366788374E-13</v>
      </c>
      <c r="U695" s="9">
        <f t="shared" si="363"/>
        <v>4.9763759675254962E-10</v>
      </c>
      <c r="V695" s="9">
        <f t="shared" si="364"/>
        <v>0</v>
      </c>
      <c r="X695" s="9">
        <f t="shared" si="351"/>
        <v>9.6281858587215127E-5</v>
      </c>
      <c r="Y695" s="9">
        <f t="shared" si="365"/>
        <v>1.655814195042733E-9</v>
      </c>
      <c r="AB695" s="9">
        <f t="shared" si="352"/>
        <v>5.6293289228485794E-16</v>
      </c>
      <c r="AC695" s="9">
        <f t="shared" si="353"/>
        <v>1.7294016034485936E-14</v>
      </c>
      <c r="AD695" s="9">
        <f t="shared" si="354"/>
        <v>5.1184716075176676E-14</v>
      </c>
      <c r="AE695" s="9">
        <f t="shared" si="355"/>
        <v>9.9560403918577978E-14</v>
      </c>
      <c r="AF695" s="9">
        <f t="shared" si="356"/>
        <v>3.0142453880637321E-11</v>
      </c>
      <c r="AG695" s="9">
        <f t="shared" si="357"/>
        <v>1.5144190763518806E-11</v>
      </c>
      <c r="AH695" s="9">
        <f t="shared" si="358"/>
        <v>8.2990247740387647E-15</v>
      </c>
      <c r="AI695" s="9">
        <f t="shared" si="359"/>
        <v>4.1381511014250548E-12</v>
      </c>
      <c r="AJ695" s="9">
        <f t="shared" si="360"/>
        <v>6.9224772696280117E-11</v>
      </c>
      <c r="AK695" s="9">
        <f t="shared" si="361"/>
        <v>5.90855640040244E-11</v>
      </c>
      <c r="AM695" s="9">
        <v>0</v>
      </c>
      <c r="AN695" s="9">
        <f t="shared" si="366"/>
        <v>-1.7856948926770793E-14</v>
      </c>
      <c r="AO695" s="9">
        <f t="shared" si="367"/>
        <v>-4.1626791922444647E-14</v>
      </c>
      <c r="AP695" s="9">
        <f t="shared" si="368"/>
        <v>-4.1865267892684565E-12</v>
      </c>
      <c r="AQ695" s="9">
        <f t="shared" si="369"/>
        <v>-9.9267666172998861E-11</v>
      </c>
      <c r="AR695" s="9">
        <f t="shared" si="370"/>
        <v>-4.4087300886905888E-11</v>
      </c>
      <c r="AS695" s="9">
        <f t="shared" si="371"/>
        <v>1.5144190763518806E-11</v>
      </c>
      <c r="AT695" s="9">
        <f t="shared" si="372"/>
        <v>1.3245678682650361E-10</v>
      </c>
    </row>
    <row r="696" spans="7:46">
      <c r="G696" s="14">
        <f t="shared" si="362"/>
        <v>288.74999999999915</v>
      </c>
      <c r="H696" s="9">
        <f t="shared" si="373"/>
        <v>10</v>
      </c>
      <c r="I696" s="9">
        <f t="shared" si="374"/>
        <v>0.22721385739161098</v>
      </c>
      <c r="J696" s="9">
        <f t="shared" si="375"/>
        <v>3.5988390218559107E-13</v>
      </c>
      <c r="K696" s="9">
        <f t="shared" si="376"/>
        <v>3.6195896578060267E-11</v>
      </c>
      <c r="L696" s="9">
        <f t="shared" si="377"/>
        <v>1.0784975595790232E-9</v>
      </c>
      <c r="M696" s="9">
        <f t="shared" si="378"/>
        <v>4.7926788804967133E-10</v>
      </c>
      <c r="N696" s="9">
        <f t="shared" si="379"/>
        <v>0.350943995544096</v>
      </c>
      <c r="O696" s="9">
        <f t="shared" si="380"/>
        <v>89.422842145469872</v>
      </c>
      <c r="P696" s="9">
        <f t="shared" si="348"/>
        <v>2.6100000000000002E-2</v>
      </c>
      <c r="Q696" s="9">
        <f t="shared" si="381"/>
        <v>0</v>
      </c>
      <c r="S696" s="9">
        <f t="shared" si="349"/>
        <v>3.6114771694176493E-15</v>
      </c>
      <c r="T696" s="9">
        <f t="shared" si="350"/>
        <v>1.8161503379894832E-13</v>
      </c>
      <c r="U696" s="9">
        <f t="shared" si="363"/>
        <v>4.7926788804967133E-10</v>
      </c>
      <c r="V696" s="9">
        <f t="shared" si="364"/>
        <v>0</v>
      </c>
      <c r="X696" s="9">
        <f t="shared" si="351"/>
        <v>9.5397939199991713E-5</v>
      </c>
      <c r="Y696" s="9">
        <f t="shared" si="365"/>
        <v>1.5943212281089405E-9</v>
      </c>
      <c r="AB696" s="9">
        <f t="shared" si="352"/>
        <v>5.3704993202454479E-16</v>
      </c>
      <c r="AC696" s="9">
        <f t="shared" si="353"/>
        <v>1.649888642340126E-14</v>
      </c>
      <c r="AD696" s="9">
        <f t="shared" si="354"/>
        <v>4.8831305943613526E-14</v>
      </c>
      <c r="AE696" s="9">
        <f t="shared" si="355"/>
        <v>9.4982900053171381E-14</v>
      </c>
      <c r="AF696" s="9">
        <f t="shared" si="356"/>
        <v>2.9029154938315974E-11</v>
      </c>
      <c r="AG696" s="9">
        <f t="shared" si="357"/>
        <v>1.4585160708952827E-11</v>
      </c>
      <c r="AH696" s="9">
        <f t="shared" si="358"/>
        <v>7.9174458480830049E-15</v>
      </c>
      <c r="AI696" s="9">
        <f t="shared" si="359"/>
        <v>3.9478906975208965E-12</v>
      </c>
      <c r="AJ696" s="9">
        <f t="shared" si="360"/>
        <v>6.6667984634817383E-11</v>
      </c>
      <c r="AK696" s="9">
        <f t="shared" si="361"/>
        <v>5.6904489651157708E-11</v>
      </c>
      <c r="AM696" s="9">
        <v>0</v>
      </c>
      <c r="AN696" s="9">
        <f t="shared" si="366"/>
        <v>-1.7035936355425805E-14</v>
      </c>
      <c r="AO696" s="9">
        <f t="shared" si="367"/>
        <v>-3.9712815436270726E-14</v>
      </c>
      <c r="AP696" s="9">
        <f t="shared" si="368"/>
        <v>-3.9940422916304544E-12</v>
      </c>
      <c r="AQ696" s="9">
        <f t="shared" si="369"/>
        <v>-9.5602156673080188E-11</v>
      </c>
      <c r="AR696" s="9">
        <f t="shared" si="370"/>
        <v>-4.2460495421794564E-11</v>
      </c>
      <c r="AS696" s="9">
        <f t="shared" si="371"/>
        <v>1.4585160708952827E-11</v>
      </c>
      <c r="AT696" s="9">
        <f t="shared" si="372"/>
        <v>1.2752828242934407E-10</v>
      </c>
    </row>
    <row r="697" spans="7:46">
      <c r="G697" s="14">
        <f t="shared" si="362"/>
        <v>289.16666666666583</v>
      </c>
      <c r="H697" s="9">
        <f t="shared" si="373"/>
        <v>10</v>
      </c>
      <c r="I697" s="9">
        <f t="shared" si="374"/>
        <v>0.22721385739160388</v>
      </c>
      <c r="J697" s="9">
        <f t="shared" si="375"/>
        <v>3.4333689575381086E-13</v>
      </c>
      <c r="K697" s="9">
        <f t="shared" si="376"/>
        <v>3.4531712289880834E-11</v>
      </c>
      <c r="L697" s="9">
        <f t="shared" si="377"/>
        <v>1.0386633276319047E-9</v>
      </c>
      <c r="M697" s="9">
        <f t="shared" si="378"/>
        <v>4.6157601495725612E-10</v>
      </c>
      <c r="N697" s="9">
        <f t="shared" si="379"/>
        <v>0.35094399555017314</v>
      </c>
      <c r="O697" s="9">
        <f t="shared" si="380"/>
        <v>89.422842145523006</v>
      </c>
      <c r="P697" s="9">
        <f t="shared" si="348"/>
        <v>2.6100000000000002E-2</v>
      </c>
      <c r="Q697" s="9">
        <f t="shared" si="381"/>
        <v>-1.1368683772161603E-13</v>
      </c>
      <c r="S697" s="9">
        <f t="shared" si="349"/>
        <v>3.4454260190652389E-15</v>
      </c>
      <c r="T697" s="9">
        <f t="shared" si="350"/>
        <v>1.7326489153636167E-13</v>
      </c>
      <c r="U697" s="9">
        <f t="shared" si="363"/>
        <v>4.6157601495725612E-10</v>
      </c>
      <c r="V697" s="9">
        <f t="shared" si="364"/>
        <v>0</v>
      </c>
      <c r="X697" s="9">
        <f t="shared" si="351"/>
        <v>9.4521985084612499E-5</v>
      </c>
      <c r="Y697" s="9">
        <f t="shared" si="365"/>
        <v>1.5351143917747954E-9</v>
      </c>
      <c r="AB697" s="9">
        <f t="shared" si="352"/>
        <v>5.1235705572323965E-16</v>
      </c>
      <c r="AC697" s="9">
        <f t="shared" si="353"/>
        <v>1.5740314591940096E-14</v>
      </c>
      <c r="AD697" s="9">
        <f t="shared" si="354"/>
        <v>4.6586104286595509E-14</v>
      </c>
      <c r="AE697" s="9">
        <f t="shared" si="355"/>
        <v>9.0615856690305292E-14</v>
      </c>
      <c r="AF697" s="9">
        <f t="shared" si="356"/>
        <v>2.7956965130586521E-11</v>
      </c>
      <c r="AG697" s="9">
        <f t="shared" si="357"/>
        <v>1.4046758661310254E-11</v>
      </c>
      <c r="AH697" s="9">
        <f t="shared" si="358"/>
        <v>7.5534117065838405E-15</v>
      </c>
      <c r="AI697" s="9">
        <f t="shared" si="359"/>
        <v>3.7663779214498555E-12</v>
      </c>
      <c r="AJ697" s="9">
        <f t="shared" si="360"/>
        <v>6.42056072842123E-11</v>
      </c>
      <c r="AK697" s="9">
        <f t="shared" si="361"/>
        <v>5.4803896153450645E-11</v>
      </c>
      <c r="AM697" s="9">
        <v>0</v>
      </c>
      <c r="AN697" s="9">
        <f t="shared" si="366"/>
        <v>-1.6252671647663334E-14</v>
      </c>
      <c r="AO697" s="9">
        <f t="shared" si="367"/>
        <v>-3.7886844345516019E-14</v>
      </c>
      <c r="AP697" s="9">
        <f t="shared" si="368"/>
        <v>-3.8104076738535652E-12</v>
      </c>
      <c r="AQ697" s="9">
        <f t="shared" si="369"/>
        <v>-9.2071956558108521E-11</v>
      </c>
      <c r="AR697" s="9">
        <f t="shared" si="370"/>
        <v>-4.0893689684174375E-11</v>
      </c>
      <c r="AS697" s="9">
        <f t="shared" si="371"/>
        <v>1.4046758661310254E-11</v>
      </c>
      <c r="AT697" s="9">
        <f t="shared" si="372"/>
        <v>1.2278343477081939E-10</v>
      </c>
    </row>
    <row r="698" spans="7:46">
      <c r="G698" s="14">
        <f t="shared" si="362"/>
        <v>289.58333333333252</v>
      </c>
      <c r="H698" s="9">
        <f t="shared" si="373"/>
        <v>10</v>
      </c>
      <c r="I698" s="9">
        <f t="shared" si="374"/>
        <v>0.22721385739159711</v>
      </c>
      <c r="J698" s="9">
        <f t="shared" si="375"/>
        <v>3.2755071060984511E-13</v>
      </c>
      <c r="K698" s="9">
        <f t="shared" si="376"/>
        <v>3.2944042425775108E-11</v>
      </c>
      <c r="L698" s="9">
        <f t="shared" si="377"/>
        <v>1.0003000123993577E-9</v>
      </c>
      <c r="M698" s="9">
        <f t="shared" si="378"/>
        <v>4.4453697758884936E-10</v>
      </c>
      <c r="N698" s="9">
        <f t="shared" si="379"/>
        <v>0.35094399555602596</v>
      </c>
      <c r="O698" s="9">
        <f t="shared" si="380"/>
        <v>89.422842145574165</v>
      </c>
      <c r="P698" s="9">
        <f t="shared" si="348"/>
        <v>2.6100000000000002E-2</v>
      </c>
      <c r="Q698" s="9">
        <f t="shared" si="381"/>
        <v>-1.1368683772161603E-13</v>
      </c>
      <c r="S698" s="9">
        <f t="shared" si="349"/>
        <v>3.2870097995734331E-15</v>
      </c>
      <c r="T698" s="9">
        <f t="shared" si="350"/>
        <v>1.6529866488378632E-13</v>
      </c>
      <c r="U698" s="9">
        <f t="shared" si="363"/>
        <v>4.4453697758884936E-10</v>
      </c>
      <c r="V698" s="9">
        <f t="shared" si="364"/>
        <v>0</v>
      </c>
      <c r="X698" s="9">
        <f t="shared" si="351"/>
        <v>9.3653927198650533E-5</v>
      </c>
      <c r="Y698" s="9">
        <f t="shared" si="365"/>
        <v>1.4781085831245921E-9</v>
      </c>
      <c r="AB698" s="9">
        <f t="shared" si="352"/>
        <v>4.8879954285007148E-16</v>
      </c>
      <c r="AC698" s="9">
        <f t="shared" si="353"/>
        <v>1.5016619719248608E-14</v>
      </c>
      <c r="AD698" s="9">
        <f t="shared" si="354"/>
        <v>4.4444135635688779E-14</v>
      </c>
      <c r="AE698" s="9">
        <f t="shared" si="355"/>
        <v>8.6449597465462849E-14</v>
      </c>
      <c r="AF698" s="9">
        <f t="shared" si="356"/>
        <v>2.6924366946249632E-11</v>
      </c>
      <c r="AG698" s="9">
        <f t="shared" si="357"/>
        <v>1.3528223819855763E-11</v>
      </c>
      <c r="AH698" s="9">
        <f t="shared" si="358"/>
        <v>7.2061156334165933E-15</v>
      </c>
      <c r="AI698" s="9">
        <f t="shared" si="359"/>
        <v>3.5932105826129856E-12</v>
      </c>
      <c r="AJ698" s="9">
        <f t="shared" si="360"/>
        <v>6.183415554772211E-11</v>
      </c>
      <c r="AK698" s="9">
        <f t="shared" si="361"/>
        <v>5.2780815221527863E-11</v>
      </c>
      <c r="AM698" s="9">
        <v>0</v>
      </c>
      <c r="AN698" s="9">
        <f t="shared" si="366"/>
        <v>-1.5505419262098679E-14</v>
      </c>
      <c r="AO698" s="9">
        <f t="shared" si="367"/>
        <v>-3.6144832007006693E-14</v>
      </c>
      <c r="AP698" s="9">
        <f t="shared" si="368"/>
        <v>-3.6352160444427596E-12</v>
      </c>
      <c r="AQ698" s="9">
        <f t="shared" si="369"/>
        <v>-8.867207289650628E-11</v>
      </c>
      <c r="AR698" s="9">
        <f t="shared" si="370"/>
        <v>-3.9384672095133997E-11</v>
      </c>
      <c r="AS698" s="9">
        <f t="shared" si="371"/>
        <v>1.3528223819855763E-11</v>
      </c>
      <c r="AT698" s="9">
        <f t="shared" si="372"/>
        <v>1.1821538746749639E-10</v>
      </c>
    </row>
    <row r="699" spans="7:46">
      <c r="G699" s="14">
        <f t="shared" si="362"/>
        <v>289.9999999999992</v>
      </c>
      <c r="H699" s="9">
        <f t="shared" si="373"/>
        <v>10</v>
      </c>
      <c r="I699" s="9">
        <f t="shared" si="374"/>
        <v>0.22721385739159064</v>
      </c>
      <c r="J699" s="9">
        <f t="shared" si="375"/>
        <v>3.1249036394025829E-13</v>
      </c>
      <c r="K699" s="9">
        <f t="shared" si="376"/>
        <v>3.142936907392389E-11</v>
      </c>
      <c r="L699" s="9">
        <f t="shared" si="377"/>
        <v>9.6335331535914504E-10</v>
      </c>
      <c r="M699" s="9">
        <f t="shared" si="378"/>
        <v>4.2812669754920946E-10</v>
      </c>
      <c r="N699" s="9">
        <f t="shared" si="379"/>
        <v>0.35094399556166272</v>
      </c>
      <c r="O699" s="9">
        <f t="shared" si="380"/>
        <v>89.42284214562342</v>
      </c>
      <c r="P699" s="9">
        <f t="shared" si="348"/>
        <v>2.6100000000000002E-2</v>
      </c>
      <c r="Q699" s="9">
        <f t="shared" si="381"/>
        <v>-1.1368683772161603E-13</v>
      </c>
      <c r="S699" s="9">
        <f t="shared" si="349"/>
        <v>3.1358774543062304E-15</v>
      </c>
      <c r="T699" s="9">
        <f t="shared" si="350"/>
        <v>1.576987025123594E-13</v>
      </c>
      <c r="U699" s="9">
        <f t="shared" si="363"/>
        <v>4.2812669754920946E-10</v>
      </c>
      <c r="V699" s="9">
        <f t="shared" si="364"/>
        <v>0</v>
      </c>
      <c r="X699" s="9">
        <f t="shared" si="351"/>
        <v>9.2793697048089107E-5</v>
      </c>
      <c r="Y699" s="9">
        <f t="shared" si="365"/>
        <v>1.4232218723462186E-9</v>
      </c>
      <c r="AB699" s="9">
        <f t="shared" si="352"/>
        <v>4.6632518902061272E-16</v>
      </c>
      <c r="AC699" s="9">
        <f t="shared" si="353"/>
        <v>1.4326198263681374E-14</v>
      </c>
      <c r="AD699" s="9">
        <f t="shared" si="354"/>
        <v>4.2400653303266408E-14</v>
      </c>
      <c r="AE699" s="9">
        <f t="shared" si="355"/>
        <v>8.2474890904960358E-14</v>
      </c>
      <c r="AF699" s="9">
        <f t="shared" si="356"/>
        <v>2.5929898870440537E-11</v>
      </c>
      <c r="AG699" s="9">
        <f t="shared" si="357"/>
        <v>1.3028823426829091E-11</v>
      </c>
      <c r="AH699" s="9">
        <f t="shared" si="358"/>
        <v>6.8747880066856831E-15</v>
      </c>
      <c r="AI699" s="9">
        <f t="shared" si="359"/>
        <v>3.4280049819543521E-12</v>
      </c>
      <c r="AJ699" s="9">
        <f t="shared" si="360"/>
        <v>5.9550272929067311E-11</v>
      </c>
      <c r="AK699" s="9">
        <f t="shared" si="361"/>
        <v>5.0832387976614043E-11</v>
      </c>
      <c r="AM699" s="9">
        <v>0</v>
      </c>
      <c r="AN699" s="9">
        <f t="shared" si="366"/>
        <v>-1.4792523452701988E-14</v>
      </c>
      <c r="AO699" s="9">
        <f t="shared" si="367"/>
        <v>-3.4482917857250104E-14</v>
      </c>
      <c r="AP699" s="9">
        <f t="shared" si="368"/>
        <v>-3.468079219556046E-12</v>
      </c>
      <c r="AQ699" s="9">
        <f t="shared" si="369"/>
        <v>-8.5397696908602894E-11</v>
      </c>
      <c r="AR699" s="9">
        <f t="shared" si="370"/>
        <v>-3.7931312533002597E-11</v>
      </c>
      <c r="AS699" s="9">
        <f t="shared" si="371"/>
        <v>1.3028823426829091E-11</v>
      </c>
      <c r="AT699" s="9">
        <f t="shared" si="372"/>
        <v>1.1381754067564239E-10</v>
      </c>
    </row>
    <row r="700" spans="7:46">
      <c r="G700" s="14">
        <f t="shared" si="362"/>
        <v>290.41666666666589</v>
      </c>
      <c r="H700" s="9">
        <f t="shared" si="373"/>
        <v>10</v>
      </c>
      <c r="I700" s="9">
        <f t="shared" si="374"/>
        <v>0.22721385739158448</v>
      </c>
      <c r="J700" s="9">
        <f t="shared" si="375"/>
        <v>2.9812248149973677E-13</v>
      </c>
      <c r="K700" s="9">
        <f t="shared" si="376"/>
        <v>2.9984336065775468E-11</v>
      </c>
      <c r="L700" s="9">
        <f t="shared" si="377"/>
        <v>9.277709416472256E-10</v>
      </c>
      <c r="M700" s="9">
        <f t="shared" si="378"/>
        <v>4.1232198399379101E-10</v>
      </c>
      <c r="N700" s="9">
        <f t="shared" si="379"/>
        <v>0.35094399556709138</v>
      </c>
      <c r="O700" s="9">
        <f t="shared" si="380"/>
        <v>89.422842145670842</v>
      </c>
      <c r="P700" s="9">
        <f t="shared" si="348"/>
        <v>2.6100000000000002E-2</v>
      </c>
      <c r="Q700" s="9">
        <f t="shared" si="381"/>
        <v>-1.1368683772161603E-13</v>
      </c>
      <c r="S700" s="9">
        <f t="shared" si="349"/>
        <v>2.991694068797404E-15</v>
      </c>
      <c r="T700" s="9">
        <f t="shared" si="350"/>
        <v>1.5044816464954818E-13</v>
      </c>
      <c r="U700" s="9">
        <f t="shared" si="363"/>
        <v>4.1232198399379101E-10</v>
      </c>
      <c r="V700" s="9">
        <f t="shared" si="364"/>
        <v>0</v>
      </c>
      <c r="X700" s="9">
        <f t="shared" si="351"/>
        <v>9.1941226683892624E-5</v>
      </c>
      <c r="Y700" s="9">
        <f t="shared" si="365"/>
        <v>1.3703753841882918E-9</v>
      </c>
      <c r="AB700" s="9">
        <f t="shared" si="352"/>
        <v>4.4488419029512251E-16</v>
      </c>
      <c r="AC700" s="9">
        <f t="shared" si="353"/>
        <v>1.3667520409734671E-14</v>
      </c>
      <c r="AD700" s="9">
        <f t="shared" si="354"/>
        <v>4.0451128862317221E-14</v>
      </c>
      <c r="AE700" s="9">
        <f t="shared" si="355"/>
        <v>7.8682929971198337E-14</v>
      </c>
      <c r="AF700" s="9">
        <f t="shared" si="356"/>
        <v>2.4972153319342996E-11</v>
      </c>
      <c r="AG700" s="9">
        <f t="shared" si="357"/>
        <v>1.2547851734561545E-11</v>
      </c>
      <c r="AH700" s="9">
        <f t="shared" si="358"/>
        <v>6.55869459299421E-15</v>
      </c>
      <c r="AI700" s="9">
        <f t="shared" si="359"/>
        <v>3.2703950617752309E-12</v>
      </c>
      <c r="AJ700" s="9">
        <f t="shared" si="360"/>
        <v>5.7350726789322191E-11</v>
      </c>
      <c r="AK700" s="9">
        <f t="shared" si="361"/>
        <v>4.8955860920704521E-11</v>
      </c>
      <c r="AM700" s="9">
        <v>0</v>
      </c>
      <c r="AN700" s="9">
        <f t="shared" si="366"/>
        <v>-1.4112404600029794E-14</v>
      </c>
      <c r="AO700" s="9">
        <f t="shared" si="367"/>
        <v>-3.2897418855281638E-14</v>
      </c>
      <c r="AP700" s="9">
        <f t="shared" si="368"/>
        <v>-3.3086268628841119E-12</v>
      </c>
      <c r="AQ700" s="9">
        <f t="shared" si="369"/>
        <v>-8.2244197178693984E-11</v>
      </c>
      <c r="AR700" s="9">
        <f t="shared" si="370"/>
        <v>-3.6531559335923072E-11</v>
      </c>
      <c r="AS700" s="9">
        <f t="shared" si="371"/>
        <v>1.2547851734561545E-11</v>
      </c>
      <c r="AT700" s="9">
        <f t="shared" si="372"/>
        <v>1.0958354146639493E-10</v>
      </c>
    </row>
    <row r="701" spans="7:46">
      <c r="G701" s="14">
        <f t="shared" si="362"/>
        <v>290.83333333333258</v>
      </c>
      <c r="H701" s="9">
        <f t="shared" si="373"/>
        <v>10</v>
      </c>
      <c r="I701" s="9">
        <f t="shared" si="374"/>
        <v>0.22721385739157859</v>
      </c>
      <c r="J701" s="9">
        <f t="shared" si="375"/>
        <v>2.844152236433688E-13</v>
      </c>
      <c r="K701" s="9">
        <f t="shared" si="376"/>
        <v>2.8605741539573693E-11</v>
      </c>
      <c r="L701" s="9">
        <f t="shared" si="377"/>
        <v>8.9350252615610158E-10</v>
      </c>
      <c r="M701" s="9">
        <f t="shared" si="378"/>
        <v>3.9710050093715573E-10</v>
      </c>
      <c r="N701" s="9">
        <f t="shared" si="379"/>
        <v>0.35094399557231964</v>
      </c>
      <c r="O701" s="9">
        <f t="shared" si="380"/>
        <v>89.422842145716501</v>
      </c>
      <c r="P701" s="9">
        <f t="shared" si="348"/>
        <v>2.6100000000000002E-2</v>
      </c>
      <c r="Q701" s="9">
        <f t="shared" si="381"/>
        <v>-1.1368683772161603E-13</v>
      </c>
      <c r="S701" s="9">
        <f t="shared" si="349"/>
        <v>2.8541401284757557E-15</v>
      </c>
      <c r="T701" s="9">
        <f t="shared" si="350"/>
        <v>1.4353098576621619E-13</v>
      </c>
      <c r="U701" s="9">
        <f t="shared" si="363"/>
        <v>3.9710050093715573E-10</v>
      </c>
      <c r="V701" s="9">
        <f t="shared" si="364"/>
        <v>0</v>
      </c>
      <c r="X701" s="9">
        <f t="shared" si="351"/>
        <v>9.109644869858146E-5</v>
      </c>
      <c r="Y701" s="9">
        <f t="shared" si="365"/>
        <v>1.3194931838564743E-9</v>
      </c>
      <c r="AB701" s="9">
        <f t="shared" si="352"/>
        <v>4.2442903279750711E-16</v>
      </c>
      <c r="AC701" s="9">
        <f t="shared" si="353"/>
        <v>1.3039126678338889E-14</v>
      </c>
      <c r="AD701" s="9">
        <f t="shared" si="354"/>
        <v>3.8591242110041407E-14</v>
      </c>
      <c r="AE701" s="9">
        <f t="shared" si="355"/>
        <v>7.5065312548359253E-14</v>
      </c>
      <c r="AF701" s="9">
        <f t="shared" si="356"/>
        <v>2.4049774651030823E-11</v>
      </c>
      <c r="AG701" s="9">
        <f t="shared" si="357"/>
        <v>1.2084629010600079E-11</v>
      </c>
      <c r="AH701" s="9">
        <f t="shared" si="358"/>
        <v>6.2571349201541141E-15</v>
      </c>
      <c r="AI701" s="9">
        <f t="shared" si="359"/>
        <v>3.120031594637242E-12</v>
      </c>
      <c r="AJ701" s="9">
        <f t="shared" si="360"/>
        <v>5.5232403778639112E-11</v>
      </c>
      <c r="AK701" s="9">
        <f t="shared" si="361"/>
        <v>4.7148582055023869E-11</v>
      </c>
      <c r="AM701" s="9">
        <v>0</v>
      </c>
      <c r="AN701" s="9">
        <f t="shared" si="366"/>
        <v>-1.3463555711136396E-14</v>
      </c>
      <c r="AO701" s="9">
        <f t="shared" si="367"/>
        <v>-3.1384821319059126E-14</v>
      </c>
      <c r="AP701" s="9">
        <f t="shared" si="368"/>
        <v>-3.1565056650755595E-12</v>
      </c>
      <c r="AQ701" s="9">
        <f t="shared" si="369"/>
        <v>-7.9207113117121574E-11</v>
      </c>
      <c r="AR701" s="9">
        <f t="shared" si="370"/>
        <v>-3.5183436414593128E-11</v>
      </c>
      <c r="AS701" s="9">
        <f t="shared" si="371"/>
        <v>1.2084629010600079E-11</v>
      </c>
      <c r="AT701" s="9">
        <f t="shared" si="372"/>
        <v>1.0550727456322037E-10</v>
      </c>
    </row>
    <row r="702" spans="7:46">
      <c r="G702" s="14">
        <f t="shared" si="362"/>
        <v>291.24999999999926</v>
      </c>
      <c r="H702" s="9">
        <f t="shared" si="373"/>
        <v>10</v>
      </c>
      <c r="I702" s="9">
        <f t="shared" si="374"/>
        <v>0.22721385739157299</v>
      </c>
      <c r="J702" s="9">
        <f t="shared" si="375"/>
        <v>2.7133821476042689E-13</v>
      </c>
      <c r="K702" s="9">
        <f t="shared" si="376"/>
        <v>2.729053084579215E-11</v>
      </c>
      <c r="L702" s="9">
        <f t="shared" si="377"/>
        <v>8.6049956235729939E-10</v>
      </c>
      <c r="M702" s="9">
        <f t="shared" si="378"/>
        <v>3.8244073576440793E-10</v>
      </c>
      <c r="N702" s="9">
        <f t="shared" si="379"/>
        <v>0.35094399557735489</v>
      </c>
      <c r="O702" s="9">
        <f t="shared" si="380"/>
        <v>89.42284214576047</v>
      </c>
      <c r="P702" s="9">
        <f t="shared" si="348"/>
        <v>2.6100000000000002E-2</v>
      </c>
      <c r="Q702" s="9">
        <f t="shared" si="381"/>
        <v>0</v>
      </c>
      <c r="S702" s="9">
        <f t="shared" si="349"/>
        <v>2.7229108105248459E-15</v>
      </c>
      <c r="T702" s="9">
        <f t="shared" si="350"/>
        <v>1.36931838979223E-13</v>
      </c>
      <c r="U702" s="9">
        <f t="shared" si="363"/>
        <v>3.8244073576440793E-10</v>
      </c>
      <c r="V702" s="9">
        <f t="shared" si="364"/>
        <v>0</v>
      </c>
      <c r="X702" s="9">
        <f t="shared" si="351"/>
        <v>9.0259296222809985E-5</v>
      </c>
      <c r="Y702" s="9">
        <f t="shared" si="365"/>
        <v>1.27050216718226E-9</v>
      </c>
      <c r="AB702" s="9">
        <f t="shared" si="352"/>
        <v>4.049143874102973E-16</v>
      </c>
      <c r="AC702" s="9">
        <f t="shared" si="353"/>
        <v>1.2439624692999255E-14</v>
      </c>
      <c r="AD702" s="9">
        <f t="shared" si="354"/>
        <v>3.681687149298341E-14</v>
      </c>
      <c r="AE702" s="9">
        <f t="shared" si="355"/>
        <v>7.1614022825312709E-14</v>
      </c>
      <c r="AF702" s="9">
        <f t="shared" si="356"/>
        <v>2.3161457249633062E-11</v>
      </c>
      <c r="AG702" s="9">
        <f t="shared" si="357"/>
        <v>1.1638500579442019E-11</v>
      </c>
      <c r="AH702" s="9">
        <f t="shared" si="358"/>
        <v>5.9694407247293924E-15</v>
      </c>
      <c r="AI702" s="9">
        <f t="shared" si="359"/>
        <v>2.976581409557218E-12</v>
      </c>
      <c r="AJ702" s="9">
        <f t="shared" si="360"/>
        <v>5.3192305436366723E-11</v>
      </c>
      <c r="AK702" s="9">
        <f t="shared" si="361"/>
        <v>4.5407997141321961E-11</v>
      </c>
      <c r="AM702" s="9">
        <v>0</v>
      </c>
      <c r="AN702" s="9">
        <f t="shared" si="366"/>
        <v>-1.2844539080409553E-14</v>
      </c>
      <c r="AO702" s="9">
        <f t="shared" si="367"/>
        <v>-2.9941773137303247E-14</v>
      </c>
      <c r="AP702" s="9">
        <f t="shared" si="368"/>
        <v>-3.0113785608895472E-12</v>
      </c>
      <c r="AQ702" s="9">
        <f t="shared" si="369"/>
        <v>-7.6282148663174472E-11</v>
      </c>
      <c r="AR702" s="9">
        <f t="shared" si="370"/>
        <v>-3.388504047113092E-11</v>
      </c>
      <c r="AS702" s="9">
        <f t="shared" si="371"/>
        <v>1.1638500579442019E-11</v>
      </c>
      <c r="AT702" s="9">
        <f t="shared" si="372"/>
        <v>1.0158285342797063E-10</v>
      </c>
    </row>
    <row r="703" spans="7:46">
      <c r="G703" s="14">
        <f t="shared" si="362"/>
        <v>291.66666666666595</v>
      </c>
      <c r="H703" s="9">
        <f t="shared" si="373"/>
        <v>10</v>
      </c>
      <c r="I703" s="9">
        <f t="shared" si="374"/>
        <v>0.22721385739156763</v>
      </c>
      <c r="J703" s="9">
        <f t="shared" si="375"/>
        <v>2.5886247595321664E-13</v>
      </c>
      <c r="K703" s="9">
        <f t="shared" si="376"/>
        <v>2.6035789778754781E-11</v>
      </c>
      <c r="L703" s="9">
        <f t="shared" si="377"/>
        <v>8.2871533374764195E-10</v>
      </c>
      <c r="M703" s="9">
        <f t="shared" si="378"/>
        <v>3.6832196890143607E-10</v>
      </c>
      <c r="N703" s="9">
        <f t="shared" si="379"/>
        <v>0.35094399558220429</v>
      </c>
      <c r="O703" s="9">
        <f t="shared" si="380"/>
        <v>89.42284214580279</v>
      </c>
      <c r="P703" s="9">
        <f t="shared" si="348"/>
        <v>2.6100000000000002E-2</v>
      </c>
      <c r="Q703" s="9">
        <f t="shared" si="381"/>
        <v>-1.1368683772161603E-13</v>
      </c>
      <c r="S703" s="9">
        <f t="shared" si="349"/>
        <v>2.5977153083073443E-15</v>
      </c>
      <c r="T703" s="9">
        <f t="shared" si="350"/>
        <v>1.3063610209068378E-13</v>
      </c>
      <c r="U703" s="9">
        <f t="shared" si="363"/>
        <v>3.6832196890143607E-10</v>
      </c>
      <c r="V703" s="9">
        <f t="shared" si="364"/>
        <v>0</v>
      </c>
      <c r="X703" s="9">
        <f t="shared" si="351"/>
        <v>8.9429702921949299E-5</v>
      </c>
      <c r="Y703" s="9">
        <f t="shared" si="365"/>
        <v>1.2233319549037859E-9</v>
      </c>
      <c r="AB703" s="9">
        <f t="shared" si="352"/>
        <v>3.8629700931219586E-16</v>
      </c>
      <c r="AC703" s="9">
        <f t="shared" si="353"/>
        <v>1.1867686094619515E-14</v>
      </c>
      <c r="AD703" s="9">
        <f t="shared" si="354"/>
        <v>3.5124084972475667E-14</v>
      </c>
      <c r="AE703" s="9">
        <f t="shared" si="355"/>
        <v>6.8321413534477835E-14</v>
      </c>
      <c r="AF703" s="9">
        <f t="shared" si="356"/>
        <v>2.2305943680121832E-11</v>
      </c>
      <c r="AG703" s="9">
        <f t="shared" si="357"/>
        <v>1.1208835899534777E-11</v>
      </c>
      <c r="AH703" s="9">
        <f t="shared" si="358"/>
        <v>5.694974470970767E-15</v>
      </c>
      <c r="AI703" s="9">
        <f t="shared" si="359"/>
        <v>2.8397266537792708E-12</v>
      </c>
      <c r="AJ703" s="9">
        <f t="shared" si="360"/>
        <v>5.122754395335949E-11</v>
      </c>
      <c r="AK703" s="9">
        <f t="shared" si="361"/>
        <v>4.3731646100757734E-11</v>
      </c>
      <c r="AM703" s="9">
        <v>0</v>
      </c>
      <c r="AN703" s="9">
        <f t="shared" si="366"/>
        <v>-1.2253983103931712E-14</v>
      </c>
      <c r="AO703" s="9">
        <f t="shared" si="367"/>
        <v>-2.8565076339514723E-14</v>
      </c>
      <c r="AP703" s="9">
        <f t="shared" si="368"/>
        <v>-2.8729239823412729E-12</v>
      </c>
      <c r="AQ703" s="9">
        <f t="shared" si="369"/>
        <v>-7.3465166219946841E-11</v>
      </c>
      <c r="AR703" s="9">
        <f t="shared" si="370"/>
        <v>-3.2634538320170677E-11</v>
      </c>
      <c r="AS703" s="9">
        <f t="shared" si="371"/>
        <v>1.1208835899534777E-11</v>
      </c>
      <c r="AT703" s="9">
        <f t="shared" si="372"/>
        <v>9.7804611682367466E-11</v>
      </c>
    </row>
    <row r="704" spans="7:46">
      <c r="G704" s="14">
        <f t="shared" si="362"/>
        <v>292.08333333333263</v>
      </c>
      <c r="H704" s="9">
        <f t="shared" si="373"/>
        <v>10</v>
      </c>
      <c r="I704" s="9">
        <f t="shared" si="374"/>
        <v>0.22721385739156252</v>
      </c>
      <c r="J704" s="9">
        <f t="shared" si="375"/>
        <v>2.4696036081175163E-13</v>
      </c>
      <c r="K704" s="9">
        <f t="shared" si="376"/>
        <v>2.4838738119445863E-11</v>
      </c>
      <c r="L704" s="9">
        <f t="shared" si="377"/>
        <v>7.9810484782266268E-10</v>
      </c>
      <c r="M704" s="9">
        <f t="shared" si="378"/>
        <v>3.5472424460136432E-10</v>
      </c>
      <c r="N704" s="9">
        <f t="shared" si="379"/>
        <v>0.35094399558687467</v>
      </c>
      <c r="O704" s="9">
        <f t="shared" si="380"/>
        <v>89.422842145843546</v>
      </c>
      <c r="P704" s="9">
        <f t="shared" si="348"/>
        <v>2.6100000000000002E-2</v>
      </c>
      <c r="Q704" s="9">
        <f t="shared" si="381"/>
        <v>-1.1368683772161603E-13</v>
      </c>
      <c r="S704" s="9">
        <f t="shared" si="349"/>
        <v>2.4782761868563601E-15</v>
      </c>
      <c r="T704" s="9">
        <f t="shared" si="350"/>
        <v>1.2462982518863976E-13</v>
      </c>
      <c r="U704" s="9">
        <f t="shared" si="363"/>
        <v>3.5472424460136432E-10</v>
      </c>
      <c r="V704" s="9">
        <f t="shared" si="364"/>
        <v>0</v>
      </c>
      <c r="X704" s="9">
        <f t="shared" si="351"/>
        <v>8.860760299267428E-5</v>
      </c>
      <c r="Y704" s="9">
        <f t="shared" si="365"/>
        <v>1.1779147909042846E-9</v>
      </c>
      <c r="AB704" s="9">
        <f t="shared" si="352"/>
        <v>3.6853564213548366E-16</v>
      </c>
      <c r="AC704" s="9">
        <f t="shared" si="353"/>
        <v>1.1322043598172596E-14</v>
      </c>
      <c r="AD704" s="9">
        <f t="shared" si="354"/>
        <v>3.3509131310143548E-14</v>
      </c>
      <c r="AE704" s="9">
        <f t="shared" si="355"/>
        <v>6.5180189007288195E-14</v>
      </c>
      <c r="AF704" s="9">
        <f t="shared" si="356"/>
        <v>2.148202291112147E-11</v>
      </c>
      <c r="AG704" s="9">
        <f t="shared" si="357"/>
        <v>1.0795027674244235E-11</v>
      </c>
      <c r="AH704" s="9">
        <f t="shared" si="358"/>
        <v>5.4331279378585365E-15</v>
      </c>
      <c r="AI704" s="9">
        <f t="shared" si="359"/>
        <v>2.7091640884883161E-12</v>
      </c>
      <c r="AJ704" s="9">
        <f t="shared" si="360"/>
        <v>4.9335338090503955E-11</v>
      </c>
      <c r="AK704" s="9">
        <f t="shared" si="361"/>
        <v>4.2117159545312699E-11</v>
      </c>
      <c r="AM704" s="9">
        <v>0</v>
      </c>
      <c r="AN704" s="9">
        <f t="shared" si="366"/>
        <v>-1.169057924030808E-14</v>
      </c>
      <c r="AO704" s="9">
        <f t="shared" si="367"/>
        <v>-2.7251680007694004E-14</v>
      </c>
      <c r="AP704" s="9">
        <f t="shared" si="368"/>
        <v>-2.7408351461854609E-12</v>
      </c>
      <c r="AQ704" s="9">
        <f t="shared" si="369"/>
        <v>-7.075218081261813E-11</v>
      </c>
      <c r="AR704" s="9">
        <f t="shared" si="370"/>
        <v>-3.1430164308435468E-11</v>
      </c>
      <c r="AS704" s="9">
        <f t="shared" si="371"/>
        <v>1.0795027674244235E-11</v>
      </c>
      <c r="AT704" s="9">
        <f t="shared" si="372"/>
        <v>9.4167094852242827E-11</v>
      </c>
    </row>
    <row r="705" spans="7:46">
      <c r="G705" s="14">
        <f t="shared" si="362"/>
        <v>292.49999999999932</v>
      </c>
      <c r="H705" s="9">
        <f t="shared" si="373"/>
        <v>10</v>
      </c>
      <c r="I705" s="9">
        <f t="shared" si="374"/>
        <v>0.22721385739155767</v>
      </c>
      <c r="J705" s="9">
        <f t="shared" si="375"/>
        <v>2.356054941418786E-13</v>
      </c>
      <c r="K705" s="9">
        <f t="shared" si="376"/>
        <v>2.369672347520187E-11</v>
      </c>
      <c r="L705" s="9">
        <f t="shared" si="377"/>
        <v>7.6862477248407046E-10</v>
      </c>
      <c r="M705" s="9">
        <f t="shared" si="378"/>
        <v>3.416283428061823E-10</v>
      </c>
      <c r="N705" s="9">
        <f t="shared" si="379"/>
        <v>0.35094399559137257</v>
      </c>
      <c r="O705" s="9">
        <f t="shared" si="380"/>
        <v>89.422842145882782</v>
      </c>
      <c r="P705" s="9">
        <f t="shared" si="348"/>
        <v>2.6100000000000002E-2</v>
      </c>
      <c r="Q705" s="9">
        <f t="shared" si="381"/>
        <v>-1.1368683772161603E-13</v>
      </c>
      <c r="S705" s="9">
        <f t="shared" si="349"/>
        <v>2.3643287680049914E-15</v>
      </c>
      <c r="T705" s="9">
        <f t="shared" si="350"/>
        <v>1.1889969973735067E-13</v>
      </c>
      <c r="U705" s="9">
        <f t="shared" si="363"/>
        <v>3.416283428061823E-10</v>
      </c>
      <c r="V705" s="9">
        <f t="shared" si="364"/>
        <v>0</v>
      </c>
      <c r="X705" s="9">
        <f t="shared" si="351"/>
        <v>8.7792931159555673E-5</v>
      </c>
      <c r="Y705" s="9">
        <f t="shared" si="365"/>
        <v>1.1341854442595965E-9</v>
      </c>
      <c r="AB705" s="9">
        <f t="shared" si="352"/>
        <v>3.5159092653082106E-16</v>
      </c>
      <c r="AC705" s="9">
        <f t="shared" si="353"/>
        <v>1.080148818469653E-14</v>
      </c>
      <c r="AD705" s="9">
        <f t="shared" si="354"/>
        <v>3.1968431754152931E-14</v>
      </c>
      <c r="AE705" s="9">
        <f t="shared" si="355"/>
        <v>6.2183389008715041E-14</v>
      </c>
      <c r="AF705" s="9">
        <f t="shared" si="356"/>
        <v>2.0688528603233315E-11</v>
      </c>
      <c r="AG705" s="9">
        <f t="shared" si="357"/>
        <v>1.0396490995543165E-11</v>
      </c>
      <c r="AH705" s="9">
        <f t="shared" si="358"/>
        <v>5.1833208711213301E-15</v>
      </c>
      <c r="AI705" s="9">
        <f t="shared" si="359"/>
        <v>2.5846044169045403E-12</v>
      </c>
      <c r="AJ705" s="9">
        <f t="shared" si="360"/>
        <v>4.751300924770742E-11</v>
      </c>
      <c r="AK705" s="9">
        <f t="shared" si="361"/>
        <v>4.0562255436862855E-11</v>
      </c>
      <c r="AM705" s="9">
        <v>0</v>
      </c>
      <c r="AN705" s="9">
        <f t="shared" si="366"/>
        <v>-1.115307911122735E-14</v>
      </c>
      <c r="AO705" s="9">
        <f t="shared" si="367"/>
        <v>-2.599867351404691E-14</v>
      </c>
      <c r="AP705" s="9">
        <f t="shared" si="368"/>
        <v>-2.6148193741591027E-12</v>
      </c>
      <c r="AQ705" s="9">
        <f t="shared" si="369"/>
        <v>-6.813935446193202E-11</v>
      </c>
      <c r="AR705" s="9">
        <f t="shared" si="370"/>
        <v>-3.0270217829172701E-11</v>
      </c>
      <c r="AS705" s="9">
        <f t="shared" si="371"/>
        <v>1.0396490995543165E-11</v>
      </c>
      <c r="AT705" s="9">
        <f t="shared" si="372"/>
        <v>9.0665052422345931E-11</v>
      </c>
    </row>
    <row r="706" spans="7:46">
      <c r="G706" s="14">
        <f t="shared" si="362"/>
        <v>292.916666666666</v>
      </c>
      <c r="H706" s="9">
        <f t="shared" si="373"/>
        <v>10</v>
      </c>
      <c r="I706" s="9">
        <f t="shared" si="374"/>
        <v>0.22721385739155303</v>
      </c>
      <c r="J706" s="9">
        <f t="shared" si="375"/>
        <v>2.2477271351102523E-13</v>
      </c>
      <c r="K706" s="9">
        <f t="shared" si="376"/>
        <v>2.2607215402635528E-11</v>
      </c>
      <c r="L706" s="9">
        <f t="shared" si="377"/>
        <v>7.4023337479159751E-10</v>
      </c>
      <c r="M706" s="9">
        <f t="shared" si="378"/>
        <v>3.2901575204402642E-10</v>
      </c>
      <c r="N706" s="9">
        <f t="shared" si="379"/>
        <v>0.35094399559570444</v>
      </c>
      <c r="O706" s="9">
        <f t="shared" si="380"/>
        <v>89.422842145920555</v>
      </c>
      <c r="P706" s="9">
        <f t="shared" si="348"/>
        <v>2.6100000000000002E-2</v>
      </c>
      <c r="Q706" s="9">
        <f t="shared" si="381"/>
        <v>-1.1368683772161603E-13</v>
      </c>
      <c r="S706" s="9">
        <f t="shared" si="349"/>
        <v>2.2556205437910478E-15</v>
      </c>
      <c r="T706" s="9">
        <f t="shared" si="350"/>
        <v>1.1343302908872177E-13</v>
      </c>
      <c r="U706" s="9">
        <f t="shared" si="363"/>
        <v>3.2901575204402642E-10</v>
      </c>
      <c r="V706" s="9">
        <f t="shared" si="364"/>
        <v>0</v>
      </c>
      <c r="X706" s="9">
        <f t="shared" si="351"/>
        <v>8.6985622671657814E-5</v>
      </c>
      <c r="Y706" s="9">
        <f t="shared" si="365"/>
        <v>1.0920811149517705E-9</v>
      </c>
      <c r="AB706" s="9">
        <f t="shared" si="352"/>
        <v>3.3542531293674911E-16</v>
      </c>
      <c r="AC706" s="9">
        <f t="shared" si="353"/>
        <v>1.0304866422393893E-14</v>
      </c>
      <c r="AD706" s="9">
        <f t="shared" si="354"/>
        <v>3.049857210777048E-14</v>
      </c>
      <c r="AE706" s="9">
        <f t="shared" si="355"/>
        <v>5.9324373315029528E-14</v>
      </c>
      <c r="AF706" s="9">
        <f t="shared" si="356"/>
        <v>1.9924337460462577E-11</v>
      </c>
      <c r="AG706" s="9">
        <f t="shared" si="357"/>
        <v>1.0012662519216721E-11</v>
      </c>
      <c r="AH706" s="9">
        <f t="shared" si="358"/>
        <v>4.9449996972425554E-15</v>
      </c>
      <c r="AI706" s="9">
        <f t="shared" si="359"/>
        <v>2.465771643270036E-12</v>
      </c>
      <c r="AJ706" s="9">
        <f t="shared" si="360"/>
        <v>4.5757977677806044E-11</v>
      </c>
      <c r="AK706" s="9">
        <f t="shared" si="361"/>
        <v>3.9064735869215545E-11</v>
      </c>
      <c r="AM706" s="9">
        <v>0</v>
      </c>
      <c r="AN706" s="9">
        <f t="shared" si="366"/>
        <v>-1.0640291735330643E-14</v>
      </c>
      <c r="AO706" s="9">
        <f t="shared" si="367"/>
        <v>-2.4803280069682392E-14</v>
      </c>
      <c r="AP706" s="9">
        <f t="shared" si="368"/>
        <v>-2.4945974444772947E-12</v>
      </c>
      <c r="AQ706" s="9">
        <f t="shared" si="369"/>
        <v>-6.5622990764953595E-11</v>
      </c>
      <c r="AR706" s="9">
        <f t="shared" si="370"/>
        <v>-2.9153060927969688E-11</v>
      </c>
      <c r="AS706" s="9">
        <f t="shared" si="371"/>
        <v>1.0012662519216721E-11</v>
      </c>
      <c r="AT706" s="9">
        <f t="shared" si="372"/>
        <v>8.7293430189988865E-11</v>
      </c>
    </row>
    <row r="707" spans="7:46">
      <c r="G707" s="14">
        <f t="shared" si="362"/>
        <v>293.33333333333269</v>
      </c>
      <c r="H707" s="9">
        <f t="shared" si="373"/>
        <v>10</v>
      </c>
      <c r="I707" s="9">
        <f t="shared" si="374"/>
        <v>0.22721385739154859</v>
      </c>
      <c r="J707" s="9">
        <f t="shared" si="375"/>
        <v>2.1443801348199042E-13</v>
      </c>
      <c r="K707" s="9">
        <f t="shared" si="376"/>
        <v>2.1567799800769943E-11</v>
      </c>
      <c r="L707" s="9">
        <f t="shared" si="377"/>
        <v>7.1289046197286556E-10</v>
      </c>
      <c r="M707" s="9">
        <f t="shared" si="378"/>
        <v>3.1686864332403848E-10</v>
      </c>
      <c r="N707" s="9">
        <f t="shared" si="379"/>
        <v>0.35094399559987638</v>
      </c>
      <c r="O707" s="9">
        <f t="shared" si="380"/>
        <v>89.42284214595692</v>
      </c>
      <c r="P707" s="9">
        <f t="shared" ref="P707:P770" si="382">+capIC*($H$3+$I$3)/1000000</f>
        <v>2.6100000000000002E-2</v>
      </c>
      <c r="Q707" s="9">
        <f t="shared" si="381"/>
        <v>-1.1368683772161603E-13</v>
      </c>
      <c r="S707" s="9">
        <f t="shared" ref="S707:S770" si="383">rfi_ps*J707/($H707+$I707+rfi_ps*$J707+rfi_s*$K707+$O707)</f>
        <v>2.1519106168365942E-15</v>
      </c>
      <c r="T707" s="9">
        <f t="shared" ref="T707:T770" si="384">rfi_s*K707/($H707+$I707+rfi_ps*$J707+rfi_s*$K707+$O707)</f>
        <v>1.0821770034952532E-13</v>
      </c>
      <c r="U707" s="9">
        <f t="shared" si="363"/>
        <v>3.1686864332403848E-10</v>
      </c>
      <c r="V707" s="9">
        <f t="shared" si="364"/>
        <v>0</v>
      </c>
      <c r="X707" s="9">
        <f t="shared" ref="X707:X770" si="385">+(AB707*(fs_ps*ts_ps+fr_ps*tr_ps)+AC707*(fsh_s*tsh_s+fr_s*tr_s))/(J707+K707+L707+M707)</f>
        <v>8.6185613299141821E-5</v>
      </c>
      <c r="Y707" s="9">
        <f t="shared" si="365"/>
        <v>1.051541343111156E-9</v>
      </c>
      <c r="AB707" s="9">
        <f t="shared" ref="AB707:AB770" si="386">+pi_ps*S707*ni_h*I707</f>
        <v>3.2000297836052101E-16</v>
      </c>
      <c r="AC707" s="9">
        <f t="shared" ref="AC707:AC770" si="387">+pi_s*T707*ni_h*I707</f>
        <v>9.8310779108989046E-15</v>
      </c>
      <c r="AD707" s="9">
        <f t="shared" ref="AD707:AD770" si="388">+fs_ps*J707/ts_ps</f>
        <v>2.909629516265438E-14</v>
      </c>
      <c r="AE707" s="9">
        <f t="shared" ref="AE707:AE770" si="389">+fsh_s*K707/tsh_s</f>
        <v>5.6596807000632768E-14</v>
      </c>
      <c r="AF707" s="9">
        <f t="shared" ref="AF707:AF770" si="390">+fsc_sh*L707/tsc_sh</f>
        <v>1.918836764242269E-11</v>
      </c>
      <c r="AG707" s="9">
        <f t="shared" ref="AG707:AG770" si="391">+fd_sc*U707/td_sc + V707/td_nc</f>
        <v>9.6429996704264318E-12</v>
      </c>
      <c r="AH707" s="9">
        <f t="shared" ref="AH707:AH770" si="392">+fr_ps*J707/tr_ps</f>
        <v>4.7176362966037895E-15</v>
      </c>
      <c r="AI707" s="9">
        <f t="shared" ref="AI707:AI770" si="393">+fr_s*K707/tr_s</f>
        <v>2.3524024613072792E-12</v>
      </c>
      <c r="AJ707" s="9">
        <f t="shared" ref="AJ707:AJ770" si="394">+fr_sh*L707/tr_sh</f>
        <v>4.4067758840053722E-11</v>
      </c>
      <c r="AK707" s="9">
        <f t="shared" ref="AK707:AK770" si="395">+fr_sc*U707/tr_sc</f>
        <v>3.7622483968590803E-11</v>
      </c>
      <c r="AM707" s="9">
        <v>0</v>
      </c>
      <c r="AN707" s="9">
        <f t="shared" si="366"/>
        <v>-1.0151080889259426E-14</v>
      </c>
      <c r="AO707" s="9">
        <f t="shared" si="367"/>
        <v>-2.3662850569998744E-14</v>
      </c>
      <c r="AP707" s="9">
        <f t="shared" si="368"/>
        <v>-2.3799029731452576E-12</v>
      </c>
      <c r="AQ707" s="9">
        <f t="shared" si="369"/>
        <v>-6.3199529675475771E-11</v>
      </c>
      <c r="AR707" s="9">
        <f t="shared" si="370"/>
        <v>-2.8077115996594547E-11</v>
      </c>
      <c r="AS707" s="9">
        <f t="shared" si="371"/>
        <v>9.6429996704264318E-12</v>
      </c>
      <c r="AT707" s="9">
        <f t="shared" si="372"/>
        <v>8.4047362906248402E-11</v>
      </c>
    </row>
    <row r="708" spans="7:46">
      <c r="G708" s="14">
        <f t="shared" ref="G708:G771" si="396">G707+tFinal/876</f>
        <v>293.74999999999937</v>
      </c>
      <c r="H708" s="9">
        <f t="shared" si="373"/>
        <v>10</v>
      </c>
      <c r="I708" s="9">
        <f t="shared" si="374"/>
        <v>0.22721385739154437</v>
      </c>
      <c r="J708" s="9">
        <f t="shared" si="375"/>
        <v>2.0457849241115715E-13</v>
      </c>
      <c r="K708" s="9">
        <f t="shared" si="376"/>
        <v>2.0576173561959375E-11</v>
      </c>
      <c r="L708" s="9">
        <f t="shared" si="377"/>
        <v>6.8655732460808279E-10</v>
      </c>
      <c r="M708" s="9">
        <f t="shared" si="378"/>
        <v>3.0516984499212356E-10</v>
      </c>
      <c r="N708" s="9">
        <f t="shared" si="379"/>
        <v>0.35094399560389428</v>
      </c>
      <c r="O708" s="9">
        <f t="shared" si="380"/>
        <v>89.422842145991936</v>
      </c>
      <c r="P708" s="9">
        <f t="shared" si="382"/>
        <v>2.6100000000000002E-2</v>
      </c>
      <c r="Q708" s="9">
        <f t="shared" si="381"/>
        <v>-1.2789769243681803E-13</v>
      </c>
      <c r="S708" s="9">
        <f t="shared" si="383"/>
        <v>2.0529691664617775E-15</v>
      </c>
      <c r="T708" s="9">
        <f t="shared" si="384"/>
        <v>1.0324215754208193E-13</v>
      </c>
      <c r="U708" s="9">
        <f t="shared" ref="U708:U771" si="397">+IF(M708&gt;=P708,P708,M708)</f>
        <v>3.0516984499212356E-10</v>
      </c>
      <c r="V708" s="9">
        <f t="shared" ref="V708:V771" si="398">+M708-U708</f>
        <v>0</v>
      </c>
      <c r="X708" s="9">
        <f t="shared" si="385"/>
        <v>8.5392839329874982E-5</v>
      </c>
      <c r="Y708" s="9">
        <f t="shared" ref="Y708:Y771" si="399">+SUM(J708:M708)</f>
        <v>1.0125079216545768E-9</v>
      </c>
      <c r="AB708" s="9">
        <f t="shared" si="386"/>
        <v>3.0528974698578711E-16</v>
      </c>
      <c r="AC708" s="9">
        <f t="shared" si="387"/>
        <v>9.3790728430493732E-15</v>
      </c>
      <c r="AD708" s="9">
        <f t="shared" si="388"/>
        <v>2.77584934801021E-14</v>
      </c>
      <c r="AE708" s="9">
        <f t="shared" si="389"/>
        <v>5.3994646401352658E-14</v>
      </c>
      <c r="AF708" s="9">
        <f t="shared" si="390"/>
        <v>1.8479577235078034E-11</v>
      </c>
      <c r="AG708" s="9">
        <f t="shared" si="391"/>
        <v>9.2869798785163933E-12</v>
      </c>
      <c r="AH708" s="9">
        <f t="shared" si="392"/>
        <v>4.5007268330454581E-15</v>
      </c>
      <c r="AI708" s="9">
        <f t="shared" si="393"/>
        <v>2.2442456707944338E-12</v>
      </c>
      <c r="AJ708" s="9">
        <f t="shared" si="394"/>
        <v>4.2439959888049473E-11</v>
      </c>
      <c r="AK708" s="9">
        <f t="shared" si="395"/>
        <v>3.6233460908192402E-11</v>
      </c>
      <c r="AM708" s="9">
        <v>0</v>
      </c>
      <c r="AN708" s="9">
        <f t="shared" ref="AN708:AN771" si="400">-AB708-AC708</f>
        <v>-9.6843625900351609E-15</v>
      </c>
      <c r="AO708" s="9">
        <f t="shared" ref="AO708:AO771" si="401">+(AB708+AC708)-AH708-AD708</f>
        <v>-2.2574857723112398E-14</v>
      </c>
      <c r="AP708" s="9">
        <f t="shared" ref="AP708:AP771" si="402">+AD708-AI708-AE708</f>
        <v>-2.2704818237156842E-12</v>
      </c>
      <c r="AQ708" s="9">
        <f t="shared" ref="AQ708:AQ771" si="403">+AE708-AF708-AJ708</f>
        <v>-6.086554247672615E-11</v>
      </c>
      <c r="AR708" s="9">
        <f t="shared" ref="AR708:AR771" si="404">+AF708-AG708-AK708</f>
        <v>-2.7040863551630761E-11</v>
      </c>
      <c r="AS708" s="9">
        <f t="shared" ref="AS708:AS771" si="405">+AG708</f>
        <v>9.2869798785163933E-12</v>
      </c>
      <c r="AT708" s="9">
        <f t="shared" ref="AT708:AT771" si="406">+SUM(AH708:AK708)</f>
        <v>8.0922167193869352E-11</v>
      </c>
    </row>
    <row r="709" spans="7:46">
      <c r="G709" s="14">
        <f t="shared" si="396"/>
        <v>294.16666666666606</v>
      </c>
      <c r="H709" s="9">
        <f t="shared" ref="H709:H772" si="407">+H708+AM708*($G709-$G708)</f>
        <v>10</v>
      </c>
      <c r="I709" s="9">
        <f t="shared" ref="I709:I772" si="408">+I708+AN708*($G709-$G708)</f>
        <v>0.22721385739154035</v>
      </c>
      <c r="J709" s="9">
        <f t="shared" ref="J709:J772" si="409">+J708+AO708*($G709-$G708)</f>
        <v>1.9517230169319323E-13</v>
      </c>
      <c r="K709" s="9">
        <f t="shared" ref="K709:K772" si="410">+K708+AP708*($G709-$G708)</f>
        <v>1.9630139468744464E-11</v>
      </c>
      <c r="L709" s="9">
        <f t="shared" ref="L709:L772" si="411">+L708+AQ708*($G709-$G708)</f>
        <v>6.6119668190944578E-10</v>
      </c>
      <c r="M709" s="9">
        <f t="shared" ref="M709:M772" si="412">+M708+AR708*($G709-$G708)</f>
        <v>2.9390281851227688E-10</v>
      </c>
      <c r="N709" s="9">
        <f t="shared" ref="N709:N772" si="413">+N708+AS708*($G709-$G708)</f>
        <v>0.35094399560776385</v>
      </c>
      <c r="O709" s="9">
        <f t="shared" ref="O709:O772" si="414">+O708+AT708*($G709-$G708)</f>
        <v>89.422842146025658</v>
      </c>
      <c r="P709" s="9">
        <f t="shared" si="382"/>
        <v>2.6100000000000002E-2</v>
      </c>
      <c r="Q709" s="9">
        <f t="shared" ref="Q709:Q772" si="415">+SUM(H709:O709)-SUM($H$3:$O$3)</f>
        <v>-1.1368683772161603E-13</v>
      </c>
      <c r="S709" s="9">
        <f t="shared" si="383"/>
        <v>1.9585769393494447E-15</v>
      </c>
      <c r="T709" s="9">
        <f t="shared" si="384"/>
        <v>9.8495375998932383E-14</v>
      </c>
      <c r="U709" s="9">
        <f t="shared" si="397"/>
        <v>2.9390281851227688E-10</v>
      </c>
      <c r="V709" s="9">
        <f t="shared" si="398"/>
        <v>0</v>
      </c>
      <c r="X709" s="9">
        <f t="shared" si="385"/>
        <v>8.4607237566046735E-5</v>
      </c>
      <c r="Y709" s="9">
        <f t="shared" si="399"/>
        <v>9.7492481219216025E-10</v>
      </c>
      <c r="AB709" s="9">
        <f t="shared" si="386"/>
        <v>2.9125301443114052E-16</v>
      </c>
      <c r="AC709" s="9">
        <f t="shared" si="387"/>
        <v>8.9478496787609722E-15</v>
      </c>
      <c r="AD709" s="9">
        <f t="shared" si="388"/>
        <v>2.6482202504252881E-14</v>
      </c>
      <c r="AE709" s="9">
        <f t="shared" si="389"/>
        <v>5.1512125723105653E-14</v>
      </c>
      <c r="AF709" s="9">
        <f t="shared" si="390"/>
        <v>1.7796962777868347E-11</v>
      </c>
      <c r="AG709" s="9">
        <f t="shared" si="391"/>
        <v>8.9440998399865442E-12</v>
      </c>
      <c r="AH709" s="9">
        <f t="shared" si="392"/>
        <v>4.2937906372502516E-15</v>
      </c>
      <c r="AI709" s="9">
        <f t="shared" si="393"/>
        <v>2.1410616209647471E-12</v>
      </c>
      <c r="AJ709" s="9">
        <f t="shared" si="394"/>
        <v>4.0872276287150294E-11</v>
      </c>
      <c r="AK709" s="9">
        <f t="shared" si="395"/>
        <v>3.4895703032673503E-11</v>
      </c>
      <c r="AM709" s="9">
        <v>0</v>
      </c>
      <c r="AN709" s="9">
        <f t="shared" si="400"/>
        <v>-9.2391026931921123E-15</v>
      </c>
      <c r="AO709" s="9">
        <f t="shared" si="401"/>
        <v>-2.1536890448311019E-14</v>
      </c>
      <c r="AP709" s="9">
        <f t="shared" si="402"/>
        <v>-2.1660915441836002E-12</v>
      </c>
      <c r="AQ709" s="9">
        <f t="shared" si="403"/>
        <v>-5.8617726939295528E-11</v>
      </c>
      <c r="AR709" s="9">
        <f t="shared" si="404"/>
        <v>-2.6042840094791699E-11</v>
      </c>
      <c r="AS709" s="9">
        <f t="shared" si="405"/>
        <v>8.9440998399865442E-12</v>
      </c>
      <c r="AT709" s="9">
        <f t="shared" si="406"/>
        <v>7.7913334731425788E-11</v>
      </c>
    </row>
    <row r="710" spans="7:46">
      <c r="G710" s="14">
        <f t="shared" si="396"/>
        <v>294.58333333333275</v>
      </c>
      <c r="H710" s="9">
        <f t="shared" si="407"/>
        <v>10</v>
      </c>
      <c r="I710" s="9">
        <f t="shared" si="408"/>
        <v>0.22721385739153649</v>
      </c>
      <c r="J710" s="9">
        <f t="shared" si="409"/>
        <v>1.861985973397299E-13</v>
      </c>
      <c r="K710" s="9">
        <f t="shared" si="410"/>
        <v>1.8727601325334588E-11</v>
      </c>
      <c r="L710" s="9">
        <f t="shared" si="411"/>
        <v>6.3677262901807157E-10</v>
      </c>
      <c r="M710" s="9">
        <f t="shared" si="412"/>
        <v>2.8305163513944654E-10</v>
      </c>
      <c r="N710" s="9">
        <f t="shared" si="413"/>
        <v>0.35094399561149053</v>
      </c>
      <c r="O710" s="9">
        <f t="shared" si="414"/>
        <v>89.422842146058116</v>
      </c>
      <c r="P710" s="9">
        <f t="shared" si="382"/>
        <v>2.6100000000000002E-2</v>
      </c>
      <c r="Q710" s="9">
        <f t="shared" si="415"/>
        <v>-1.2789769243681803E-13</v>
      </c>
      <c r="S710" s="9">
        <f t="shared" si="383"/>
        <v>1.8685247636315056E-15</v>
      </c>
      <c r="T710" s="9">
        <f t="shared" si="384"/>
        <v>9.396683793476488E-14</v>
      </c>
      <c r="U710" s="9">
        <f t="shared" si="397"/>
        <v>2.8305163513944654E-10</v>
      </c>
      <c r="V710" s="9">
        <f t="shared" si="398"/>
        <v>0</v>
      </c>
      <c r="X710" s="9">
        <f t="shared" si="385"/>
        <v>8.3828745320791437E-5</v>
      </c>
      <c r="Y710" s="9">
        <f t="shared" si="399"/>
        <v>9.387380640801925E-10</v>
      </c>
      <c r="AB710" s="9">
        <f t="shared" si="386"/>
        <v>2.7786167549162787E-16</v>
      </c>
      <c r="AC710" s="9">
        <f t="shared" si="387"/>
        <v>8.5364529258497321E-15</v>
      </c>
      <c r="AD710" s="9">
        <f t="shared" si="388"/>
        <v>2.5264593991979033E-14</v>
      </c>
      <c r="AE710" s="9">
        <f t="shared" si="389"/>
        <v>4.9143744266251872E-14</v>
      </c>
      <c r="AF710" s="9">
        <f t="shared" si="390"/>
        <v>1.7139557845137597E-11</v>
      </c>
      <c r="AG710" s="9">
        <f t="shared" si="391"/>
        <v>8.613874808597325E-12</v>
      </c>
      <c r="AH710" s="9">
        <f t="shared" si="392"/>
        <v>4.0963691414740585E-15</v>
      </c>
      <c r="AI710" s="9">
        <f t="shared" si="393"/>
        <v>2.0426216794967584E-12</v>
      </c>
      <c r="AJ710" s="9">
        <f t="shared" si="394"/>
        <v>3.9362488556598831E-11</v>
      </c>
      <c r="AK710" s="9">
        <f t="shared" si="395"/>
        <v>3.3607319088456398E-11</v>
      </c>
      <c r="AM710" s="9">
        <v>0</v>
      </c>
      <c r="AN710" s="9">
        <f t="shared" si="400"/>
        <v>-8.8143146013413604E-15</v>
      </c>
      <c r="AO710" s="9">
        <f t="shared" si="401"/>
        <v>-2.0546648532111731E-14</v>
      </c>
      <c r="AP710" s="9">
        <f t="shared" si="402"/>
        <v>-2.0665008297710314E-12</v>
      </c>
      <c r="AQ710" s="9">
        <f t="shared" si="403"/>
        <v>-5.6452902657470174E-11</v>
      </c>
      <c r="AR710" s="9">
        <f t="shared" si="404"/>
        <v>-2.5081636051916127E-11</v>
      </c>
      <c r="AS710" s="9">
        <f t="shared" si="405"/>
        <v>8.613874808597325E-12</v>
      </c>
      <c r="AT710" s="9">
        <f t="shared" si="406"/>
        <v>7.5016525693693456E-11</v>
      </c>
    </row>
    <row r="711" spans="7:46">
      <c r="G711" s="14">
        <f t="shared" si="396"/>
        <v>294.99999999999943</v>
      </c>
      <c r="H711" s="9">
        <f t="shared" si="407"/>
        <v>10</v>
      </c>
      <c r="I711" s="9">
        <f t="shared" si="408"/>
        <v>0.22721385739153283</v>
      </c>
      <c r="J711" s="9">
        <f t="shared" si="409"/>
        <v>1.7763749378468295E-13</v>
      </c>
      <c r="K711" s="9">
        <f t="shared" si="410"/>
        <v>1.7866559312929954E-11</v>
      </c>
      <c r="L711" s="9">
        <f t="shared" si="411"/>
        <v>6.1325058624412456E-10</v>
      </c>
      <c r="M711" s="9">
        <f t="shared" si="412"/>
        <v>2.7260095345114766E-10</v>
      </c>
      <c r="N711" s="9">
        <f t="shared" si="413"/>
        <v>0.35094399561507966</v>
      </c>
      <c r="O711" s="9">
        <f t="shared" si="414"/>
        <v>89.42284214608938</v>
      </c>
      <c r="P711" s="9">
        <f t="shared" si="382"/>
        <v>2.6100000000000002E-2</v>
      </c>
      <c r="Q711" s="9">
        <f t="shared" si="415"/>
        <v>-1.1368683772161603E-13</v>
      </c>
      <c r="S711" s="9">
        <f t="shared" si="383"/>
        <v>1.7826130853199078E-15</v>
      </c>
      <c r="T711" s="9">
        <f t="shared" si="384"/>
        <v>8.9646509141471114E-14</v>
      </c>
      <c r="U711" s="9">
        <f t="shared" si="397"/>
        <v>2.7260095345114766E-10</v>
      </c>
      <c r="V711" s="9">
        <f t="shared" si="398"/>
        <v>0</v>
      </c>
      <c r="X711" s="9">
        <f t="shared" si="385"/>
        <v>8.3057300414818389E-5</v>
      </c>
      <c r="Y711" s="9">
        <f t="shared" si="399"/>
        <v>9.0389573650198678E-10</v>
      </c>
      <c r="AB711" s="9">
        <f t="shared" si="386"/>
        <v>2.6508605520304708E-16</v>
      </c>
      <c r="AC711" s="9">
        <f t="shared" si="387"/>
        <v>8.1439710228856109E-15</v>
      </c>
      <c r="AD711" s="9">
        <f t="shared" si="388"/>
        <v>2.4102969744902071E-14</v>
      </c>
      <c r="AE711" s="9">
        <f t="shared" si="389"/>
        <v>4.6884254237335621E-14</v>
      </c>
      <c r="AF711" s="9">
        <f t="shared" si="390"/>
        <v>1.6506431679866406E-11</v>
      </c>
      <c r="AG711" s="9">
        <f t="shared" si="391"/>
        <v>8.2958379116079898E-12</v>
      </c>
      <c r="AH711" s="9">
        <f t="shared" si="392"/>
        <v>3.9080248632630252E-15</v>
      </c>
      <c r="AI711" s="9">
        <f t="shared" si="393"/>
        <v>1.9487077259187339E-12</v>
      </c>
      <c r="AJ711" s="9">
        <f t="shared" si="394"/>
        <v>3.7908459131770896E-11</v>
      </c>
      <c r="AK711" s="9">
        <f t="shared" si="395"/>
        <v>3.2366487556013497E-11</v>
      </c>
      <c r="AM711" s="9">
        <v>0</v>
      </c>
      <c r="AN711" s="9">
        <f t="shared" si="400"/>
        <v>-8.4090570780886578E-15</v>
      </c>
      <c r="AO711" s="9">
        <f t="shared" si="401"/>
        <v>-1.960193753007644E-14</v>
      </c>
      <c r="AP711" s="9">
        <f t="shared" si="402"/>
        <v>-1.9714890104111674E-12</v>
      </c>
      <c r="AQ711" s="9">
        <f t="shared" si="403"/>
        <v>-5.4368006557399967E-11</v>
      </c>
      <c r="AR711" s="9">
        <f t="shared" si="404"/>
        <v>-2.4155893787755082E-11</v>
      </c>
      <c r="AS711" s="9">
        <f t="shared" si="405"/>
        <v>8.2958379116079898E-12</v>
      </c>
      <c r="AT711" s="9">
        <f t="shared" si="406"/>
        <v>7.2227562438566398E-11</v>
      </c>
    </row>
    <row r="712" spans="7:46">
      <c r="G712" s="14">
        <f t="shared" si="396"/>
        <v>295.41666666666612</v>
      </c>
      <c r="H712" s="9">
        <f t="shared" si="407"/>
        <v>10</v>
      </c>
      <c r="I712" s="9">
        <f t="shared" si="408"/>
        <v>0.22721385739152933</v>
      </c>
      <c r="J712" s="9">
        <f t="shared" si="409"/>
        <v>1.694700198138174E-13</v>
      </c>
      <c r="K712" s="9">
        <f t="shared" si="410"/>
        <v>1.704510555859193E-11</v>
      </c>
      <c r="L712" s="9">
        <f t="shared" si="411"/>
        <v>5.9059725017854017E-10</v>
      </c>
      <c r="M712" s="9">
        <f t="shared" si="412"/>
        <v>2.6253599770624928E-10</v>
      </c>
      <c r="N712" s="9">
        <f t="shared" si="413"/>
        <v>0.35094399561853629</v>
      </c>
      <c r="O712" s="9">
        <f t="shared" si="414"/>
        <v>89.422842146119478</v>
      </c>
      <c r="P712" s="9">
        <f t="shared" si="382"/>
        <v>2.6100000000000002E-2</v>
      </c>
      <c r="Q712" s="9">
        <f t="shared" si="415"/>
        <v>-1.1368683772161603E-13</v>
      </c>
      <c r="S712" s="9">
        <f t="shared" si="383"/>
        <v>1.7006515260546529E-15</v>
      </c>
      <c r="T712" s="9">
        <f t="shared" si="384"/>
        <v>8.5524816754693486E-14</v>
      </c>
      <c r="U712" s="9">
        <f t="shared" si="397"/>
        <v>2.6253599770624928E-10</v>
      </c>
      <c r="V712" s="9">
        <f t="shared" si="398"/>
        <v>0</v>
      </c>
      <c r="X712" s="9">
        <f t="shared" si="385"/>
        <v>8.2292841173048985E-5</v>
      </c>
      <c r="Y712" s="9">
        <f t="shared" si="399"/>
        <v>8.7034782346319513E-10</v>
      </c>
      <c r="AB712" s="9">
        <f t="shared" si="386"/>
        <v>2.5289784307622707E-16</v>
      </c>
      <c r="AC712" s="9">
        <f t="shared" si="387"/>
        <v>7.7695343193860468E-15</v>
      </c>
      <c r="AD712" s="9">
        <f t="shared" si="388"/>
        <v>2.2994755629639531E-14</v>
      </c>
      <c r="AE712" s="9">
        <f t="shared" si="389"/>
        <v>4.4728649121205297E-14</v>
      </c>
      <c r="AF712" s="9">
        <f t="shared" si="390"/>
        <v>1.5896687877780958E-11</v>
      </c>
      <c r="AG712" s="9">
        <f t="shared" si="391"/>
        <v>7.9895394911875785E-12</v>
      </c>
      <c r="AH712" s="9">
        <f t="shared" si="392"/>
        <v>3.7283404359039834E-15</v>
      </c>
      <c r="AI712" s="9">
        <f t="shared" si="393"/>
        <v>1.8591116683048327E-12</v>
      </c>
      <c r="AJ712" s="9">
        <f t="shared" si="394"/>
        <v>3.6508129342116813E-11</v>
      </c>
      <c r="AK712" s="9">
        <f t="shared" si="395"/>
        <v>3.1171454080360377E-11</v>
      </c>
      <c r="AM712" s="9">
        <v>0</v>
      </c>
      <c r="AN712" s="9">
        <f t="shared" si="400"/>
        <v>-8.022432162462274E-15</v>
      </c>
      <c r="AO712" s="9">
        <f t="shared" si="401"/>
        <v>-1.8700663903081239E-14</v>
      </c>
      <c r="AP712" s="9">
        <f t="shared" si="402"/>
        <v>-1.8808455617963987E-12</v>
      </c>
      <c r="AQ712" s="9">
        <f t="shared" si="403"/>
        <v>-5.2360088570776569E-11</v>
      </c>
      <c r="AR712" s="9">
        <f t="shared" si="404"/>
        <v>-2.3264305693766997E-11</v>
      </c>
      <c r="AS712" s="9">
        <f t="shared" si="405"/>
        <v>7.9895394911875785E-12</v>
      </c>
      <c r="AT712" s="9">
        <f t="shared" si="406"/>
        <v>6.9542423431217922E-11</v>
      </c>
    </row>
    <row r="713" spans="7:46">
      <c r="G713" s="14">
        <f t="shared" si="396"/>
        <v>295.8333333333328</v>
      </c>
      <c r="H713" s="9">
        <f t="shared" si="407"/>
        <v>10</v>
      </c>
      <c r="I713" s="9">
        <f t="shared" si="408"/>
        <v>0.227213857391526</v>
      </c>
      <c r="J713" s="9">
        <f t="shared" si="409"/>
        <v>1.6167807652086652E-13</v>
      </c>
      <c r="K713" s="9">
        <f t="shared" si="410"/>
        <v>1.6261419907843394E-11</v>
      </c>
      <c r="L713" s="9">
        <f t="shared" si="411"/>
        <v>5.6878054660738225E-10</v>
      </c>
      <c r="M713" s="9">
        <f t="shared" si="412"/>
        <v>2.5284253700051258E-10</v>
      </c>
      <c r="N713" s="9">
        <f t="shared" si="413"/>
        <v>0.35094399562186523</v>
      </c>
      <c r="O713" s="9">
        <f t="shared" si="414"/>
        <v>89.422842146148454</v>
      </c>
      <c r="P713" s="9">
        <f t="shared" si="382"/>
        <v>2.6100000000000002E-2</v>
      </c>
      <c r="Q713" s="9">
        <f t="shared" si="415"/>
        <v>-1.1368683772161603E-13</v>
      </c>
      <c r="S713" s="9">
        <f t="shared" si="383"/>
        <v>1.6224584611885176E-15</v>
      </c>
      <c r="T713" s="9">
        <f t="shared" si="384"/>
        <v>8.1592628042599236E-14</v>
      </c>
      <c r="U713" s="9">
        <f t="shared" si="397"/>
        <v>2.5284253700051258E-10</v>
      </c>
      <c r="V713" s="9">
        <f t="shared" si="398"/>
        <v>0</v>
      </c>
      <c r="X713" s="9">
        <f t="shared" si="385"/>
        <v>8.1535306421262182E-5</v>
      </c>
      <c r="Y713" s="9">
        <f t="shared" si="399"/>
        <v>8.3804618159225905E-10</v>
      </c>
      <c r="AB713" s="9">
        <f t="shared" si="386"/>
        <v>2.412700303555065E-16</v>
      </c>
      <c r="AC713" s="9">
        <f t="shared" si="387"/>
        <v>7.412313148874141E-15</v>
      </c>
      <c r="AD713" s="9">
        <f t="shared" si="388"/>
        <v>2.1937495873027374E-14</v>
      </c>
      <c r="AE713" s="9">
        <f t="shared" si="389"/>
        <v>4.2672152587748195E-14</v>
      </c>
      <c r="AF713" s="9">
        <f t="shared" si="390"/>
        <v>1.5309463119982096E-11</v>
      </c>
      <c r="AG713" s="9">
        <f t="shared" si="391"/>
        <v>7.6945464700727643E-12</v>
      </c>
      <c r="AH713" s="9">
        <f t="shared" si="392"/>
        <v>3.5569176834590642E-15</v>
      </c>
      <c r="AI713" s="9">
        <f t="shared" si="393"/>
        <v>1.7736349821921287E-12</v>
      </c>
      <c r="AJ713" s="9">
        <f t="shared" si="394"/>
        <v>3.5159516500533706E-11</v>
      </c>
      <c r="AK713" s="9">
        <f t="shared" si="395"/>
        <v>3.0020528996148743E-11</v>
      </c>
      <c r="AM713" s="9">
        <v>0</v>
      </c>
      <c r="AN713" s="9">
        <f t="shared" si="400"/>
        <v>-7.6535831792296468E-15</v>
      </c>
      <c r="AO713" s="9">
        <f t="shared" si="401"/>
        <v>-1.7840830377256791E-14</v>
      </c>
      <c r="AP713" s="9">
        <f t="shared" si="402"/>
        <v>-1.7943696389068494E-12</v>
      </c>
      <c r="AQ713" s="9">
        <f t="shared" si="403"/>
        <v>-5.0426307467928054E-11</v>
      </c>
      <c r="AR713" s="9">
        <f t="shared" si="404"/>
        <v>-2.240561234623941E-11</v>
      </c>
      <c r="AS713" s="9">
        <f t="shared" si="405"/>
        <v>7.6945464700727643E-12</v>
      </c>
      <c r="AT713" s="9">
        <f t="shared" si="406"/>
        <v>6.6957237396558032E-11</v>
      </c>
    </row>
    <row r="714" spans="7:46">
      <c r="G714" s="14">
        <f t="shared" si="396"/>
        <v>296.24999999999949</v>
      </c>
      <c r="H714" s="9">
        <f t="shared" si="407"/>
        <v>10</v>
      </c>
      <c r="I714" s="9">
        <f t="shared" si="408"/>
        <v>0.22721385739152281</v>
      </c>
      <c r="J714" s="9">
        <f t="shared" si="409"/>
        <v>1.5424439719700918E-13</v>
      </c>
      <c r="K714" s="9">
        <f t="shared" si="410"/>
        <v>1.5513765891632172E-11</v>
      </c>
      <c r="L714" s="9">
        <f t="shared" si="411"/>
        <v>5.477695851624113E-10</v>
      </c>
      <c r="M714" s="9">
        <f t="shared" si="412"/>
        <v>2.4350686518957906E-10</v>
      </c>
      <c r="N714" s="9">
        <f t="shared" si="413"/>
        <v>0.35094399562507128</v>
      </c>
      <c r="O714" s="9">
        <f t="shared" si="414"/>
        <v>89.42284214617635</v>
      </c>
      <c r="P714" s="9">
        <f t="shared" si="382"/>
        <v>2.6100000000000002E-2</v>
      </c>
      <c r="Q714" s="9">
        <f t="shared" si="415"/>
        <v>-1.1368683772161603E-13</v>
      </c>
      <c r="S714" s="9">
        <f t="shared" si="383"/>
        <v>1.5478606172732543E-15</v>
      </c>
      <c r="T714" s="9">
        <f t="shared" si="384"/>
        <v>7.784123016988312E-14</v>
      </c>
      <c r="U714" s="9">
        <f t="shared" si="397"/>
        <v>2.4350686518957906E-10</v>
      </c>
      <c r="V714" s="9">
        <f t="shared" si="398"/>
        <v>0</v>
      </c>
      <c r="X714" s="9">
        <f t="shared" si="385"/>
        <v>8.0784635482747822E-5</v>
      </c>
      <c r="Y714" s="9">
        <f t="shared" si="399"/>
        <v>8.0694446064081953E-10</v>
      </c>
      <c r="AB714" s="9">
        <f t="shared" si="386"/>
        <v>2.3017685016233737E-16</v>
      </c>
      <c r="AC714" s="9">
        <f t="shared" si="387"/>
        <v>7.0715159905318131E-15</v>
      </c>
      <c r="AD714" s="9">
        <f t="shared" si="388"/>
        <v>2.0928847619672615E-14</v>
      </c>
      <c r="AE714" s="9">
        <f t="shared" si="389"/>
        <v>4.0710207908660255E-14</v>
      </c>
      <c r="AF714" s="9">
        <f t="shared" si="390"/>
        <v>1.4743925952306795E-11</v>
      </c>
      <c r="AG714" s="9">
        <f t="shared" si="391"/>
        <v>7.4104417405808635E-12</v>
      </c>
      <c r="AH714" s="9">
        <f t="shared" si="392"/>
        <v>3.3933767383342028E-15</v>
      </c>
      <c r="AI714" s="9">
        <f t="shared" si="393"/>
        <v>1.692088270696839E-12</v>
      </c>
      <c r="AJ714" s="9">
        <f t="shared" si="394"/>
        <v>3.3860711100062665E-11</v>
      </c>
      <c r="AK714" s="9">
        <f t="shared" si="395"/>
        <v>2.8912084943880392E-11</v>
      </c>
      <c r="AM714" s="9">
        <v>0</v>
      </c>
      <c r="AN714" s="9">
        <f t="shared" si="400"/>
        <v>-7.3016928406941511E-15</v>
      </c>
      <c r="AO714" s="9">
        <f t="shared" si="401"/>
        <v>-1.7020531517312665E-14</v>
      </c>
      <c r="AP714" s="9">
        <f t="shared" si="402"/>
        <v>-1.7118696309858265E-12</v>
      </c>
      <c r="AQ714" s="9">
        <f t="shared" si="403"/>
        <v>-4.85639268444608E-11</v>
      </c>
      <c r="AR714" s="9">
        <f t="shared" si="404"/>
        <v>-2.157860073215446E-11</v>
      </c>
      <c r="AS714" s="9">
        <f t="shared" si="405"/>
        <v>7.4104417405808635E-12</v>
      </c>
      <c r="AT714" s="9">
        <f t="shared" si="406"/>
        <v>6.4468277691378228E-11</v>
      </c>
    </row>
    <row r="715" spans="7:46">
      <c r="G715" s="14">
        <f t="shared" si="396"/>
        <v>296.66666666666617</v>
      </c>
      <c r="H715" s="9">
        <f t="shared" si="407"/>
        <v>10</v>
      </c>
      <c r="I715" s="9">
        <f t="shared" si="408"/>
        <v>0.22721385739151975</v>
      </c>
      <c r="J715" s="9">
        <f t="shared" si="409"/>
        <v>1.4715250906479525E-13</v>
      </c>
      <c r="K715" s="9">
        <f t="shared" si="410"/>
        <v>1.480048687872138E-11</v>
      </c>
      <c r="L715" s="9">
        <f t="shared" si="411"/>
        <v>5.2753461564388506E-10</v>
      </c>
      <c r="M715" s="9">
        <f t="shared" si="412"/>
        <v>2.3451578155118094E-10</v>
      </c>
      <c r="N715" s="9">
        <f t="shared" si="413"/>
        <v>0.35094399562815898</v>
      </c>
      <c r="O715" s="9">
        <f t="shared" si="414"/>
        <v>89.422842146203209</v>
      </c>
      <c r="P715" s="9">
        <f t="shared" si="382"/>
        <v>2.6100000000000002E-2</v>
      </c>
      <c r="Q715" s="9">
        <f t="shared" si="415"/>
        <v>-1.1368683772161603E-13</v>
      </c>
      <c r="S715" s="9">
        <f t="shared" si="383"/>
        <v>1.4766926880550453E-15</v>
      </c>
      <c r="T715" s="9">
        <f t="shared" si="384"/>
        <v>7.4262310892160226E-14</v>
      </c>
      <c r="U715" s="9">
        <f t="shared" si="397"/>
        <v>2.3451578155118094E-10</v>
      </c>
      <c r="V715" s="9">
        <f t="shared" si="398"/>
        <v>0</v>
      </c>
      <c r="X715" s="9">
        <f t="shared" si="385"/>
        <v>8.0040768174968432E-5</v>
      </c>
      <c r="Y715" s="9">
        <f t="shared" si="399"/>
        <v>7.7699803658285223E-10</v>
      </c>
      <c r="AB715" s="9">
        <f t="shared" si="386"/>
        <v>2.1959372039133408E-16</v>
      </c>
      <c r="AC715" s="9">
        <f t="shared" si="387"/>
        <v>6.746387715374634E-15</v>
      </c>
      <c r="AD715" s="9">
        <f t="shared" si="388"/>
        <v>1.9966575739772212E-14</v>
      </c>
      <c r="AE715" s="9">
        <f t="shared" si="389"/>
        <v>3.8838467860800911E-14</v>
      </c>
      <c r="AF715" s="9">
        <f t="shared" si="390"/>
        <v>1.4199275609699916E-11</v>
      </c>
      <c r="AG715" s="9">
        <f t="shared" si="391"/>
        <v>7.1368235761189846E-12</v>
      </c>
      <c r="AH715" s="9">
        <f t="shared" si="392"/>
        <v>3.2373551994254958E-15</v>
      </c>
      <c r="AI715" s="9">
        <f t="shared" si="393"/>
        <v>1.6142908448550861E-12</v>
      </c>
      <c r="AJ715" s="9">
        <f t="shared" si="394"/>
        <v>3.2609874113956107E-11</v>
      </c>
      <c r="AK715" s="9">
        <f t="shared" si="395"/>
        <v>2.7844554573890545E-11</v>
      </c>
      <c r="AM715" s="9">
        <v>0</v>
      </c>
      <c r="AN715" s="9">
        <f t="shared" si="400"/>
        <v>-6.9659814357659683E-15</v>
      </c>
      <c r="AO715" s="9">
        <f t="shared" si="401"/>
        <v>-1.6237949503431739E-14</v>
      </c>
      <c r="AP715" s="9">
        <f t="shared" si="402"/>
        <v>-1.6331627369761146E-12</v>
      </c>
      <c r="AQ715" s="9">
        <f t="shared" si="403"/>
        <v>-4.6770311255795222E-11</v>
      </c>
      <c r="AR715" s="9">
        <f t="shared" si="404"/>
        <v>-2.0782102540309613E-11</v>
      </c>
      <c r="AS715" s="9">
        <f t="shared" si="405"/>
        <v>7.1368235761189846E-12</v>
      </c>
      <c r="AT715" s="9">
        <f t="shared" si="406"/>
        <v>6.2071956887901166E-11</v>
      </c>
    </row>
    <row r="716" spans="7:46">
      <c r="G716" s="14">
        <f t="shared" si="396"/>
        <v>297.08333333333286</v>
      </c>
      <c r="H716" s="9">
        <f t="shared" si="407"/>
        <v>10</v>
      </c>
      <c r="I716" s="9">
        <f t="shared" si="408"/>
        <v>0.22721385739151684</v>
      </c>
      <c r="J716" s="9">
        <f t="shared" si="409"/>
        <v>1.4038669677169838E-13</v>
      </c>
      <c r="K716" s="9">
        <f t="shared" si="410"/>
        <v>1.4120002404981301E-11</v>
      </c>
      <c r="L716" s="9">
        <f t="shared" si="411"/>
        <v>5.0804698595396954E-10</v>
      </c>
      <c r="M716" s="9">
        <f t="shared" si="412"/>
        <v>2.2585657215938488E-10</v>
      </c>
      <c r="N716" s="9">
        <f t="shared" si="413"/>
        <v>0.35094399563113265</v>
      </c>
      <c r="O716" s="9">
        <f t="shared" si="414"/>
        <v>89.422842146229073</v>
      </c>
      <c r="P716" s="9">
        <f t="shared" si="382"/>
        <v>2.6100000000000002E-2</v>
      </c>
      <c r="Q716" s="9">
        <f t="shared" si="415"/>
        <v>-1.1368683772161603E-13</v>
      </c>
      <c r="S716" s="9">
        <f t="shared" si="383"/>
        <v>1.4087969681280217E-15</v>
      </c>
      <c r="T716" s="9">
        <f t="shared" si="384"/>
        <v>7.084794013797272E-14</v>
      </c>
      <c r="U716" s="9">
        <f t="shared" si="397"/>
        <v>2.2585657215938488E-10</v>
      </c>
      <c r="V716" s="9">
        <f t="shared" si="398"/>
        <v>0</v>
      </c>
      <c r="X716" s="9">
        <f t="shared" si="385"/>
        <v>7.930364480622962E-5</v>
      </c>
      <c r="Y716" s="9">
        <f t="shared" si="399"/>
        <v>7.481639472151074E-10</v>
      </c>
      <c r="AB716" s="9">
        <f t="shared" si="386"/>
        <v>2.094971892321906E-16</v>
      </c>
      <c r="AC716" s="9">
        <f t="shared" si="387"/>
        <v>6.4362079130622485E-15</v>
      </c>
      <c r="AD716" s="9">
        <f t="shared" si="388"/>
        <v>1.9048547875689267E-14</v>
      </c>
      <c r="AE716" s="9">
        <f t="shared" si="389"/>
        <v>3.7052785093761339E-14</v>
      </c>
      <c r="AF716" s="9">
        <f t="shared" si="390"/>
        <v>1.3674740883937626E-11</v>
      </c>
      <c r="AG716" s="9">
        <f t="shared" si="391"/>
        <v>6.8733050643618809E-12</v>
      </c>
      <c r="AH716" s="9">
        <f t="shared" si="392"/>
        <v>3.0885073289773652E-15</v>
      </c>
      <c r="AI716" s="9">
        <f t="shared" si="393"/>
        <v>1.5400703232583301E-12</v>
      </c>
      <c r="AJ716" s="9">
        <f t="shared" si="394"/>
        <v>3.1405234395305821E-11</v>
      </c>
      <c r="AK716" s="9">
        <f t="shared" si="395"/>
        <v>2.6816428334872423E-11</v>
      </c>
      <c r="AM716" s="9">
        <v>0</v>
      </c>
      <c r="AN716" s="9">
        <f t="shared" si="400"/>
        <v>-6.6457051022944388E-15</v>
      </c>
      <c r="AO716" s="9">
        <f t="shared" si="401"/>
        <v>-1.5491350102372192E-14</v>
      </c>
      <c r="AP716" s="9">
        <f t="shared" si="402"/>
        <v>-1.5580745604764022E-12</v>
      </c>
      <c r="AQ716" s="9">
        <f t="shared" si="403"/>
        <v>-4.5042922494149685E-11</v>
      </c>
      <c r="AR716" s="9">
        <f t="shared" si="404"/>
        <v>-2.0014992515296677E-11</v>
      </c>
      <c r="AS716" s="9">
        <f t="shared" si="405"/>
        <v>6.8733050643618809E-12</v>
      </c>
      <c r="AT716" s="9">
        <f t="shared" si="406"/>
        <v>5.9764821560765557E-11</v>
      </c>
    </row>
    <row r="717" spans="7:46">
      <c r="G717" s="14">
        <f t="shared" si="396"/>
        <v>297.49999999999955</v>
      </c>
      <c r="H717" s="9">
        <f t="shared" si="407"/>
        <v>10</v>
      </c>
      <c r="I717" s="9">
        <f t="shared" si="408"/>
        <v>0.22721385739151406</v>
      </c>
      <c r="J717" s="9">
        <f t="shared" si="409"/>
        <v>1.3393196756237634E-13</v>
      </c>
      <c r="K717" s="9">
        <f t="shared" si="410"/>
        <v>1.3470804671449437E-11</v>
      </c>
      <c r="L717" s="9">
        <f t="shared" si="411"/>
        <v>4.8927910158140629E-10</v>
      </c>
      <c r="M717" s="9">
        <f t="shared" si="412"/>
        <v>2.1751699194467755E-10</v>
      </c>
      <c r="N717" s="9">
        <f t="shared" si="413"/>
        <v>0.35094399563399653</v>
      </c>
      <c r="O717" s="9">
        <f t="shared" si="414"/>
        <v>89.42284214625397</v>
      </c>
      <c r="P717" s="9">
        <f t="shared" si="382"/>
        <v>2.6100000000000002E-2</v>
      </c>
      <c r="Q717" s="9">
        <f t="shared" si="415"/>
        <v>-1.2789769243681803E-13</v>
      </c>
      <c r="S717" s="9">
        <f t="shared" si="383"/>
        <v>1.3440230034338113E-15</v>
      </c>
      <c r="T717" s="9">
        <f t="shared" si="384"/>
        <v>6.7590552437600778E-14</v>
      </c>
      <c r="U717" s="9">
        <f t="shared" si="397"/>
        <v>2.1751699194467755E-10</v>
      </c>
      <c r="V717" s="9">
        <f t="shared" si="398"/>
        <v>0</v>
      </c>
      <c r="X717" s="9">
        <f t="shared" si="385"/>
        <v>7.8573206172359859E-5</v>
      </c>
      <c r="Y717" s="9">
        <f t="shared" si="399"/>
        <v>7.2040083016509562E-10</v>
      </c>
      <c r="AB717" s="9">
        <f t="shared" si="386"/>
        <v>1.9986488319671045E-16</v>
      </c>
      <c r="AC717" s="9">
        <f t="shared" si="387"/>
        <v>6.1402892956370679E-15</v>
      </c>
      <c r="AD717" s="9">
        <f t="shared" si="388"/>
        <v>1.8172729716306746E-14</v>
      </c>
      <c r="AE717" s="9">
        <f t="shared" si="389"/>
        <v>3.5349202940303128E-14</v>
      </c>
      <c r="AF717" s="9">
        <f t="shared" si="390"/>
        <v>1.3169579033104877E-11</v>
      </c>
      <c r="AG717" s="9">
        <f t="shared" si="391"/>
        <v>6.6195135613014811E-12</v>
      </c>
      <c r="AH717" s="9">
        <f t="shared" si="392"/>
        <v>2.9465032863722798E-15</v>
      </c>
      <c r="AI717" s="9">
        <f t="shared" si="393"/>
        <v>1.4692622500963684E-12</v>
      </c>
      <c r="AJ717" s="9">
        <f t="shared" si="394"/>
        <v>3.0245086172562994E-11</v>
      </c>
      <c r="AK717" s="9">
        <f t="shared" si="395"/>
        <v>2.58262523438333E-11</v>
      </c>
      <c r="AM717" s="9">
        <v>0</v>
      </c>
      <c r="AN717" s="9">
        <f t="shared" si="400"/>
        <v>-6.3401541788337783E-15</v>
      </c>
      <c r="AO717" s="9">
        <f t="shared" si="401"/>
        <v>-1.4779078823845249E-14</v>
      </c>
      <c r="AP717" s="9">
        <f t="shared" si="402"/>
        <v>-1.4864387233203649E-12</v>
      </c>
      <c r="AQ717" s="9">
        <f t="shared" si="403"/>
        <v>-4.3379316002727566E-11</v>
      </c>
      <c r="AR717" s="9">
        <f t="shared" si="404"/>
        <v>-1.9276186872029905E-11</v>
      </c>
      <c r="AS717" s="9">
        <f t="shared" si="405"/>
        <v>6.6195135613014811E-12</v>
      </c>
      <c r="AT717" s="9">
        <f t="shared" si="406"/>
        <v>5.7543547269779039E-11</v>
      </c>
    </row>
    <row r="718" spans="7:46">
      <c r="G718" s="14">
        <f t="shared" si="396"/>
        <v>297.91666666666623</v>
      </c>
      <c r="H718" s="9">
        <f t="shared" si="407"/>
        <v>10</v>
      </c>
      <c r="I718" s="9">
        <f t="shared" si="408"/>
        <v>0.22721385739151143</v>
      </c>
      <c r="J718" s="9">
        <f t="shared" si="409"/>
        <v>1.2777401805244054E-13</v>
      </c>
      <c r="K718" s="9">
        <f t="shared" si="410"/>
        <v>1.2851455203399256E-11</v>
      </c>
      <c r="L718" s="9">
        <f t="shared" si="411"/>
        <v>4.7120438658026898E-10</v>
      </c>
      <c r="M718" s="9">
        <f t="shared" si="412"/>
        <v>2.0948524741466473E-10</v>
      </c>
      <c r="N718" s="9">
        <f t="shared" si="413"/>
        <v>0.35094399563675466</v>
      </c>
      <c r="O718" s="9">
        <f t="shared" si="414"/>
        <v>89.422842146277944</v>
      </c>
      <c r="P718" s="9">
        <f t="shared" si="382"/>
        <v>2.6100000000000002E-2</v>
      </c>
      <c r="Q718" s="9">
        <f t="shared" si="415"/>
        <v>-1.2789769243681803E-13</v>
      </c>
      <c r="S718" s="9">
        <f t="shared" si="383"/>
        <v>1.2822272578324195E-15</v>
      </c>
      <c r="T718" s="9">
        <f t="shared" si="384"/>
        <v>6.448293015974409E-14</v>
      </c>
      <c r="U718" s="9">
        <f t="shared" si="397"/>
        <v>2.0948524741466473E-10</v>
      </c>
      <c r="V718" s="9">
        <f t="shared" si="398"/>
        <v>0</v>
      </c>
      <c r="X718" s="9">
        <f t="shared" si="385"/>
        <v>7.7849393553398982E-5</v>
      </c>
      <c r="Y718" s="9">
        <f t="shared" si="399"/>
        <v>6.9366886321638535E-10</v>
      </c>
      <c r="AB718" s="9">
        <f t="shared" si="386"/>
        <v>1.9067545753574778E-16</v>
      </c>
      <c r="AC718" s="9">
        <f t="shared" si="387"/>
        <v>5.8579761746542593E-15</v>
      </c>
      <c r="AD718" s="9">
        <f t="shared" si="388"/>
        <v>1.7337180488684085E-14</v>
      </c>
      <c r="AE718" s="9">
        <f t="shared" si="389"/>
        <v>3.3723946649305413E-14</v>
      </c>
      <c r="AF718" s="9">
        <f t="shared" si="390"/>
        <v>1.2683074731288261E-11</v>
      </c>
      <c r="AG718" s="9">
        <f t="shared" si="391"/>
        <v>6.3750901654002961E-12</v>
      </c>
      <c r="AH718" s="9">
        <f t="shared" si="392"/>
        <v>2.8110283971536922E-15</v>
      </c>
      <c r="AI718" s="9">
        <f t="shared" si="393"/>
        <v>1.4017097307615688E-12</v>
      </c>
      <c r="AJ718" s="9">
        <f t="shared" si="394"/>
        <v>2.9127786637416264E-11</v>
      </c>
      <c r="AK718" s="9">
        <f t="shared" si="395"/>
        <v>2.4872626334486537E-11</v>
      </c>
      <c r="AM718" s="9">
        <v>0</v>
      </c>
      <c r="AN718" s="9">
        <f t="shared" si="400"/>
        <v>-6.0486516321900071E-15</v>
      </c>
      <c r="AO718" s="9">
        <f t="shared" si="401"/>
        <v>-1.4099557253647771E-14</v>
      </c>
      <c r="AP718" s="9">
        <f t="shared" si="402"/>
        <v>-1.4180964969221902E-12</v>
      </c>
      <c r="AQ718" s="9">
        <f t="shared" si="403"/>
        <v>-4.1777137422055219E-11</v>
      </c>
      <c r="AR718" s="9">
        <f t="shared" si="404"/>
        <v>-1.8564641768598572E-11</v>
      </c>
      <c r="AS718" s="9">
        <f t="shared" si="405"/>
        <v>6.3750901654002961E-12</v>
      </c>
      <c r="AT718" s="9">
        <f t="shared" si="406"/>
        <v>5.5404933731061523E-11</v>
      </c>
    </row>
    <row r="719" spans="7:46">
      <c r="G719" s="14">
        <f t="shared" si="396"/>
        <v>298.33333333333292</v>
      </c>
      <c r="H719" s="9">
        <f t="shared" si="407"/>
        <v>10</v>
      </c>
      <c r="I719" s="9">
        <f t="shared" si="408"/>
        <v>0.2272138573915089</v>
      </c>
      <c r="J719" s="9">
        <f t="shared" si="409"/>
        <v>1.2189920253008703E-13</v>
      </c>
      <c r="K719" s="9">
        <f t="shared" si="410"/>
        <v>1.2260581663014984E-11</v>
      </c>
      <c r="L719" s="9">
        <f t="shared" si="411"/>
        <v>4.5379724598774516E-10</v>
      </c>
      <c r="M719" s="9">
        <f t="shared" si="412"/>
        <v>2.0174998001108165E-10</v>
      </c>
      <c r="N719" s="9">
        <f t="shared" si="413"/>
        <v>0.35094399563941092</v>
      </c>
      <c r="O719" s="9">
        <f t="shared" si="414"/>
        <v>89.422842146301022</v>
      </c>
      <c r="P719" s="9">
        <f t="shared" si="382"/>
        <v>2.6100000000000002E-2</v>
      </c>
      <c r="Q719" s="9">
        <f t="shared" si="415"/>
        <v>-1.2789769243681803E-13</v>
      </c>
      <c r="S719" s="9">
        <f t="shared" si="383"/>
        <v>1.2232727950053778E-15</v>
      </c>
      <c r="T719" s="9">
        <f t="shared" si="384"/>
        <v>6.1518187518930744E-14</v>
      </c>
      <c r="U719" s="9">
        <f t="shared" si="397"/>
        <v>2.0174998001108165E-10</v>
      </c>
      <c r="V719" s="9">
        <f t="shared" si="398"/>
        <v>0</v>
      </c>
      <c r="X719" s="9">
        <f t="shared" si="385"/>
        <v>7.713214871029685E-5</v>
      </c>
      <c r="Y719" s="9">
        <f t="shared" si="399"/>
        <v>6.6792970686437185E-10</v>
      </c>
      <c r="AB719" s="9">
        <f t="shared" si="386"/>
        <v>1.8190854893615525E-16</v>
      </c>
      <c r="AC719" s="9">
        <f t="shared" si="387"/>
        <v>5.5886430083287559E-15</v>
      </c>
      <c r="AD719" s="9">
        <f t="shared" si="388"/>
        <v>1.654004865702357E-14</v>
      </c>
      <c r="AE719" s="9">
        <f t="shared" si="389"/>
        <v>3.2173415021794871E-14</v>
      </c>
      <c r="AF719" s="9">
        <f t="shared" si="390"/>
        <v>1.221453905700202E-11</v>
      </c>
      <c r="AG719" s="9">
        <f t="shared" si="391"/>
        <v>6.139689211109173E-12</v>
      </c>
      <c r="AH719" s="9">
        <f t="shared" si="392"/>
        <v>2.681782455661915E-15</v>
      </c>
      <c r="AI719" s="9">
        <f t="shared" si="393"/>
        <v>1.3372630842069357E-12</v>
      </c>
      <c r="AJ719" s="9">
        <f t="shared" si="394"/>
        <v>2.8051753621623933E-11</v>
      </c>
      <c r="AK719" s="9">
        <f t="shared" si="395"/>
        <v>2.3954201681194285E-11</v>
      </c>
      <c r="AM719" s="9">
        <v>0</v>
      </c>
      <c r="AN719" s="9">
        <f t="shared" si="400"/>
        <v>-5.7705515572649108E-15</v>
      </c>
      <c r="AO719" s="9">
        <f t="shared" si="401"/>
        <v>-1.3451279555420575E-14</v>
      </c>
      <c r="AP719" s="9">
        <f t="shared" si="402"/>
        <v>-1.352896450571707E-12</v>
      </c>
      <c r="AQ719" s="9">
        <f t="shared" si="403"/>
        <v>-4.0234119263604159E-11</v>
      </c>
      <c r="AR719" s="9">
        <f t="shared" si="404"/>
        <v>-1.787935183530144E-11</v>
      </c>
      <c r="AS719" s="9">
        <f t="shared" si="405"/>
        <v>6.139689211109173E-12</v>
      </c>
      <c r="AT719" s="9">
        <f t="shared" si="406"/>
        <v>5.3345900169480816E-11</v>
      </c>
    </row>
    <row r="720" spans="7:46">
      <c r="G720" s="14">
        <f t="shared" si="396"/>
        <v>298.7499999999996</v>
      </c>
      <c r="H720" s="9">
        <f t="shared" si="407"/>
        <v>10</v>
      </c>
      <c r="I720" s="9">
        <f t="shared" si="408"/>
        <v>0.22721385739150649</v>
      </c>
      <c r="J720" s="9">
        <f t="shared" si="409"/>
        <v>1.162945027153282E-13</v>
      </c>
      <c r="K720" s="9">
        <f t="shared" si="410"/>
        <v>1.1696874808610081E-11</v>
      </c>
      <c r="L720" s="9">
        <f t="shared" si="411"/>
        <v>4.3703302962790934E-10</v>
      </c>
      <c r="M720" s="9">
        <f t="shared" si="412"/>
        <v>1.9430025007970572E-10</v>
      </c>
      <c r="N720" s="9">
        <f t="shared" si="413"/>
        <v>0.35094399564196915</v>
      </c>
      <c r="O720" s="9">
        <f t="shared" si="414"/>
        <v>89.422842146323248</v>
      </c>
      <c r="P720" s="9">
        <f t="shared" si="382"/>
        <v>2.6100000000000002E-2</v>
      </c>
      <c r="Q720" s="9">
        <f t="shared" si="415"/>
        <v>-1.4210854715202004E-13</v>
      </c>
      <c r="S720" s="9">
        <f t="shared" si="383"/>
        <v>1.1670289749860854E-15</v>
      </c>
      <c r="T720" s="9">
        <f t="shared" si="384"/>
        <v>5.8689755318217503E-14</v>
      </c>
      <c r="U720" s="9">
        <f t="shared" si="397"/>
        <v>1.9430025007970572E-10</v>
      </c>
      <c r="V720" s="9">
        <f t="shared" si="398"/>
        <v>0</v>
      </c>
      <c r="X720" s="9">
        <f t="shared" si="385"/>
        <v>7.6421413881621282E-5</v>
      </c>
      <c r="Y720" s="9">
        <f t="shared" si="399"/>
        <v>6.4314644901894043E-10</v>
      </c>
      <c r="AB720" s="9">
        <f t="shared" si="386"/>
        <v>1.7354473039288987E-16</v>
      </c>
      <c r="AC720" s="9">
        <f t="shared" si="387"/>
        <v>5.3316930154801015E-15</v>
      </c>
      <c r="AD720" s="9">
        <f t="shared" si="388"/>
        <v>1.5779567819413159E-14</v>
      </c>
      <c r="AE720" s="9">
        <f t="shared" si="389"/>
        <v>3.0694172431526157E-14</v>
      </c>
      <c r="AF720" s="9">
        <f t="shared" si="390"/>
        <v>1.1763308518919873E-11</v>
      </c>
      <c r="AG720" s="9">
        <f t="shared" si="391"/>
        <v>5.9129777810369948E-12</v>
      </c>
      <c r="AH720" s="9">
        <f t="shared" si="392"/>
        <v>2.5584790597372209E-15</v>
      </c>
      <c r="AI720" s="9">
        <f t="shared" si="393"/>
        <v>1.2757795112877108E-12</v>
      </c>
      <c r="AJ720" s="9">
        <f t="shared" si="394"/>
        <v>2.7015463359522142E-11</v>
      </c>
      <c r="AK720" s="9">
        <f t="shared" si="395"/>
        <v>2.3069679495681271E-11</v>
      </c>
      <c r="AM720" s="9">
        <v>0</v>
      </c>
      <c r="AN720" s="9">
        <f t="shared" si="400"/>
        <v>-5.5052377458729913E-15</v>
      </c>
      <c r="AO720" s="9">
        <f t="shared" si="401"/>
        <v>-1.2832809133277389E-14</v>
      </c>
      <c r="AP720" s="9">
        <f t="shared" si="402"/>
        <v>-1.2906941158998238E-12</v>
      </c>
      <c r="AQ720" s="9">
        <f t="shared" si="403"/>
        <v>-3.8748077706010489E-11</v>
      </c>
      <c r="AR720" s="9">
        <f t="shared" si="404"/>
        <v>-1.7219348757798394E-11</v>
      </c>
      <c r="AS720" s="9">
        <f t="shared" si="405"/>
        <v>5.9129777810369948E-12</v>
      </c>
      <c r="AT720" s="9">
        <f t="shared" si="406"/>
        <v>5.1363480845550856E-11</v>
      </c>
    </row>
    <row r="721" spans="7:46">
      <c r="G721" s="14">
        <f t="shared" si="396"/>
        <v>299.16666666666629</v>
      </c>
      <c r="H721" s="9">
        <f t="shared" si="407"/>
        <v>10</v>
      </c>
      <c r="I721" s="9">
        <f t="shared" si="408"/>
        <v>0.22721385739150418</v>
      </c>
      <c r="J721" s="9">
        <f t="shared" si="409"/>
        <v>1.1094749890979571E-13</v>
      </c>
      <c r="K721" s="9">
        <f t="shared" si="410"/>
        <v>1.1159085593651796E-11</v>
      </c>
      <c r="L721" s="9">
        <f t="shared" si="411"/>
        <v>4.2088799725040425E-10</v>
      </c>
      <c r="M721" s="9">
        <f t="shared" si="412"/>
        <v>1.8712552143062273E-10</v>
      </c>
      <c r="N721" s="9">
        <f t="shared" si="413"/>
        <v>0.3509439956444329</v>
      </c>
      <c r="O721" s="9">
        <f t="shared" si="414"/>
        <v>89.422842146344649</v>
      </c>
      <c r="P721" s="9">
        <f t="shared" si="382"/>
        <v>2.6100000000000002E-2</v>
      </c>
      <c r="Q721" s="9">
        <f t="shared" si="415"/>
        <v>-1.4210854715202004E-13</v>
      </c>
      <c r="S721" s="9">
        <f t="shared" si="383"/>
        <v>1.1133711646447008E-15</v>
      </c>
      <c r="T721" s="9">
        <f t="shared" si="384"/>
        <v>5.5991366393375509E-14</v>
      </c>
      <c r="U721" s="9">
        <f t="shared" si="397"/>
        <v>1.8712552143062273E-10</v>
      </c>
      <c r="V721" s="9">
        <f t="shared" si="398"/>
        <v>0</v>
      </c>
      <c r="X721" s="9">
        <f t="shared" si="385"/>
        <v>7.571713178027645E-5</v>
      </c>
      <c r="Y721" s="9">
        <f t="shared" si="399"/>
        <v>6.1928355177358861E-10</v>
      </c>
      <c r="AB721" s="9">
        <f t="shared" si="386"/>
        <v>1.6556546815625055E-16</v>
      </c>
      <c r="AC721" s="9">
        <f t="shared" si="387"/>
        <v>5.0865568532039879E-15</v>
      </c>
      <c r="AD721" s="9">
        <f t="shared" si="388"/>
        <v>1.505405279325071E-14</v>
      </c>
      <c r="AE721" s="9">
        <f t="shared" si="389"/>
        <v>2.9282941212432161E-14</v>
      </c>
      <c r="AF721" s="9">
        <f t="shared" si="390"/>
        <v>1.132874411753758E-11</v>
      </c>
      <c r="AG721" s="9">
        <f t="shared" si="391"/>
        <v>5.6946352360861045E-12</v>
      </c>
      <c r="AH721" s="9">
        <f t="shared" si="392"/>
        <v>2.4408449760155061E-15</v>
      </c>
      <c r="AI721" s="9">
        <f t="shared" si="393"/>
        <v>1.2171227783516413E-12</v>
      </c>
      <c r="AJ721" s="9">
        <f t="shared" si="394"/>
        <v>2.6017448333051169E-11</v>
      </c>
      <c r="AK721" s="9">
        <f t="shared" si="395"/>
        <v>2.2217808793842607E-11</v>
      </c>
      <c r="AM721" s="9">
        <v>0</v>
      </c>
      <c r="AN721" s="9">
        <f t="shared" si="400"/>
        <v>-5.2521223213602386E-15</v>
      </c>
      <c r="AO721" s="9">
        <f t="shared" si="401"/>
        <v>-1.2242775447905977E-14</v>
      </c>
      <c r="AP721" s="9">
        <f t="shared" si="402"/>
        <v>-1.2313516667708227E-12</v>
      </c>
      <c r="AQ721" s="9">
        <f t="shared" si="403"/>
        <v>-3.7316909509376315E-11</v>
      </c>
      <c r="AR721" s="9">
        <f t="shared" si="404"/>
        <v>-1.6583699912391133E-11</v>
      </c>
      <c r="AS721" s="9">
        <f t="shared" si="405"/>
        <v>5.6946352360861045E-12</v>
      </c>
      <c r="AT721" s="9">
        <f t="shared" si="406"/>
        <v>4.9454820750221433E-11</v>
      </c>
    </row>
    <row r="722" spans="7:46">
      <c r="G722" s="14">
        <f t="shared" si="396"/>
        <v>299.58333333333297</v>
      </c>
      <c r="H722" s="9">
        <f t="shared" si="407"/>
        <v>10</v>
      </c>
      <c r="I722" s="9">
        <f t="shared" si="408"/>
        <v>0.22721385739150199</v>
      </c>
      <c r="J722" s="9">
        <f t="shared" si="409"/>
        <v>1.0584634247316799E-13</v>
      </c>
      <c r="K722" s="9">
        <f t="shared" si="410"/>
        <v>1.064602239916393E-11</v>
      </c>
      <c r="L722" s="9">
        <f t="shared" si="411"/>
        <v>4.0533928495483008E-10</v>
      </c>
      <c r="M722" s="9">
        <f t="shared" si="412"/>
        <v>1.8021564646712611E-10</v>
      </c>
      <c r="N722" s="9">
        <f t="shared" si="413"/>
        <v>0.35094399564680567</v>
      </c>
      <c r="O722" s="9">
        <f t="shared" si="414"/>
        <v>89.422842146365255</v>
      </c>
      <c r="P722" s="9">
        <f t="shared" si="382"/>
        <v>2.6100000000000002E-2</v>
      </c>
      <c r="Q722" s="9">
        <f t="shared" si="415"/>
        <v>-1.4210854715202004E-13</v>
      </c>
      <c r="S722" s="9">
        <f t="shared" si="383"/>
        <v>1.0621804614858607E-15</v>
      </c>
      <c r="T722" s="9">
        <f t="shared" si="384"/>
        <v>5.3417041726308714E-14</v>
      </c>
      <c r="U722" s="9">
        <f t="shared" si="397"/>
        <v>1.8021564646712611E-10</v>
      </c>
      <c r="V722" s="9">
        <f t="shared" si="398"/>
        <v>0</v>
      </c>
      <c r="X722" s="9">
        <f t="shared" si="385"/>
        <v>7.5019245590231468E-5</v>
      </c>
      <c r="Y722" s="9">
        <f t="shared" si="399"/>
        <v>5.9630680016359337E-10</v>
      </c>
      <c r="AB722" s="9">
        <f t="shared" si="386"/>
        <v>1.5795308065881849E-16</v>
      </c>
      <c r="AC722" s="9">
        <f t="shared" si="387"/>
        <v>4.852691355340508E-15</v>
      </c>
      <c r="AD722" s="9">
        <f t="shared" si="388"/>
        <v>1.4361895880672988E-14</v>
      </c>
      <c r="AE722" s="9">
        <f t="shared" si="389"/>
        <v>2.7936594396076729E-14</v>
      </c>
      <c r="AF722" s="9">
        <f t="shared" si="390"/>
        <v>1.0910230441442005E-11</v>
      </c>
      <c r="AG722" s="9">
        <f t="shared" si="391"/>
        <v>5.4843527628924852E-12</v>
      </c>
      <c r="AH722" s="9">
        <f t="shared" si="392"/>
        <v>2.3286195344096962E-15</v>
      </c>
      <c r="AI722" s="9">
        <f t="shared" si="393"/>
        <v>1.1611629153768214E-12</v>
      </c>
      <c r="AJ722" s="9">
        <f t="shared" si="394"/>
        <v>2.5056295196258577E-11</v>
      </c>
      <c r="AK722" s="9">
        <f t="shared" si="395"/>
        <v>2.1397384730066533E-11</v>
      </c>
      <c r="AM722" s="9">
        <v>0</v>
      </c>
      <c r="AN722" s="9">
        <f t="shared" si="400"/>
        <v>-5.0106444359993263E-15</v>
      </c>
      <c r="AO722" s="9">
        <f t="shared" si="401"/>
        <v>-1.1679870979083358E-14</v>
      </c>
      <c r="AP722" s="9">
        <f t="shared" si="402"/>
        <v>-1.1747376138922253E-12</v>
      </c>
      <c r="AQ722" s="9">
        <f t="shared" si="403"/>
        <v>-3.5938589043304508E-11</v>
      </c>
      <c r="AR722" s="9">
        <f t="shared" si="404"/>
        <v>-1.5971507051517014E-11</v>
      </c>
      <c r="AS722" s="9">
        <f t="shared" si="405"/>
        <v>5.4843527628924852E-12</v>
      </c>
      <c r="AT722" s="9">
        <f t="shared" si="406"/>
        <v>4.7617171461236337E-11</v>
      </c>
    </row>
    <row r="723" spans="7:46">
      <c r="G723" s="14">
        <f t="shared" si="396"/>
        <v>299.99999999999966</v>
      </c>
      <c r="H723" s="9">
        <f t="shared" si="407"/>
        <v>10</v>
      </c>
      <c r="I723" s="9">
        <f t="shared" si="408"/>
        <v>0.22721385739149991</v>
      </c>
      <c r="J723" s="9">
        <f t="shared" si="409"/>
        <v>1.0097972956521636E-13</v>
      </c>
      <c r="K723" s="9">
        <f t="shared" si="410"/>
        <v>1.015654839337548E-11</v>
      </c>
      <c r="L723" s="9">
        <f t="shared" si="411"/>
        <v>3.9036487285345255E-10</v>
      </c>
      <c r="M723" s="9">
        <f t="shared" si="412"/>
        <v>1.7356085186232705E-10</v>
      </c>
      <c r="N723" s="9">
        <f t="shared" si="413"/>
        <v>0.35094399564909085</v>
      </c>
      <c r="O723" s="9">
        <f t="shared" si="414"/>
        <v>89.422842146385094</v>
      </c>
      <c r="P723" s="9">
        <f t="shared" si="382"/>
        <v>2.6100000000000002E-2</v>
      </c>
      <c r="Q723" s="9">
        <f t="shared" si="415"/>
        <v>-1.4210854715202004E-13</v>
      </c>
      <c r="S723" s="9">
        <f t="shared" si="383"/>
        <v>1.013343430147035E-15</v>
      </c>
      <c r="T723" s="9">
        <f t="shared" si="384"/>
        <v>5.0961077196936216E-14</v>
      </c>
      <c r="U723" s="9">
        <f t="shared" si="397"/>
        <v>1.7356085186232705E-10</v>
      </c>
      <c r="V723" s="9">
        <f t="shared" si="398"/>
        <v>0</v>
      </c>
      <c r="X723" s="9">
        <f t="shared" si="385"/>
        <v>7.4327698963259418E-5</v>
      </c>
      <c r="Y723" s="9">
        <f t="shared" si="399"/>
        <v>5.7418325283872026E-10</v>
      </c>
      <c r="AB723" s="9">
        <f t="shared" si="386"/>
        <v>1.5069069933106428E-16</v>
      </c>
      <c r="AC723" s="9">
        <f t="shared" si="387"/>
        <v>4.6295783289438912E-15</v>
      </c>
      <c r="AD723" s="9">
        <f t="shared" si="388"/>
        <v>1.3701563305711708E-14</v>
      </c>
      <c r="AE723" s="9">
        <f t="shared" si="389"/>
        <v>2.6652148783017645E-14</v>
      </c>
      <c r="AF723" s="9">
        <f t="shared" si="390"/>
        <v>1.0507174796911145E-11</v>
      </c>
      <c r="AG723" s="9">
        <f t="shared" si="391"/>
        <v>5.2818329379339487E-12</v>
      </c>
      <c r="AH723" s="9">
        <f t="shared" si="392"/>
        <v>2.2215540504347606E-15</v>
      </c>
      <c r="AI723" s="9">
        <f t="shared" si="393"/>
        <v>1.1077759279882619E-12</v>
      </c>
      <c r="AJ723" s="9">
        <f t="shared" si="394"/>
        <v>2.4130642776349773E-11</v>
      </c>
      <c r="AK723" s="9">
        <f t="shared" si="395"/>
        <v>2.0607246896588065E-11</v>
      </c>
      <c r="AM723" s="9">
        <v>0</v>
      </c>
      <c r="AN723" s="9">
        <f t="shared" si="400"/>
        <v>-4.7802690282749553E-15</v>
      </c>
      <c r="AO723" s="9">
        <f t="shared" si="401"/>
        <v>-1.1142848327871513E-14</v>
      </c>
      <c r="AP723" s="9">
        <f t="shared" si="402"/>
        <v>-1.1207265134655678E-12</v>
      </c>
      <c r="AQ723" s="9">
        <f t="shared" si="403"/>
        <v>-3.4611165424477901E-11</v>
      </c>
      <c r="AR723" s="9">
        <f t="shared" si="404"/>
        <v>-1.5381905037610869E-11</v>
      </c>
      <c r="AS723" s="9">
        <f t="shared" si="405"/>
        <v>5.2818329379339487E-12</v>
      </c>
      <c r="AT723" s="9">
        <f t="shared" si="406"/>
        <v>4.5847887154976531E-11</v>
      </c>
    </row>
    <row r="724" spans="7:46">
      <c r="G724" s="14">
        <f t="shared" si="396"/>
        <v>300.41666666666634</v>
      </c>
      <c r="H724" s="9">
        <f t="shared" si="407"/>
        <v>10</v>
      </c>
      <c r="I724" s="9">
        <f t="shared" si="408"/>
        <v>0.22721385739149791</v>
      </c>
      <c r="J724" s="9">
        <f t="shared" si="409"/>
        <v>9.6336876095269687E-14</v>
      </c>
      <c r="K724" s="9">
        <f t="shared" si="410"/>
        <v>9.6895790127648059E-12</v>
      </c>
      <c r="L724" s="9">
        <f t="shared" si="411"/>
        <v>3.7594355392658609E-10</v>
      </c>
      <c r="M724" s="9">
        <f t="shared" si="412"/>
        <v>1.6715172476332224E-10</v>
      </c>
      <c r="N724" s="9">
        <f t="shared" si="413"/>
        <v>0.35094399565129158</v>
      </c>
      <c r="O724" s="9">
        <f t="shared" si="414"/>
        <v>89.422842146404193</v>
      </c>
      <c r="P724" s="9">
        <f t="shared" si="382"/>
        <v>2.6100000000000002E-2</v>
      </c>
      <c r="Q724" s="9">
        <f t="shared" si="415"/>
        <v>-1.4210854715202004E-13</v>
      </c>
      <c r="S724" s="9">
        <f t="shared" si="383"/>
        <v>9.6675185101346483E-16</v>
      </c>
      <c r="T724" s="9">
        <f t="shared" si="384"/>
        <v>4.8618030944183553E-14</v>
      </c>
      <c r="U724" s="9">
        <f t="shared" si="397"/>
        <v>1.6715172476332224E-10</v>
      </c>
      <c r="V724" s="9">
        <f t="shared" si="398"/>
        <v>0</v>
      </c>
      <c r="X724" s="9">
        <f t="shared" si="385"/>
        <v>7.3642436015687176E-5</v>
      </c>
      <c r="Y724" s="9">
        <f t="shared" si="399"/>
        <v>5.5288119457876841E-10</v>
      </c>
      <c r="AB724" s="9">
        <f t="shared" si="386"/>
        <v>1.4376223121876906E-16</v>
      </c>
      <c r="AC724" s="9">
        <f t="shared" si="387"/>
        <v>4.4167234060869808E-15</v>
      </c>
      <c r="AD724" s="9">
        <f t="shared" si="388"/>
        <v>1.3071591815279728E-14</v>
      </c>
      <c r="AE724" s="9">
        <f t="shared" si="389"/>
        <v>2.5426758332727771E-14</v>
      </c>
      <c r="AF724" s="9">
        <f t="shared" si="390"/>
        <v>1.0119006369616526E-11</v>
      </c>
      <c r="AG724" s="9">
        <f t="shared" si="391"/>
        <v>5.0867893076930648E-12</v>
      </c>
      <c r="AH724" s="9">
        <f t="shared" si="392"/>
        <v>2.1194112740959335E-15</v>
      </c>
      <c r="AI724" s="9">
        <f t="shared" si="393"/>
        <v>1.0568435227150791E-12</v>
      </c>
      <c r="AJ724" s="9">
        <f t="shared" si="394"/>
        <v>2.3239180148464532E-11</v>
      </c>
      <c r="AK724" s="9">
        <f t="shared" si="395"/>
        <v>1.9846277685480655E-11</v>
      </c>
      <c r="AM724" s="9">
        <v>0</v>
      </c>
      <c r="AN724" s="9">
        <f t="shared" si="400"/>
        <v>-4.5604856373057498E-15</v>
      </c>
      <c r="AO724" s="9">
        <f t="shared" si="401"/>
        <v>-1.0630517452069912E-14</v>
      </c>
      <c r="AP724" s="9">
        <f t="shared" si="402"/>
        <v>-1.0691986892325273E-12</v>
      </c>
      <c r="AQ724" s="9">
        <f t="shared" si="403"/>
        <v>-3.3332759759748331E-11</v>
      </c>
      <c r="AR724" s="9">
        <f t="shared" si="404"/>
        <v>-1.4814060623557193E-11</v>
      </c>
      <c r="AS724" s="9">
        <f t="shared" si="405"/>
        <v>5.0867893076930648E-12</v>
      </c>
      <c r="AT724" s="9">
        <f t="shared" si="406"/>
        <v>4.4144420767934364E-11</v>
      </c>
    </row>
    <row r="725" spans="7:46">
      <c r="G725" s="14">
        <f t="shared" si="396"/>
        <v>300.83333333333303</v>
      </c>
      <c r="H725" s="9">
        <f t="shared" si="407"/>
        <v>10</v>
      </c>
      <c r="I725" s="9">
        <f t="shared" si="408"/>
        <v>0.22721385739149602</v>
      </c>
      <c r="J725" s="9">
        <f t="shared" si="409"/>
        <v>9.1907493823573688E-14</v>
      </c>
      <c r="K725" s="9">
        <f t="shared" si="410"/>
        <v>9.2440795589178985E-12</v>
      </c>
      <c r="L725" s="9">
        <f t="shared" si="411"/>
        <v>3.6205490402669032E-10</v>
      </c>
      <c r="M725" s="9">
        <f t="shared" si="412"/>
        <v>1.6097919950350647E-10</v>
      </c>
      <c r="N725" s="9">
        <f t="shared" si="413"/>
        <v>0.35094399565341106</v>
      </c>
      <c r="O725" s="9">
        <f t="shared" si="414"/>
        <v>89.422842146422582</v>
      </c>
      <c r="P725" s="9">
        <f t="shared" si="382"/>
        <v>2.6100000000000002E-2</v>
      </c>
      <c r="Q725" s="9">
        <f t="shared" si="415"/>
        <v>-1.4210854715202004E-13</v>
      </c>
      <c r="S725" s="9">
        <f t="shared" si="383"/>
        <v>9.2230248039250086E-16</v>
      </c>
      <c r="T725" s="9">
        <f t="shared" si="384"/>
        <v>4.6382711308078177E-14</v>
      </c>
      <c r="U725" s="9">
        <f t="shared" si="397"/>
        <v>1.6097919950350647E-10</v>
      </c>
      <c r="V725" s="9">
        <f t="shared" si="398"/>
        <v>0</v>
      </c>
      <c r="X725" s="9">
        <f t="shared" si="385"/>
        <v>7.2963401325156524E-5</v>
      </c>
      <c r="Y725" s="9">
        <f t="shared" si="399"/>
        <v>5.3237009058293825E-10</v>
      </c>
      <c r="AB725" s="9">
        <f t="shared" si="386"/>
        <v>1.3715232331940279E-16</v>
      </c>
      <c r="AC725" s="9">
        <f t="shared" si="387"/>
        <v>4.2136549484563397E-15</v>
      </c>
      <c r="AD725" s="9">
        <f t="shared" si="388"/>
        <v>1.2470585436453524E-14</v>
      </c>
      <c r="AE725" s="9">
        <f t="shared" si="389"/>
        <v>2.4257707857427987E-14</v>
      </c>
      <c r="AF725" s="9">
        <f t="shared" si="390"/>
        <v>9.7451754172447145E-12</v>
      </c>
      <c r="AG725" s="9">
        <f t="shared" si="391"/>
        <v>4.8989459842840203E-12</v>
      </c>
      <c r="AH725" s="9">
        <f t="shared" si="392"/>
        <v>2.0219648641186216E-15</v>
      </c>
      <c r="AI725" s="9">
        <f t="shared" si="393"/>
        <v>1.0082528448795447E-12</v>
      </c>
      <c r="AJ725" s="9">
        <f t="shared" si="394"/>
        <v>2.2380644781461912E-11</v>
      </c>
      <c r="AK725" s="9">
        <f t="shared" si="395"/>
        <v>1.9113400710980969E-11</v>
      </c>
      <c r="AM725" s="9">
        <v>0</v>
      </c>
      <c r="AN725" s="9">
        <f t="shared" si="400"/>
        <v>-4.3508072717757424E-15</v>
      </c>
      <c r="AO725" s="9">
        <f t="shared" si="401"/>
        <v>-1.0141743028796403E-14</v>
      </c>
      <c r="AP725" s="9">
        <f t="shared" si="402"/>
        <v>-1.0200399673005192E-12</v>
      </c>
      <c r="AQ725" s="9">
        <f t="shared" si="403"/>
        <v>-3.2101562490849196E-11</v>
      </c>
      <c r="AR725" s="9">
        <f t="shared" si="404"/>
        <v>-1.4267171278020275E-11</v>
      </c>
      <c r="AS725" s="9">
        <f t="shared" si="405"/>
        <v>4.8989459842840203E-12</v>
      </c>
      <c r="AT725" s="9">
        <f t="shared" si="406"/>
        <v>4.2504320302186547E-11</v>
      </c>
    </row>
    <row r="726" spans="7:46">
      <c r="G726" s="14">
        <f t="shared" si="396"/>
        <v>301.24999999999972</v>
      </c>
      <c r="H726" s="9">
        <f t="shared" si="407"/>
        <v>10</v>
      </c>
      <c r="I726" s="9">
        <f t="shared" si="408"/>
        <v>0.22721385739149422</v>
      </c>
      <c r="J726" s="9">
        <f t="shared" si="409"/>
        <v>8.7681767561574998E-14</v>
      </c>
      <c r="K726" s="9">
        <f t="shared" si="410"/>
        <v>8.8190629058759957E-12</v>
      </c>
      <c r="L726" s="9">
        <f t="shared" si="411"/>
        <v>3.4867925298883589E-10</v>
      </c>
      <c r="M726" s="9">
        <f t="shared" si="412"/>
        <v>1.5503454480433109E-10</v>
      </c>
      <c r="N726" s="9">
        <f t="shared" si="413"/>
        <v>0.35094399565545226</v>
      </c>
      <c r="O726" s="9">
        <f t="shared" si="414"/>
        <v>89.422842146440289</v>
      </c>
      <c r="P726" s="9">
        <f t="shared" si="382"/>
        <v>2.6100000000000002E-2</v>
      </c>
      <c r="Q726" s="9">
        <f t="shared" si="415"/>
        <v>-1.4210854715202004E-13</v>
      </c>
      <c r="S726" s="9">
        <f t="shared" si="383"/>
        <v>8.7989682171577971E-16</v>
      </c>
      <c r="T726" s="9">
        <f t="shared" si="384"/>
        <v>4.4250165326231644E-14</v>
      </c>
      <c r="U726" s="9">
        <f t="shared" si="397"/>
        <v>1.5503454480433109E-10</v>
      </c>
      <c r="V726" s="9">
        <f t="shared" si="398"/>
        <v>0</v>
      </c>
      <c r="X726" s="9">
        <f t="shared" si="385"/>
        <v>7.2290539927396128E-5</v>
      </c>
      <c r="Y726" s="9">
        <f t="shared" si="399"/>
        <v>5.1262054246660457E-10</v>
      </c>
      <c r="AB726" s="9">
        <f t="shared" si="386"/>
        <v>1.3084632855841314E-16</v>
      </c>
      <c r="AC726" s="9">
        <f t="shared" si="387"/>
        <v>4.0199230023108192E-15</v>
      </c>
      <c r="AD726" s="9">
        <f t="shared" si="388"/>
        <v>1.1897212382864684E-14</v>
      </c>
      <c r="AE726" s="9">
        <f t="shared" si="389"/>
        <v>2.314240700585903E-14</v>
      </c>
      <c r="AF726" s="9">
        <f t="shared" si="390"/>
        <v>9.3851524918981933E-12</v>
      </c>
      <c r="AG726" s="9">
        <f t="shared" si="391"/>
        <v>4.7180372559743972E-12</v>
      </c>
      <c r="AH726" s="9">
        <f t="shared" si="392"/>
        <v>1.9289988863546503E-15</v>
      </c>
      <c r="AI726" s="9">
        <f t="shared" si="393"/>
        <v>9.618962285372202E-13</v>
      </c>
      <c r="AJ726" s="9">
        <f t="shared" si="394"/>
        <v>2.1553820752096066E-11</v>
      </c>
      <c r="AK726" s="9">
        <f t="shared" si="395"/>
        <v>1.8407579289926633E-11</v>
      </c>
      <c r="AM726" s="9">
        <v>0</v>
      </c>
      <c r="AN726" s="9">
        <f t="shared" si="400"/>
        <v>-4.1507693308692327E-15</v>
      </c>
      <c r="AO726" s="9">
        <f t="shared" si="401"/>
        <v>-9.6754419383501019E-15</v>
      </c>
      <c r="AP726" s="9">
        <f t="shared" si="402"/>
        <v>-9.7314142316021465E-13</v>
      </c>
      <c r="AQ726" s="9">
        <f t="shared" si="403"/>
        <v>-3.0915830836988401E-11</v>
      </c>
      <c r="AR726" s="9">
        <f t="shared" si="404"/>
        <v>-1.3740464054002837E-11</v>
      </c>
      <c r="AS726" s="9">
        <f t="shared" si="405"/>
        <v>4.7180372559743972E-12</v>
      </c>
      <c r="AT726" s="9">
        <f t="shared" si="406"/>
        <v>4.0925225269446276E-11</v>
      </c>
    </row>
    <row r="727" spans="7:46">
      <c r="G727" s="14">
        <f t="shared" si="396"/>
        <v>301.6666666666664</v>
      </c>
      <c r="H727" s="9">
        <f t="shared" si="407"/>
        <v>10</v>
      </c>
      <c r="I727" s="9">
        <f t="shared" si="408"/>
        <v>0.2272138573914925</v>
      </c>
      <c r="J727" s="9">
        <f t="shared" si="409"/>
        <v>8.3650333420595605E-14</v>
      </c>
      <c r="K727" s="9">
        <f t="shared" si="410"/>
        <v>8.4135873128925545E-12</v>
      </c>
      <c r="L727" s="9">
        <f t="shared" si="411"/>
        <v>3.3579765680675681E-10</v>
      </c>
      <c r="M727" s="9">
        <f t="shared" si="412"/>
        <v>1.4930935144849631E-10</v>
      </c>
      <c r="N727" s="9">
        <f t="shared" si="413"/>
        <v>0.35094399565741813</v>
      </c>
      <c r="O727" s="9">
        <f t="shared" si="414"/>
        <v>89.422842146457342</v>
      </c>
      <c r="P727" s="9">
        <f t="shared" si="382"/>
        <v>2.6100000000000002E-2</v>
      </c>
      <c r="Q727" s="9">
        <f t="shared" si="415"/>
        <v>-1.4210854715202004E-13</v>
      </c>
      <c r="S727" s="9">
        <f t="shared" si="383"/>
        <v>8.3944090726212069E-16</v>
      </c>
      <c r="T727" s="9">
        <f t="shared" si="384"/>
        <v>4.2215667759219475E-14</v>
      </c>
      <c r="U727" s="9">
        <f t="shared" si="397"/>
        <v>1.4930935144849631E-10</v>
      </c>
      <c r="V727" s="9">
        <f t="shared" si="398"/>
        <v>0</v>
      </c>
      <c r="X727" s="9">
        <f t="shared" si="385"/>
        <v>7.1623797313005185E-5</v>
      </c>
      <c r="Y727" s="9">
        <f t="shared" si="399"/>
        <v>4.936042459015663E-10</v>
      </c>
      <c r="AB727" s="9">
        <f t="shared" si="386"/>
        <v>1.2483027333001361E-16</v>
      </c>
      <c r="AC727" s="9">
        <f t="shared" si="387"/>
        <v>3.8350983014880487E-15</v>
      </c>
      <c r="AD727" s="9">
        <f t="shared" si="388"/>
        <v>1.1350202103343559E-14</v>
      </c>
      <c r="AE727" s="9">
        <f t="shared" si="389"/>
        <v>2.2078384523661671E-14</v>
      </c>
      <c r="AF727" s="9">
        <f t="shared" si="390"/>
        <v>9.0384276911778689E-12</v>
      </c>
      <c r="AG727" s="9">
        <f t="shared" si="391"/>
        <v>4.5438072120536898E-12</v>
      </c>
      <c r="AH727" s="9">
        <f t="shared" si="392"/>
        <v>1.8403073352531039E-15</v>
      </c>
      <c r="AI727" s="9">
        <f t="shared" si="393"/>
        <v>9.1767095791410262E-13</v>
      </c>
      <c r="AJ727" s="9">
        <f t="shared" si="394"/>
        <v>2.0757537025061961E-11</v>
      </c>
      <c r="AK727" s="9">
        <f t="shared" si="395"/>
        <v>1.7727814978168253E-11</v>
      </c>
      <c r="AM727" s="9">
        <v>0</v>
      </c>
      <c r="AN727" s="9">
        <f t="shared" si="400"/>
        <v>-3.9599285748180625E-15</v>
      </c>
      <c r="AO727" s="9">
        <f t="shared" si="401"/>
        <v>-9.2305808637785996E-15</v>
      </c>
      <c r="AP727" s="9">
        <f t="shared" si="402"/>
        <v>-9.2839914033442067E-13</v>
      </c>
      <c r="AQ727" s="9">
        <f t="shared" si="403"/>
        <v>-2.9773886331716168E-11</v>
      </c>
      <c r="AR727" s="9">
        <f t="shared" si="404"/>
        <v>-1.3233194499044075E-11</v>
      </c>
      <c r="AS727" s="9">
        <f t="shared" si="405"/>
        <v>4.5438072120536898E-12</v>
      </c>
      <c r="AT727" s="9">
        <f t="shared" si="406"/>
        <v>3.9404863268479572E-11</v>
      </c>
    </row>
    <row r="728" spans="7:46">
      <c r="G728" s="14">
        <f t="shared" si="396"/>
        <v>302.08333333333309</v>
      </c>
      <c r="H728" s="9">
        <f t="shared" si="407"/>
        <v>10</v>
      </c>
      <c r="I728" s="9">
        <f t="shared" si="408"/>
        <v>0.22721385739149086</v>
      </c>
      <c r="J728" s="9">
        <f t="shared" si="409"/>
        <v>7.9804258060687677E-14</v>
      </c>
      <c r="K728" s="9">
        <f t="shared" si="410"/>
        <v>8.0267543377531944E-12</v>
      </c>
      <c r="L728" s="9">
        <f t="shared" si="411"/>
        <v>3.2339187083520785E-10</v>
      </c>
      <c r="M728" s="9">
        <f t="shared" si="412"/>
        <v>1.4379552040722769E-10</v>
      </c>
      <c r="N728" s="9">
        <f t="shared" si="413"/>
        <v>0.35094399565931139</v>
      </c>
      <c r="O728" s="9">
        <f t="shared" si="414"/>
        <v>89.422842146473755</v>
      </c>
      <c r="P728" s="9">
        <f t="shared" si="382"/>
        <v>2.6100000000000002E-2</v>
      </c>
      <c r="Q728" s="9">
        <f t="shared" si="415"/>
        <v>-1.5631940186722204E-13</v>
      </c>
      <c r="S728" s="9">
        <f t="shared" si="383"/>
        <v>8.0084508991734974E-16</v>
      </c>
      <c r="T728" s="9">
        <f t="shared" si="384"/>
        <v>4.0274710620541552E-14</v>
      </c>
      <c r="U728" s="9">
        <f t="shared" si="397"/>
        <v>1.4379552040722769E-10</v>
      </c>
      <c r="V728" s="9">
        <f t="shared" si="398"/>
        <v>0</v>
      </c>
      <c r="X728" s="9">
        <f t="shared" si="385"/>
        <v>7.0963119424248476E-5</v>
      </c>
      <c r="Y728" s="9">
        <f t="shared" si="399"/>
        <v>4.7529394983824942E-10</v>
      </c>
      <c r="AB728" s="9">
        <f t="shared" si="386"/>
        <v>1.1909082653052695E-16</v>
      </c>
      <c r="AC728" s="9">
        <f t="shared" si="387"/>
        <v>3.6587713162497236E-15</v>
      </c>
      <c r="AD728" s="9">
        <f t="shared" si="388"/>
        <v>1.0828342466273699E-14</v>
      </c>
      <c r="AE728" s="9">
        <f t="shared" si="389"/>
        <v>2.1063282777647626E-14</v>
      </c>
      <c r="AF728" s="9">
        <f t="shared" si="390"/>
        <v>8.7045099368899018E-12</v>
      </c>
      <c r="AG728" s="9">
        <f t="shared" si="391"/>
        <v>4.3760093815205901E-12</v>
      </c>
      <c r="AH728" s="9">
        <f t="shared" si="392"/>
        <v>1.7556936773351291E-15</v>
      </c>
      <c r="AI728" s="9">
        <f t="shared" si="393"/>
        <v>8.7547903981218466E-13</v>
      </c>
      <c r="AJ728" s="9">
        <f t="shared" si="394"/>
        <v>1.9990665796482741E-11</v>
      </c>
      <c r="AK728" s="9">
        <f t="shared" si="395"/>
        <v>1.7073146160895886E-11</v>
      </c>
      <c r="AM728" s="9">
        <v>0</v>
      </c>
      <c r="AN728" s="9">
        <f t="shared" si="400"/>
        <v>-3.7778621427802502E-15</v>
      </c>
      <c r="AO728" s="9">
        <f t="shared" si="401"/>
        <v>-8.8061740008285786E-15</v>
      </c>
      <c r="AP728" s="9">
        <f t="shared" si="402"/>
        <v>-8.8571398012355857E-13</v>
      </c>
      <c r="AQ728" s="9">
        <f t="shared" si="403"/>
        <v>-2.8674112450594995E-11</v>
      </c>
      <c r="AR728" s="9">
        <f t="shared" si="404"/>
        <v>-1.2744645605526574E-11</v>
      </c>
      <c r="AS728" s="9">
        <f t="shared" si="405"/>
        <v>4.3760093815205901E-12</v>
      </c>
      <c r="AT728" s="9">
        <f t="shared" si="406"/>
        <v>3.7941046690868146E-11</v>
      </c>
    </row>
    <row r="729" spans="7:46">
      <c r="G729" s="14">
        <f t="shared" si="396"/>
        <v>302.49999999999977</v>
      </c>
      <c r="H729" s="9">
        <f t="shared" si="407"/>
        <v>10</v>
      </c>
      <c r="I729" s="9">
        <f t="shared" si="408"/>
        <v>0.22721385739148928</v>
      </c>
      <c r="J729" s="9">
        <f t="shared" si="409"/>
        <v>7.6135018893675597E-14</v>
      </c>
      <c r="K729" s="9">
        <f t="shared" si="410"/>
        <v>7.657706846035028E-12</v>
      </c>
      <c r="L729" s="9">
        <f t="shared" si="411"/>
        <v>3.1144432398079271E-10</v>
      </c>
      <c r="M729" s="9">
        <f t="shared" si="412"/>
        <v>1.3848525140492472E-10</v>
      </c>
      <c r="N729" s="9">
        <f t="shared" si="413"/>
        <v>0.35094399566113471</v>
      </c>
      <c r="O729" s="9">
        <f t="shared" si="414"/>
        <v>89.422842146489558</v>
      </c>
      <c r="P729" s="9">
        <f t="shared" si="382"/>
        <v>2.6100000000000002E-2</v>
      </c>
      <c r="Q729" s="9">
        <f t="shared" si="415"/>
        <v>-1.5631940186722204E-13</v>
      </c>
      <c r="S729" s="9">
        <f t="shared" si="383"/>
        <v>7.6402384450950427E-16</v>
      </c>
      <c r="T729" s="9">
        <f t="shared" si="384"/>
        <v>3.8422993187964115E-14</v>
      </c>
      <c r="U729" s="9">
        <f t="shared" si="397"/>
        <v>1.3848525140492472E-10</v>
      </c>
      <c r="V729" s="9">
        <f t="shared" si="398"/>
        <v>0</v>
      </c>
      <c r="X729" s="9">
        <f t="shared" si="385"/>
        <v>7.0308452651863669E-5</v>
      </c>
      <c r="Y729" s="9">
        <f t="shared" si="399"/>
        <v>4.5766341725064612E-10</v>
      </c>
      <c r="AB729" s="9">
        <f t="shared" si="386"/>
        <v>1.1361527001564979E-16</v>
      </c>
      <c r="AC729" s="9">
        <f t="shared" si="387"/>
        <v>3.4905513458581951E-15</v>
      </c>
      <c r="AD729" s="9">
        <f t="shared" si="388"/>
        <v>1.0330477073416373E-14</v>
      </c>
      <c r="AE729" s="9">
        <f t="shared" si="389"/>
        <v>2.0094852531828344E-14</v>
      </c>
      <c r="AF729" s="9">
        <f t="shared" si="390"/>
        <v>8.3829262803585079E-12</v>
      </c>
      <c r="AG729" s="9">
        <f t="shared" si="391"/>
        <v>4.2144063850804607E-12</v>
      </c>
      <c r="AH729" s="9">
        <f t="shared" si="392"/>
        <v>1.6749704156608633E-15</v>
      </c>
      <c r="AI729" s="9">
        <f t="shared" si="393"/>
        <v>8.3522698647913669E-13</v>
      </c>
      <c r="AJ729" s="9">
        <f t="shared" si="394"/>
        <v>1.9252120898500012E-11</v>
      </c>
      <c r="AK729" s="9">
        <f t="shared" si="395"/>
        <v>1.6442646694895578E-11</v>
      </c>
      <c r="AM729" s="9">
        <v>0</v>
      </c>
      <c r="AN729" s="9">
        <f t="shared" si="400"/>
        <v>-3.6041666158738451E-15</v>
      </c>
      <c r="AO729" s="9">
        <f t="shared" si="401"/>
        <v>-8.4012808732033911E-15</v>
      </c>
      <c r="AP729" s="9">
        <f t="shared" si="402"/>
        <v>-8.4499136193754868E-13</v>
      </c>
      <c r="AQ729" s="9">
        <f t="shared" si="403"/>
        <v>-2.7614952326326692E-11</v>
      </c>
      <c r="AR729" s="9">
        <f t="shared" si="404"/>
        <v>-1.227412679961753E-11</v>
      </c>
      <c r="AS729" s="9">
        <f t="shared" si="405"/>
        <v>4.2144063850804607E-12</v>
      </c>
      <c r="AT729" s="9">
        <f t="shared" si="406"/>
        <v>3.6531669550290384E-11</v>
      </c>
    </row>
    <row r="730" spans="7:46">
      <c r="G730" s="14">
        <f t="shared" si="396"/>
        <v>302.91666666666646</v>
      </c>
      <c r="H730" s="9">
        <f t="shared" si="407"/>
        <v>10</v>
      </c>
      <c r="I730" s="9">
        <f t="shared" si="408"/>
        <v>0.22721385739148778</v>
      </c>
      <c r="J730" s="9">
        <f t="shared" si="409"/>
        <v>7.2634485196507355E-14</v>
      </c>
      <c r="K730" s="9">
        <f t="shared" si="410"/>
        <v>7.3056271118943671E-12</v>
      </c>
      <c r="L730" s="9">
        <f t="shared" si="411"/>
        <v>2.9993809384482273E-10</v>
      </c>
      <c r="M730" s="9">
        <f t="shared" si="412"/>
        <v>1.3337103190508384E-10</v>
      </c>
      <c r="N730" s="9">
        <f t="shared" si="413"/>
        <v>0.3509439956628907</v>
      </c>
      <c r="O730" s="9">
        <f t="shared" si="414"/>
        <v>89.422842146504777</v>
      </c>
      <c r="P730" s="9">
        <f t="shared" si="382"/>
        <v>2.6100000000000002E-2</v>
      </c>
      <c r="Q730" s="9">
        <f t="shared" si="415"/>
        <v>-1.5631940186722204E-13</v>
      </c>
      <c r="S730" s="9">
        <f t="shared" si="383"/>
        <v>7.2889557827909972E-16</v>
      </c>
      <c r="T730" s="9">
        <f t="shared" si="384"/>
        <v>3.6656412474110643E-14</v>
      </c>
      <c r="U730" s="9">
        <f t="shared" si="397"/>
        <v>1.3337103190508384E-10</v>
      </c>
      <c r="V730" s="9">
        <f t="shared" si="398"/>
        <v>0</v>
      </c>
      <c r="X730" s="9">
        <f t="shared" si="385"/>
        <v>6.9659743831880047E-5</v>
      </c>
      <c r="Y730" s="9">
        <f t="shared" si="399"/>
        <v>4.4068738734699749E-10</v>
      </c>
      <c r="AB730" s="9">
        <f t="shared" si="386"/>
        <v>1.0839147041615975E-16</v>
      </c>
      <c r="AC730" s="9">
        <f t="shared" si="387"/>
        <v>3.3300656528736938E-15</v>
      </c>
      <c r="AD730" s="9">
        <f t="shared" si="388"/>
        <v>9.8555026972515838E-15</v>
      </c>
      <c r="AE730" s="9">
        <f t="shared" si="389"/>
        <v>1.9170947963626553E-14</v>
      </c>
      <c r="AF730" s="9">
        <f t="shared" si="390"/>
        <v>8.0732212333638979E-12</v>
      </c>
      <c r="AG730" s="9">
        <f t="shared" si="391"/>
        <v>4.0587695999630966E-12</v>
      </c>
      <c r="AH730" s="9">
        <f t="shared" si="392"/>
        <v>1.5979586743231622E-15</v>
      </c>
      <c r="AI730" s="9">
        <f t="shared" si="393"/>
        <v>7.9682560846099787E-13</v>
      </c>
      <c r="AJ730" s="9">
        <f t="shared" si="394"/>
        <v>1.8540856262714519E-11</v>
      </c>
      <c r="AK730" s="9">
        <f t="shared" si="395"/>
        <v>1.5835424600824711E-11</v>
      </c>
      <c r="AM730" s="9">
        <v>0</v>
      </c>
      <c r="AN730" s="9">
        <f t="shared" si="400"/>
        <v>-3.4384571232898537E-15</v>
      </c>
      <c r="AO730" s="9">
        <f t="shared" si="401"/>
        <v>-8.015004248284892E-15</v>
      </c>
      <c r="AP730" s="9">
        <f t="shared" si="402"/>
        <v>-8.0614105372737291E-13</v>
      </c>
      <c r="AQ730" s="9">
        <f t="shared" si="403"/>
        <v>-2.659490654811479E-11</v>
      </c>
      <c r="AR730" s="9">
        <f t="shared" si="404"/>
        <v>-1.1820972967423909E-11</v>
      </c>
      <c r="AS730" s="9">
        <f t="shared" si="405"/>
        <v>4.0587695999630966E-12</v>
      </c>
      <c r="AT730" s="9">
        <f t="shared" si="406"/>
        <v>3.5174704430674553E-11</v>
      </c>
    </row>
    <row r="731" spans="7:46">
      <c r="G731" s="14">
        <f t="shared" si="396"/>
        <v>303.33333333333314</v>
      </c>
      <c r="H731" s="9">
        <f t="shared" si="407"/>
        <v>10</v>
      </c>
      <c r="I731" s="9">
        <f t="shared" si="408"/>
        <v>0.22721385739148633</v>
      </c>
      <c r="J731" s="9">
        <f t="shared" si="409"/>
        <v>6.929490009305517E-14</v>
      </c>
      <c r="K731" s="9">
        <f t="shared" si="410"/>
        <v>6.9697350061746134E-12</v>
      </c>
      <c r="L731" s="9">
        <f t="shared" si="411"/>
        <v>2.8885688278310773E-10</v>
      </c>
      <c r="M731" s="9">
        <f t="shared" si="412"/>
        <v>1.2844562650199032E-10</v>
      </c>
      <c r="N731" s="9">
        <f t="shared" si="413"/>
        <v>0.35094399566458184</v>
      </c>
      <c r="O731" s="9">
        <f t="shared" si="414"/>
        <v>89.422842146519429</v>
      </c>
      <c r="P731" s="9">
        <f t="shared" si="382"/>
        <v>2.6100000000000002E-2</v>
      </c>
      <c r="Q731" s="9">
        <f t="shared" si="415"/>
        <v>-1.7053025658242404E-13</v>
      </c>
      <c r="S731" s="9">
        <f t="shared" si="383"/>
        <v>6.9538245006438448E-16</v>
      </c>
      <c r="T731" s="9">
        <f t="shared" si="384"/>
        <v>3.4971054135186974E-14</v>
      </c>
      <c r="U731" s="9">
        <f t="shared" si="397"/>
        <v>1.2844562650199032E-10</v>
      </c>
      <c r="V731" s="9">
        <f t="shared" si="398"/>
        <v>0</v>
      </c>
      <c r="X731" s="9">
        <f t="shared" si="385"/>
        <v>6.9016940242450011E-5</v>
      </c>
      <c r="Y731" s="9">
        <f t="shared" si="399"/>
        <v>4.243415391913657E-10</v>
      </c>
      <c r="AB731" s="9">
        <f t="shared" si="386"/>
        <v>1.0340785224959731E-16</v>
      </c>
      <c r="AC731" s="9">
        <f t="shared" si="387"/>
        <v>3.1769586372540238E-15</v>
      </c>
      <c r="AD731" s="9">
        <f t="shared" si="388"/>
        <v>9.4023668361557194E-15</v>
      </c>
      <c r="AE731" s="9">
        <f t="shared" si="389"/>
        <v>1.8289521909227695E-14</v>
      </c>
      <c r="AF731" s="9">
        <f t="shared" si="390"/>
        <v>7.7749561237606201E-12</v>
      </c>
      <c r="AG731" s="9">
        <f t="shared" si="391"/>
        <v>3.9088788370889142E-12</v>
      </c>
      <c r="AH731" s="9">
        <f t="shared" si="392"/>
        <v>1.5244878020472138E-15</v>
      </c>
      <c r="AI731" s="9">
        <f t="shared" si="393"/>
        <v>7.6018981697889111E-13</v>
      </c>
      <c r="AJ731" s="9">
        <f t="shared" si="394"/>
        <v>1.7855864440307475E-11</v>
      </c>
      <c r="AK731" s="9">
        <f t="shared" si="395"/>
        <v>1.5250620803665149E-11</v>
      </c>
      <c r="AM731" s="9">
        <v>0</v>
      </c>
      <c r="AN731" s="9">
        <f t="shared" si="400"/>
        <v>-3.280366489503621E-15</v>
      </c>
      <c r="AO731" s="9">
        <f t="shared" si="401"/>
        <v>-7.6464881486993124E-15</v>
      </c>
      <c r="AP731" s="9">
        <f t="shared" si="402"/>
        <v>-7.6907697205196309E-13</v>
      </c>
      <c r="AQ731" s="9">
        <f t="shared" si="403"/>
        <v>-2.5612531042158866E-11</v>
      </c>
      <c r="AR731" s="9">
        <f t="shared" si="404"/>
        <v>-1.1384543516993443E-11</v>
      </c>
      <c r="AS731" s="9">
        <f t="shared" si="405"/>
        <v>3.9088788370889142E-12</v>
      </c>
      <c r="AT731" s="9">
        <f t="shared" si="406"/>
        <v>3.3868199548753566E-11</v>
      </c>
    </row>
    <row r="732" spans="7:46">
      <c r="G732" s="14">
        <f t="shared" si="396"/>
        <v>303.74999999999983</v>
      </c>
      <c r="H732" s="9">
        <f t="shared" si="407"/>
        <v>10</v>
      </c>
      <c r="I732" s="9">
        <f t="shared" si="408"/>
        <v>0.22721385739148497</v>
      </c>
      <c r="J732" s="9">
        <f t="shared" si="409"/>
        <v>6.6108863364430317E-14</v>
      </c>
      <c r="K732" s="9">
        <f t="shared" si="410"/>
        <v>6.6492862678196144E-12</v>
      </c>
      <c r="L732" s="9">
        <f t="shared" si="411"/>
        <v>2.781849948488744E-10</v>
      </c>
      <c r="M732" s="9">
        <f t="shared" si="412"/>
        <v>1.2370206670324284E-10</v>
      </c>
      <c r="N732" s="9">
        <f t="shared" si="413"/>
        <v>0.35094399566621054</v>
      </c>
      <c r="O732" s="9">
        <f t="shared" si="414"/>
        <v>89.42284214653354</v>
      </c>
      <c r="P732" s="9">
        <f t="shared" si="382"/>
        <v>2.6100000000000002E-2</v>
      </c>
      <c r="Q732" s="9">
        <f t="shared" si="415"/>
        <v>-1.7053025658242404E-13</v>
      </c>
      <c r="S732" s="9">
        <f t="shared" si="383"/>
        <v>6.6341019780083381E-16</v>
      </c>
      <c r="T732" s="9">
        <f t="shared" si="384"/>
        <v>3.3363183797696441E-14</v>
      </c>
      <c r="U732" s="9">
        <f t="shared" si="397"/>
        <v>1.2370206670324284E-10</v>
      </c>
      <c r="V732" s="9">
        <f t="shared" si="398"/>
        <v>0</v>
      </c>
      <c r="X732" s="9">
        <f t="shared" si="385"/>
        <v>6.8379989600692668E-5</v>
      </c>
      <c r="Y732" s="9">
        <f t="shared" si="399"/>
        <v>4.0860245668330127E-10</v>
      </c>
      <c r="AB732" s="9">
        <f t="shared" si="386"/>
        <v>9.865337226832889E-17</v>
      </c>
      <c r="AC732" s="9">
        <f t="shared" si="387"/>
        <v>3.0308910484267242E-15</v>
      </c>
      <c r="AD732" s="9">
        <f t="shared" si="388"/>
        <v>8.9700653819972107E-15</v>
      </c>
      <c r="AE732" s="9">
        <f t="shared" si="389"/>
        <v>1.7448621327536158E-14</v>
      </c>
      <c r="AF732" s="9">
        <f t="shared" si="390"/>
        <v>7.4877084748664226E-12</v>
      </c>
      <c r="AG732" s="9">
        <f t="shared" si="391"/>
        <v>3.7645220301290252E-12</v>
      </c>
      <c r="AH732" s="9">
        <f t="shared" si="392"/>
        <v>1.4543949940174671E-15</v>
      </c>
      <c r="AI732" s="9">
        <f t="shared" si="393"/>
        <v>7.2523843539187342E-13</v>
      </c>
      <c r="AJ732" s="9">
        <f t="shared" si="394"/>
        <v>1.7196175176753021E-11</v>
      </c>
      <c r="AK732" s="9">
        <f t="shared" si="395"/>
        <v>1.468740791958079E-11</v>
      </c>
      <c r="AM732" s="9">
        <v>0</v>
      </c>
      <c r="AN732" s="9">
        <f t="shared" si="400"/>
        <v>-3.1295444206950531E-15</v>
      </c>
      <c r="AO732" s="9">
        <f t="shared" si="401"/>
        <v>-7.2949159553196249E-15</v>
      </c>
      <c r="AP732" s="9">
        <f t="shared" si="402"/>
        <v>-7.3371699133741244E-13</v>
      </c>
      <c r="AQ732" s="9">
        <f t="shared" si="403"/>
        <v>-2.4666435030291907E-11</v>
      </c>
      <c r="AR732" s="9">
        <f t="shared" si="404"/>
        <v>-1.0964221474843393E-11</v>
      </c>
      <c r="AS732" s="9">
        <f t="shared" si="405"/>
        <v>3.7645220301290252E-12</v>
      </c>
      <c r="AT732" s="9">
        <f t="shared" si="406"/>
        <v>3.2610275926719703E-11</v>
      </c>
    </row>
    <row r="733" spans="7:46">
      <c r="G733" s="14">
        <f t="shared" si="396"/>
        <v>304.16666666666652</v>
      </c>
      <c r="H733" s="9">
        <f t="shared" si="407"/>
        <v>10</v>
      </c>
      <c r="I733" s="9">
        <f t="shared" si="408"/>
        <v>0.22721385739148367</v>
      </c>
      <c r="J733" s="9">
        <f t="shared" si="409"/>
        <v>6.3069315049713667E-14</v>
      </c>
      <c r="K733" s="9">
        <f t="shared" si="410"/>
        <v>6.3435708547623452E-12</v>
      </c>
      <c r="L733" s="9">
        <f t="shared" si="411"/>
        <v>2.6790731358625232E-10</v>
      </c>
      <c r="M733" s="9">
        <f t="shared" si="412"/>
        <v>1.1913364108872454E-10</v>
      </c>
      <c r="N733" s="9">
        <f t="shared" si="413"/>
        <v>0.35094399566777912</v>
      </c>
      <c r="O733" s="9">
        <f t="shared" si="414"/>
        <v>89.422842146547126</v>
      </c>
      <c r="P733" s="9">
        <f t="shared" si="382"/>
        <v>2.6100000000000002E-2</v>
      </c>
      <c r="Q733" s="9">
        <f t="shared" si="415"/>
        <v>-1.7053025658242404E-13</v>
      </c>
      <c r="S733" s="9">
        <f t="shared" si="383"/>
        <v>6.3290797395255693E-16</v>
      </c>
      <c r="T733" s="9">
        <f t="shared" si="384"/>
        <v>3.1829238783927091E-14</v>
      </c>
      <c r="U733" s="9">
        <f t="shared" si="397"/>
        <v>1.1913364108872454E-10</v>
      </c>
      <c r="V733" s="9">
        <f t="shared" si="398"/>
        <v>0</v>
      </c>
      <c r="X733" s="9">
        <f t="shared" si="385"/>
        <v>6.7748840059550001E-5</v>
      </c>
      <c r="Y733" s="9">
        <f t="shared" si="399"/>
        <v>3.9344759484478893E-10</v>
      </c>
      <c r="AB733" s="9">
        <f t="shared" si="386"/>
        <v>9.4117494987136239E-17</v>
      </c>
      <c r="AC733" s="9">
        <f t="shared" si="387"/>
        <v>2.8915392335878212E-15</v>
      </c>
      <c r="AD733" s="9">
        <f t="shared" si="388"/>
        <v>8.5576403949807548E-15</v>
      </c>
      <c r="AE733" s="9">
        <f t="shared" si="389"/>
        <v>1.6646382972685361E-14</v>
      </c>
      <c r="AF733" s="9">
        <f t="shared" si="390"/>
        <v>7.2110714077452498E-12</v>
      </c>
      <c r="AG733" s="9">
        <f t="shared" si="391"/>
        <v>3.6254949360213966E-12</v>
      </c>
      <c r="AH733" s="9">
        <f t="shared" si="392"/>
        <v>1.3875249310937008E-15</v>
      </c>
      <c r="AI733" s="9">
        <f t="shared" si="393"/>
        <v>6.9189401932817198E-13</v>
      </c>
      <c r="AJ733" s="9">
        <f t="shared" si="394"/>
        <v>1.6560854039109006E-11</v>
      </c>
      <c r="AK733" s="9">
        <f t="shared" si="395"/>
        <v>1.4144989087471393E-11</v>
      </c>
      <c r="AM733" s="9">
        <v>0</v>
      </c>
      <c r="AN733" s="9">
        <f t="shared" si="400"/>
        <v>-2.9856567285749574E-15</v>
      </c>
      <c r="AO733" s="9">
        <f t="shared" si="401"/>
        <v>-6.9595085974994983E-15</v>
      </c>
      <c r="AP733" s="9">
        <f t="shared" si="402"/>
        <v>-6.9998276190587661E-13</v>
      </c>
      <c r="AQ733" s="9">
        <f t="shared" si="403"/>
        <v>-2.3755279063881571E-11</v>
      </c>
      <c r="AR733" s="9">
        <f t="shared" si="404"/>
        <v>-1.055941261574754E-11</v>
      </c>
      <c r="AS733" s="9">
        <f t="shared" si="405"/>
        <v>3.6254949360213966E-12</v>
      </c>
      <c r="AT733" s="9">
        <f t="shared" si="406"/>
        <v>3.1399124670839665E-11</v>
      </c>
    </row>
    <row r="734" spans="7:46">
      <c r="G734" s="14">
        <f t="shared" si="396"/>
        <v>304.5833333333332</v>
      </c>
      <c r="H734" s="9">
        <f t="shared" si="407"/>
        <v>10</v>
      </c>
      <c r="I734" s="9">
        <f t="shared" si="408"/>
        <v>0.22721385739148242</v>
      </c>
      <c r="J734" s="9">
        <f t="shared" si="409"/>
        <v>6.0169519800755415E-14</v>
      </c>
      <c r="K734" s="9">
        <f t="shared" si="410"/>
        <v>6.0519113706348833E-12</v>
      </c>
      <c r="L734" s="9">
        <f t="shared" si="411"/>
        <v>2.5800928064296787E-10</v>
      </c>
      <c r="M734" s="9">
        <f t="shared" si="412"/>
        <v>1.1473388583216286E-10</v>
      </c>
      <c r="N734" s="9">
        <f t="shared" si="413"/>
        <v>0.35094399566928974</v>
      </c>
      <c r="O734" s="9">
        <f t="shared" si="414"/>
        <v>89.422842146560214</v>
      </c>
      <c r="P734" s="9">
        <f t="shared" si="382"/>
        <v>2.6100000000000002E-2</v>
      </c>
      <c r="Q734" s="9">
        <f t="shared" si="415"/>
        <v>-1.7053025658242404E-13</v>
      </c>
      <c r="S734" s="9">
        <f t="shared" si="383"/>
        <v>6.038081885108773E-16</v>
      </c>
      <c r="T734" s="9">
        <f t="shared" si="384"/>
        <v>3.0365820217876758E-14</v>
      </c>
      <c r="U734" s="9">
        <f t="shared" si="397"/>
        <v>1.1473388583216286E-10</v>
      </c>
      <c r="V734" s="9">
        <f t="shared" si="398"/>
        <v>0</v>
      </c>
      <c r="X734" s="9">
        <f t="shared" si="385"/>
        <v>6.712344020465585E-5</v>
      </c>
      <c r="Y734" s="9">
        <f t="shared" si="399"/>
        <v>3.7885524736556635E-10</v>
      </c>
      <c r="AB734" s="9">
        <f t="shared" si="386"/>
        <v>8.9790169336093584E-17</v>
      </c>
      <c r="AC734" s="9">
        <f t="shared" si="387"/>
        <v>2.7585944205616087E-15</v>
      </c>
      <c r="AD734" s="9">
        <f t="shared" si="388"/>
        <v>8.1641779808083809E-15</v>
      </c>
      <c r="AE734" s="9">
        <f t="shared" si="389"/>
        <v>1.5881029265513209E-14</v>
      </c>
      <c r="AF734" s="9">
        <f t="shared" si="390"/>
        <v>6.9446530655402697E-12</v>
      </c>
      <c r="AG734" s="9">
        <f t="shared" si="391"/>
        <v>3.4916008465213689E-12</v>
      </c>
      <c r="AH734" s="9">
        <f t="shared" si="392"/>
        <v>1.3237294356166193E-15</v>
      </c>
      <c r="AI734" s="9">
        <f t="shared" si="393"/>
        <v>6.6008268508625455E-13</v>
      </c>
      <c r="AJ734" s="9">
        <f t="shared" si="394"/>
        <v>1.5949001093947609E-11</v>
      </c>
      <c r="AK734" s="9">
        <f t="shared" si="395"/>
        <v>1.3622596843577323E-11</v>
      </c>
      <c r="AM734" s="9">
        <v>0</v>
      </c>
      <c r="AN734" s="9">
        <f t="shared" si="400"/>
        <v>-2.8483845898977024E-15</v>
      </c>
      <c r="AO734" s="9">
        <f t="shared" si="401"/>
        <v>-6.6395228265272976E-15</v>
      </c>
      <c r="AP734" s="9">
        <f t="shared" si="402"/>
        <v>-6.6779953637095943E-13</v>
      </c>
      <c r="AQ734" s="9">
        <f t="shared" si="403"/>
        <v>-2.2877773130222365E-11</v>
      </c>
      <c r="AR734" s="9">
        <f t="shared" si="404"/>
        <v>-1.0169544624558421E-11</v>
      </c>
      <c r="AS734" s="9">
        <f t="shared" si="405"/>
        <v>3.4916008465213689E-12</v>
      </c>
      <c r="AT734" s="9">
        <f t="shared" si="406"/>
        <v>3.02330043520468E-11</v>
      </c>
    </row>
    <row r="735" spans="7:46">
      <c r="G735" s="14">
        <f t="shared" si="396"/>
        <v>304.99999999999989</v>
      </c>
      <c r="H735" s="9">
        <f t="shared" si="407"/>
        <v>10</v>
      </c>
      <c r="I735" s="9">
        <f t="shared" si="408"/>
        <v>0.22721385739148123</v>
      </c>
      <c r="J735" s="9">
        <f t="shared" si="409"/>
        <v>5.7403051956368917E-14</v>
      </c>
      <c r="K735" s="9">
        <f t="shared" si="410"/>
        <v>5.7736615638136379E-12</v>
      </c>
      <c r="L735" s="9">
        <f t="shared" si="411"/>
        <v>2.4847687517204146E-10</v>
      </c>
      <c r="M735" s="9">
        <f t="shared" si="412"/>
        <v>1.1049657557192999E-10</v>
      </c>
      <c r="N735" s="9">
        <f t="shared" si="413"/>
        <v>0.35094399567074458</v>
      </c>
      <c r="O735" s="9">
        <f t="shared" si="414"/>
        <v>89.422842146572805</v>
      </c>
      <c r="P735" s="9">
        <f t="shared" si="382"/>
        <v>2.6100000000000002E-2</v>
      </c>
      <c r="Q735" s="9">
        <f t="shared" si="415"/>
        <v>-1.7053025658242404E-13</v>
      </c>
      <c r="S735" s="9">
        <f t="shared" si="383"/>
        <v>5.7604635921211741E-16</v>
      </c>
      <c r="T735" s="9">
        <f t="shared" si="384"/>
        <v>2.8969685494124455E-14</v>
      </c>
      <c r="U735" s="9">
        <f t="shared" si="397"/>
        <v>1.1049657557192999E-10</v>
      </c>
      <c r="V735" s="9">
        <f t="shared" si="398"/>
        <v>0</v>
      </c>
      <c r="X735" s="9">
        <f t="shared" si="385"/>
        <v>6.6503739051217682E-5</v>
      </c>
      <c r="Y735" s="9">
        <f t="shared" si="399"/>
        <v>3.6480451535974144E-10</v>
      </c>
      <c r="AB735" s="9">
        <f t="shared" si="386"/>
        <v>8.566180638698671E-17</v>
      </c>
      <c r="AC735" s="9">
        <f t="shared" si="387"/>
        <v>2.6317620336324229E-15</v>
      </c>
      <c r="AD735" s="9">
        <f t="shared" si="388"/>
        <v>7.7888062654524089E-15</v>
      </c>
      <c r="AE735" s="9">
        <f t="shared" si="389"/>
        <v>1.5150864354854907E-14</v>
      </c>
      <c r="AF735" s="9">
        <f t="shared" si="390"/>
        <v>6.6880760590439486E-12</v>
      </c>
      <c r="AG735" s="9">
        <f t="shared" si="391"/>
        <v>3.3626503103803248E-12</v>
      </c>
      <c r="AH735" s="9">
        <f t="shared" si="392"/>
        <v>1.2628671430401164E-15</v>
      </c>
      <c r="AI735" s="9">
        <f t="shared" si="393"/>
        <v>6.2973394592551706E-13</v>
      </c>
      <c r="AJ735" s="9">
        <f t="shared" si="394"/>
        <v>1.5359749634058696E-11</v>
      </c>
      <c r="AK735" s="9">
        <f t="shared" si="395"/>
        <v>1.3119492037550394E-11</v>
      </c>
      <c r="AM735" s="9">
        <v>0</v>
      </c>
      <c r="AN735" s="9">
        <f t="shared" si="400"/>
        <v>-2.7174238400194095E-15</v>
      </c>
      <c r="AO735" s="9">
        <f t="shared" si="401"/>
        <v>-6.3342495684731156E-15</v>
      </c>
      <c r="AP735" s="9">
        <f t="shared" si="402"/>
        <v>-6.3709600401491951E-13</v>
      </c>
      <c r="AQ735" s="9">
        <f t="shared" si="403"/>
        <v>-2.203267482874779E-11</v>
      </c>
      <c r="AR735" s="9">
        <f t="shared" si="404"/>
        <v>-9.7940662888867695E-12</v>
      </c>
      <c r="AS735" s="9">
        <f t="shared" si="405"/>
        <v>3.3626503103803248E-12</v>
      </c>
      <c r="AT735" s="9">
        <f t="shared" si="406"/>
        <v>2.9110238484677651E-11</v>
      </c>
    </row>
    <row r="736" spans="7:46">
      <c r="G736" s="14">
        <f t="shared" si="396"/>
        <v>305.41666666666657</v>
      </c>
      <c r="H736" s="9">
        <f t="shared" si="407"/>
        <v>10</v>
      </c>
      <c r="I736" s="9">
        <f t="shared" si="408"/>
        <v>0.22721385739148009</v>
      </c>
      <c r="J736" s="9">
        <f t="shared" si="409"/>
        <v>5.476378130283833E-14</v>
      </c>
      <c r="K736" s="9">
        <f t="shared" si="410"/>
        <v>5.5082048954740763E-12</v>
      </c>
      <c r="L736" s="9">
        <f t="shared" si="411"/>
        <v>2.3929659399339613E-10</v>
      </c>
      <c r="M736" s="9">
        <f t="shared" si="412"/>
        <v>1.0641571461822698E-10</v>
      </c>
      <c r="N736" s="9">
        <f t="shared" si="413"/>
        <v>0.35094399567214568</v>
      </c>
      <c r="O736" s="9">
        <f t="shared" si="414"/>
        <v>89.422842146584941</v>
      </c>
      <c r="P736" s="9">
        <f t="shared" si="382"/>
        <v>2.6100000000000002E-2</v>
      </c>
      <c r="Q736" s="9">
        <f t="shared" si="415"/>
        <v>-1.5631940186722204E-13</v>
      </c>
      <c r="S736" s="9">
        <f t="shared" si="383"/>
        <v>5.4956096864262176E-16</v>
      </c>
      <c r="T736" s="9">
        <f t="shared" si="384"/>
        <v>2.7637741092960965E-14</v>
      </c>
      <c r="U736" s="9">
        <f t="shared" si="397"/>
        <v>1.0641571461822698E-10</v>
      </c>
      <c r="V736" s="9">
        <f t="shared" si="398"/>
        <v>0</v>
      </c>
      <c r="X736" s="9">
        <f t="shared" si="385"/>
        <v>6.5889686040911382E-5</v>
      </c>
      <c r="Y736" s="9">
        <f t="shared" si="399"/>
        <v>3.5127527728840002E-10</v>
      </c>
      <c r="AB736" s="9">
        <f t="shared" si="386"/>
        <v>8.1723258103908921E-17</v>
      </c>
      <c r="AC736" s="9">
        <f t="shared" si="387"/>
        <v>2.5107610408324613E-15</v>
      </c>
      <c r="AD736" s="9">
        <f t="shared" si="388"/>
        <v>7.4306934630517867E-15</v>
      </c>
      <c r="AE736" s="9">
        <f t="shared" si="389"/>
        <v>1.4454270359926001E-14</v>
      </c>
      <c r="AF736" s="9">
        <f t="shared" si="390"/>
        <v>6.4409769327221189E-12</v>
      </c>
      <c r="AG736" s="9">
        <f t="shared" si="391"/>
        <v>3.2384608657612428E-12</v>
      </c>
      <c r="AH736" s="9">
        <f t="shared" si="392"/>
        <v>1.2048031886624435E-15</v>
      </c>
      <c r="AI736" s="9">
        <f t="shared" si="393"/>
        <v>6.0078055588384385E-13</v>
      </c>
      <c r="AJ736" s="9">
        <f t="shared" si="394"/>
        <v>1.4792264952127539E-11</v>
      </c>
      <c r="AK736" s="9">
        <f t="shared" si="395"/>
        <v>1.2634962788464255E-11</v>
      </c>
      <c r="AM736" s="9">
        <v>0</v>
      </c>
      <c r="AN736" s="9">
        <f t="shared" si="400"/>
        <v>-2.5924842989363701E-15</v>
      </c>
      <c r="AO736" s="9">
        <f t="shared" si="401"/>
        <v>-6.04301235277786E-15</v>
      </c>
      <c r="AP736" s="9">
        <f t="shared" si="402"/>
        <v>-6.0780413278071798E-13</v>
      </c>
      <c r="AQ736" s="9">
        <f t="shared" si="403"/>
        <v>-2.1218787614489733E-11</v>
      </c>
      <c r="AR736" s="9">
        <f t="shared" si="404"/>
        <v>-9.4324467215033795E-12</v>
      </c>
      <c r="AS736" s="9">
        <f t="shared" si="405"/>
        <v>3.2384608657612428E-12</v>
      </c>
      <c r="AT736" s="9">
        <f t="shared" si="406"/>
        <v>2.8029213099664301E-11</v>
      </c>
    </row>
    <row r="737" spans="7:46">
      <c r="G737" s="14">
        <f t="shared" si="396"/>
        <v>305.83333333333326</v>
      </c>
      <c r="H737" s="9">
        <f t="shared" si="407"/>
        <v>10</v>
      </c>
      <c r="I737" s="9">
        <f t="shared" si="408"/>
        <v>0.22721385739147901</v>
      </c>
      <c r="J737" s="9">
        <f t="shared" si="409"/>
        <v>5.2245859489180775E-14</v>
      </c>
      <c r="K737" s="9">
        <f t="shared" si="410"/>
        <v>5.2549531734820987E-12</v>
      </c>
      <c r="L737" s="9">
        <f t="shared" si="411"/>
        <v>2.3045543248735835E-10</v>
      </c>
      <c r="M737" s="9">
        <f t="shared" si="412"/>
        <v>1.0248552848426706E-10</v>
      </c>
      <c r="N737" s="9">
        <f t="shared" si="413"/>
        <v>0.35094399567349505</v>
      </c>
      <c r="O737" s="9">
        <f t="shared" si="414"/>
        <v>89.422842146596622</v>
      </c>
      <c r="P737" s="9">
        <f t="shared" si="382"/>
        <v>2.6100000000000002E-2</v>
      </c>
      <c r="Q737" s="9">
        <f t="shared" si="415"/>
        <v>-1.5631940186722204E-13</v>
      </c>
      <c r="S737" s="9">
        <f t="shared" si="383"/>
        <v>5.2429332791432087E-16</v>
      </c>
      <c r="T737" s="9">
        <f t="shared" si="384"/>
        <v>2.636703572585874E-14</v>
      </c>
      <c r="U737" s="9">
        <f t="shared" si="397"/>
        <v>1.0248552848426706E-10</v>
      </c>
      <c r="V737" s="9">
        <f t="shared" si="398"/>
        <v>0</v>
      </c>
      <c r="X737" s="9">
        <f t="shared" si="385"/>
        <v>6.5281231038789351E-5</v>
      </c>
      <c r="Y737" s="9">
        <f t="shared" si="399"/>
        <v>3.3824816000459671E-10</v>
      </c>
      <c r="AB737" s="9">
        <f t="shared" si="386"/>
        <v>7.7965797070938768E-17</v>
      </c>
      <c r="AC737" s="9">
        <f t="shared" si="387"/>
        <v>2.3953233312394052E-15</v>
      </c>
      <c r="AD737" s="9">
        <f t="shared" si="388"/>
        <v>7.0890460326496246E-15</v>
      </c>
      <c r="AE737" s="9">
        <f t="shared" si="389"/>
        <v>1.3789703785469659E-14</v>
      </c>
      <c r="AF737" s="9">
        <f t="shared" si="390"/>
        <v>6.2030056504378776E-12</v>
      </c>
      <c r="AG737" s="9">
        <f t="shared" si="391"/>
        <v>3.1188567825142501E-12</v>
      </c>
      <c r="AH737" s="9">
        <f t="shared" si="392"/>
        <v>1.1494089087619772E-15</v>
      </c>
      <c r="AI737" s="9">
        <f t="shared" si="393"/>
        <v>5.7315836077597902E-13</v>
      </c>
      <c r="AJ737" s="9">
        <f t="shared" si="394"/>
        <v>1.4245743159654927E-11</v>
      </c>
      <c r="AK737" s="9">
        <f t="shared" si="395"/>
        <v>1.2168323479293874E-11</v>
      </c>
      <c r="AM737" s="9">
        <v>0</v>
      </c>
      <c r="AN737" s="9">
        <f t="shared" si="400"/>
        <v>-2.4732891283103441E-15</v>
      </c>
      <c r="AO737" s="9">
        <f t="shared" si="401"/>
        <v>-5.7651658131012581E-15</v>
      </c>
      <c r="AP737" s="9">
        <f t="shared" si="402"/>
        <v>-5.7985901852879911E-13</v>
      </c>
      <c r="AQ737" s="9">
        <f t="shared" si="403"/>
        <v>-2.0434959106307334E-11</v>
      </c>
      <c r="AR737" s="9">
        <f t="shared" si="404"/>
        <v>-9.0841746113702473E-12</v>
      </c>
      <c r="AS737" s="9">
        <f t="shared" si="405"/>
        <v>3.1188567825142501E-12</v>
      </c>
      <c r="AT737" s="9">
        <f t="shared" si="406"/>
        <v>2.6988374408633543E-11</v>
      </c>
    </row>
    <row r="738" spans="7:46">
      <c r="G738" s="14">
        <f t="shared" si="396"/>
        <v>306.24999999999994</v>
      </c>
      <c r="H738" s="9">
        <f t="shared" si="407"/>
        <v>10</v>
      </c>
      <c r="I738" s="9">
        <f t="shared" si="408"/>
        <v>0.22721385739147798</v>
      </c>
      <c r="J738" s="9">
        <f t="shared" si="409"/>
        <v>4.984370706705514E-14</v>
      </c>
      <c r="K738" s="9">
        <f t="shared" si="410"/>
        <v>5.0133452490950882E-12</v>
      </c>
      <c r="L738" s="9">
        <f t="shared" si="411"/>
        <v>2.2194086619306324E-10</v>
      </c>
      <c r="M738" s="9">
        <f t="shared" si="412"/>
        <v>9.8700455729529295E-11</v>
      </c>
      <c r="N738" s="9">
        <f t="shared" si="413"/>
        <v>0.35094399567479456</v>
      </c>
      <c r="O738" s="9">
        <f t="shared" si="414"/>
        <v>89.422842146607863</v>
      </c>
      <c r="P738" s="9">
        <f t="shared" si="382"/>
        <v>2.6100000000000002E-2</v>
      </c>
      <c r="Q738" s="9">
        <f t="shared" si="415"/>
        <v>-1.7053025658242404E-13</v>
      </c>
      <c r="S738" s="9">
        <f t="shared" si="383"/>
        <v>5.0018744660869477E-16</v>
      </c>
      <c r="T738" s="9">
        <f t="shared" si="384"/>
        <v>2.5154753796092972E-14</v>
      </c>
      <c r="U738" s="9">
        <f t="shared" si="397"/>
        <v>9.8700455729529295E-11</v>
      </c>
      <c r="V738" s="9">
        <f t="shared" si="398"/>
        <v>0</v>
      </c>
      <c r="X738" s="9">
        <f t="shared" si="385"/>
        <v>6.4678324330201916E-5</v>
      </c>
      <c r="Y738" s="9">
        <f t="shared" si="399"/>
        <v>3.2570451087875465E-10</v>
      </c>
      <c r="AB738" s="9">
        <f t="shared" si="386"/>
        <v>7.4381097151969187E-17</v>
      </c>
      <c r="AC738" s="9">
        <f t="shared" si="387"/>
        <v>2.2851931209040691E-15</v>
      </c>
      <c r="AD738" s="9">
        <f t="shared" si="388"/>
        <v>6.7631069196866961E-15</v>
      </c>
      <c r="AE738" s="9">
        <f t="shared" si="389"/>
        <v>1.3155692101724941E-14</v>
      </c>
      <c r="AF738" s="9">
        <f t="shared" si="390"/>
        <v>5.9738251001488854E-12</v>
      </c>
      <c r="AG738" s="9">
        <f t="shared" si="391"/>
        <v>3.0036688139491465E-12</v>
      </c>
      <c r="AH738" s="9">
        <f t="shared" si="392"/>
        <v>1.0965615554752131E-15</v>
      </c>
      <c r="AI738" s="9">
        <f t="shared" si="393"/>
        <v>5.4680615604255707E-13</v>
      </c>
      <c r="AJ738" s="9">
        <f t="shared" si="394"/>
        <v>1.3719410049451344E-11</v>
      </c>
      <c r="AK738" s="9">
        <f t="shared" si="395"/>
        <v>1.17189137884478E-11</v>
      </c>
      <c r="AM738" s="9">
        <v>0</v>
      </c>
      <c r="AN738" s="9">
        <f t="shared" si="400"/>
        <v>-2.3595742180560383E-15</v>
      </c>
      <c r="AO738" s="9">
        <f t="shared" si="401"/>
        <v>-5.5000942571058711E-15</v>
      </c>
      <c r="AP738" s="9">
        <f t="shared" si="402"/>
        <v>-5.5319874122459536E-13</v>
      </c>
      <c r="AQ738" s="9">
        <f t="shared" si="403"/>
        <v>-1.9680079457498505E-11</v>
      </c>
      <c r="AR738" s="9">
        <f t="shared" si="404"/>
        <v>-8.748757502248061E-12</v>
      </c>
      <c r="AS738" s="9">
        <f t="shared" si="405"/>
        <v>3.0036688139491465E-12</v>
      </c>
      <c r="AT738" s="9">
        <f t="shared" si="406"/>
        <v>2.5986226555497177E-11</v>
      </c>
    </row>
    <row r="739" spans="7:46">
      <c r="G739" s="14">
        <f t="shared" si="396"/>
        <v>306.66666666666663</v>
      </c>
      <c r="H739" s="9">
        <f t="shared" si="407"/>
        <v>10</v>
      </c>
      <c r="I739" s="9">
        <f t="shared" si="408"/>
        <v>0.22721385739147701</v>
      </c>
      <c r="J739" s="9">
        <f t="shared" si="409"/>
        <v>4.7552001126594255E-14</v>
      </c>
      <c r="K739" s="9">
        <f t="shared" si="410"/>
        <v>4.7828457735848296E-12</v>
      </c>
      <c r="L739" s="9">
        <f t="shared" si="411"/>
        <v>2.1374083308577182E-10</v>
      </c>
      <c r="M739" s="9">
        <f t="shared" si="412"/>
        <v>9.5055140103592434E-11</v>
      </c>
      <c r="N739" s="9">
        <f t="shared" si="413"/>
        <v>0.35094399567604612</v>
      </c>
      <c r="O739" s="9">
        <f t="shared" si="414"/>
        <v>89.422842146618692</v>
      </c>
      <c r="P739" s="9">
        <f t="shared" si="382"/>
        <v>2.6100000000000002E-2</v>
      </c>
      <c r="Q739" s="9">
        <f t="shared" si="415"/>
        <v>-1.7053025658242404E-13</v>
      </c>
      <c r="S739" s="9">
        <f t="shared" si="383"/>
        <v>4.7718990870089902E-16</v>
      </c>
      <c r="T739" s="9">
        <f t="shared" si="384"/>
        <v>2.3998209160024148E-14</v>
      </c>
      <c r="U739" s="9">
        <f t="shared" si="397"/>
        <v>9.5055140103592434E-11</v>
      </c>
      <c r="V739" s="9">
        <f t="shared" si="398"/>
        <v>0</v>
      </c>
      <c r="X739" s="9">
        <f t="shared" si="385"/>
        <v>6.4080916617731908E-5</v>
      </c>
      <c r="Y739" s="9">
        <f t="shared" si="399"/>
        <v>3.1362637096407569E-10</v>
      </c>
      <c r="AB739" s="9">
        <f t="shared" si="386"/>
        <v>7.0961215039825299E-17</v>
      </c>
      <c r="AC739" s="9">
        <f t="shared" si="387"/>
        <v>2.1801263860917524E-15</v>
      </c>
      <c r="AD739" s="9">
        <f t="shared" si="388"/>
        <v>6.452153878353573E-15</v>
      </c>
      <c r="AE739" s="9">
        <f t="shared" si="389"/>
        <v>1.2550830481638154E-14</v>
      </c>
      <c r="AF739" s="9">
        <f t="shared" si="390"/>
        <v>5.7531106168784744E-12</v>
      </c>
      <c r="AG739" s="9">
        <f t="shared" si="391"/>
        <v>2.8927339577552429E-12</v>
      </c>
      <c r="AH739" s="9">
        <f t="shared" si="392"/>
        <v>1.0461440247850738E-15</v>
      </c>
      <c r="AI739" s="9">
        <f t="shared" si="393"/>
        <v>5.2166555113481808E-13</v>
      </c>
      <c r="AJ739" s="9">
        <f t="shared" si="394"/>
        <v>1.3212520000098533E-11</v>
      </c>
      <c r="AK739" s="9">
        <f t="shared" si="395"/>
        <v>1.1286097756988941E-11</v>
      </c>
      <c r="AM739" s="9">
        <v>0</v>
      </c>
      <c r="AN739" s="9">
        <f t="shared" si="400"/>
        <v>-2.2510876011315777E-15</v>
      </c>
      <c r="AO739" s="9">
        <f t="shared" si="401"/>
        <v>-5.2472103020070691E-15</v>
      </c>
      <c r="AP739" s="9">
        <f t="shared" si="402"/>
        <v>-5.2776422773810261E-13</v>
      </c>
      <c r="AQ739" s="9">
        <f t="shared" si="403"/>
        <v>-1.8953079786495369E-11</v>
      </c>
      <c r="AR739" s="9">
        <f t="shared" si="404"/>
        <v>-8.4257210978657096E-12</v>
      </c>
      <c r="AS739" s="9">
        <f t="shared" si="405"/>
        <v>2.8927339577552429E-12</v>
      </c>
      <c r="AT739" s="9">
        <f t="shared" si="406"/>
        <v>2.5021329452247076E-11</v>
      </c>
    </row>
    <row r="740" spans="7:46">
      <c r="G740" s="14">
        <f t="shared" si="396"/>
        <v>307.08333333333331</v>
      </c>
      <c r="H740" s="9">
        <f t="shared" si="407"/>
        <v>10</v>
      </c>
      <c r="I740" s="9">
        <f t="shared" si="408"/>
        <v>0.22721385739147607</v>
      </c>
      <c r="J740" s="9">
        <f t="shared" si="409"/>
        <v>4.5365663500757876E-14</v>
      </c>
      <c r="K740" s="9">
        <f t="shared" si="410"/>
        <v>4.562944012027277E-12</v>
      </c>
      <c r="L740" s="9">
        <f t="shared" si="411"/>
        <v>2.0584371650806504E-10</v>
      </c>
      <c r="M740" s="9">
        <f t="shared" si="412"/>
        <v>9.1544422979481567E-11</v>
      </c>
      <c r="N740" s="9">
        <f t="shared" si="413"/>
        <v>0.35094399567725143</v>
      </c>
      <c r="O740" s="9">
        <f t="shared" si="414"/>
        <v>89.422842146629122</v>
      </c>
      <c r="P740" s="9">
        <f t="shared" si="382"/>
        <v>2.6100000000000002E-2</v>
      </c>
      <c r="Q740" s="9">
        <f t="shared" si="415"/>
        <v>-1.5631940186722204E-13</v>
      </c>
      <c r="S740" s="9">
        <f t="shared" si="383"/>
        <v>4.5524975418906381E-16</v>
      </c>
      <c r="T740" s="9">
        <f t="shared" si="384"/>
        <v>2.289483917521867E-14</v>
      </c>
      <c r="U740" s="9">
        <f t="shared" si="397"/>
        <v>9.1544422979481567E-11</v>
      </c>
      <c r="V740" s="9">
        <f t="shared" si="398"/>
        <v>0</v>
      </c>
      <c r="X740" s="9">
        <f t="shared" si="385"/>
        <v>6.3488959018143299E-5</v>
      </c>
      <c r="Y740" s="9">
        <f t="shared" si="399"/>
        <v>3.0199644916307463E-10</v>
      </c>
      <c r="AB740" s="9">
        <f t="shared" si="386"/>
        <v>6.7698572653778283E-17</v>
      </c>
      <c r="AC740" s="9">
        <f t="shared" si="387"/>
        <v>2.079890322581509E-15</v>
      </c>
      <c r="AD740" s="9">
        <f t="shared" si="388"/>
        <v>6.1554978710832247E-15</v>
      </c>
      <c r="AE740" s="9">
        <f t="shared" si="389"/>
        <v>1.1973778688087676E-14</v>
      </c>
      <c r="AF740" s="9">
        <f t="shared" si="390"/>
        <v>5.5405495232866852E-12</v>
      </c>
      <c r="AG740" s="9">
        <f t="shared" si="391"/>
        <v>2.7858952257316971E-12</v>
      </c>
      <c r="AH740" s="9">
        <f t="shared" si="392"/>
        <v>9.9804459701667351E-16</v>
      </c>
      <c r="AI740" s="9">
        <f t="shared" si="393"/>
        <v>4.9768084013451818E-13</v>
      </c>
      <c r="AJ740" s="9">
        <f t="shared" si="394"/>
        <v>1.2724354920830832E-11</v>
      </c>
      <c r="AK740" s="9">
        <f t="shared" si="395"/>
        <v>1.0869262890229821E-11</v>
      </c>
      <c r="AM740" s="9">
        <v>0</v>
      </c>
      <c r="AN740" s="9">
        <f t="shared" si="400"/>
        <v>-2.1475888952352873E-15</v>
      </c>
      <c r="AO740" s="9">
        <f t="shared" si="401"/>
        <v>-5.0059535728646113E-15</v>
      </c>
      <c r="AP740" s="9">
        <f t="shared" si="402"/>
        <v>-5.0349912095152264E-13</v>
      </c>
      <c r="AQ740" s="9">
        <f t="shared" si="403"/>
        <v>-1.8252930665429431E-11</v>
      </c>
      <c r="AR740" s="9">
        <f t="shared" si="404"/>
        <v>-8.1146085926748321E-12</v>
      </c>
      <c r="AS740" s="9">
        <f t="shared" si="405"/>
        <v>2.7858952257316971E-12</v>
      </c>
      <c r="AT740" s="9">
        <f t="shared" si="406"/>
        <v>2.4092296695792186E-11</v>
      </c>
    </row>
    <row r="741" spans="7:46">
      <c r="G741" s="14">
        <f t="shared" si="396"/>
        <v>307.5</v>
      </c>
      <c r="H741" s="9">
        <f t="shared" si="407"/>
        <v>10</v>
      </c>
      <c r="I741" s="9">
        <f t="shared" si="408"/>
        <v>0.22721385739147518</v>
      </c>
      <c r="J741" s="9">
        <f t="shared" si="409"/>
        <v>4.3279849512064193E-14</v>
      </c>
      <c r="K741" s="9">
        <f t="shared" si="410"/>
        <v>4.3531527116307998E-12</v>
      </c>
      <c r="L741" s="9">
        <f t="shared" si="411"/>
        <v>1.9823832873080244E-10</v>
      </c>
      <c r="M741" s="9">
        <f t="shared" si="412"/>
        <v>8.8163336065866902E-11</v>
      </c>
      <c r="N741" s="9">
        <f t="shared" si="413"/>
        <v>0.35094399567841222</v>
      </c>
      <c r="O741" s="9">
        <f t="shared" si="414"/>
        <v>89.422842146639155</v>
      </c>
      <c r="P741" s="9">
        <f t="shared" si="382"/>
        <v>2.6100000000000002E-2</v>
      </c>
      <c r="Q741" s="9">
        <f t="shared" si="415"/>
        <v>-1.7053025658242404E-13</v>
      </c>
      <c r="S741" s="9">
        <f t="shared" si="383"/>
        <v>4.3431836616642396E-16</v>
      </c>
      <c r="T741" s="9">
        <f t="shared" si="384"/>
        <v>2.1842199022219451E-14</v>
      </c>
      <c r="U741" s="9">
        <f t="shared" si="397"/>
        <v>8.8163336065866902E-11</v>
      </c>
      <c r="V741" s="9">
        <f t="shared" si="398"/>
        <v>0</v>
      </c>
      <c r="X741" s="9">
        <f t="shared" si="385"/>
        <v>6.290240305934316E-5</v>
      </c>
      <c r="Y741" s="9">
        <f t="shared" si="399"/>
        <v>2.9079809735781223E-10</v>
      </c>
      <c r="AB741" s="9">
        <f t="shared" si="386"/>
        <v>6.4585940346443215E-17</v>
      </c>
      <c r="AC741" s="9">
        <f t="shared" si="387"/>
        <v>1.9842628298252487E-15</v>
      </c>
      <c r="AD741" s="9">
        <f t="shared" si="388"/>
        <v>5.872481541636944E-15</v>
      </c>
      <c r="AE741" s="9">
        <f t="shared" si="389"/>
        <v>1.1423258104225092E-14</v>
      </c>
      <c r="AF741" s="9">
        <f t="shared" si="390"/>
        <v>5.3358406871922311E-12</v>
      </c>
      <c r="AG741" s="9">
        <f t="shared" si="391"/>
        <v>2.6830014220039237E-12</v>
      </c>
      <c r="AH741" s="9">
        <f t="shared" si="392"/>
        <v>9.5215668926541241E-16</v>
      </c>
      <c r="AI741" s="9">
        <f t="shared" si="393"/>
        <v>4.7479887832235822E-13</v>
      </c>
      <c r="AJ741" s="9">
        <f t="shared" si="394"/>
        <v>1.2254223235345807E-11</v>
      </c>
      <c r="AK741" s="9">
        <f t="shared" si="395"/>
        <v>1.0467819292436534E-11</v>
      </c>
      <c r="AM741" s="9">
        <v>0</v>
      </c>
      <c r="AN741" s="9">
        <f t="shared" si="400"/>
        <v>-2.048848770171692E-15</v>
      </c>
      <c r="AO741" s="9">
        <f t="shared" si="401"/>
        <v>-4.7757894607306646E-15</v>
      </c>
      <c r="AP741" s="9">
        <f t="shared" si="402"/>
        <v>-4.8034965488494638E-13</v>
      </c>
      <c r="AQ741" s="9">
        <f t="shared" si="403"/>
        <v>-1.7578640664433812E-11</v>
      </c>
      <c r="AR741" s="9">
        <f t="shared" si="404"/>
        <v>-7.8149800272482267E-12</v>
      </c>
      <c r="AS741" s="9">
        <f t="shared" si="405"/>
        <v>2.6830014220039237E-12</v>
      </c>
      <c r="AT741" s="9">
        <f t="shared" si="406"/>
        <v>2.3197793562793966E-11</v>
      </c>
    </row>
    <row r="742" spans="7:46">
      <c r="G742" s="14">
        <f t="shared" si="396"/>
        <v>307.91666666666669</v>
      </c>
      <c r="H742" s="9">
        <f t="shared" si="407"/>
        <v>10</v>
      </c>
      <c r="I742" s="9">
        <f t="shared" si="408"/>
        <v>0.22721385739147432</v>
      </c>
      <c r="J742" s="9">
        <f t="shared" si="409"/>
        <v>4.1289937236759661E-14</v>
      </c>
      <c r="K742" s="9">
        <f t="shared" si="410"/>
        <v>4.1530070220953963E-12</v>
      </c>
      <c r="L742" s="9">
        <f t="shared" si="411"/>
        <v>1.9091389512062133E-10</v>
      </c>
      <c r="M742" s="9">
        <f t="shared" si="412"/>
        <v>8.4907094387846659E-11</v>
      </c>
      <c r="N742" s="9">
        <f t="shared" si="413"/>
        <v>0.35094399567953016</v>
      </c>
      <c r="O742" s="9">
        <f t="shared" si="414"/>
        <v>89.422842146648819</v>
      </c>
      <c r="P742" s="9">
        <f t="shared" si="382"/>
        <v>2.6100000000000002E-2</v>
      </c>
      <c r="Q742" s="9">
        <f t="shared" si="415"/>
        <v>-1.7053025658242404E-13</v>
      </c>
      <c r="S742" s="9">
        <f t="shared" si="383"/>
        <v>4.1434936308600457E-16</v>
      </c>
      <c r="T742" s="9">
        <f t="shared" si="384"/>
        <v>2.0837956287384951E-14</v>
      </c>
      <c r="U742" s="9">
        <f t="shared" si="397"/>
        <v>8.4907094387846659E-11</v>
      </c>
      <c r="V742" s="9">
        <f t="shared" si="398"/>
        <v>0</v>
      </c>
      <c r="X742" s="9">
        <f t="shared" si="385"/>
        <v>6.2321200677357641E-5</v>
      </c>
      <c r="Y742" s="9">
        <f t="shared" si="399"/>
        <v>2.8001528646780017E-10</v>
      </c>
      <c r="AB742" s="9">
        <f t="shared" si="386"/>
        <v>6.1616420882843545E-17</v>
      </c>
      <c r="AC742" s="9">
        <f t="shared" si="387"/>
        <v>1.8930320188237003E-15</v>
      </c>
      <c r="AD742" s="9">
        <f t="shared" si="388"/>
        <v>5.6024777583995455E-15</v>
      </c>
      <c r="AE742" s="9">
        <f t="shared" si="389"/>
        <v>1.0898048900352593E-14</v>
      </c>
      <c r="AF742" s="9">
        <f t="shared" si="390"/>
        <v>5.1386940954202937E-12</v>
      </c>
      <c r="AG742" s="9">
        <f t="shared" si="391"/>
        <v>2.5839069294136058E-12</v>
      </c>
      <c r="AH742" s="9">
        <f t="shared" si="392"/>
        <v>9.0837861920871259E-16</v>
      </c>
      <c r="AI742" s="9">
        <f t="shared" si="393"/>
        <v>4.529689644214365E-13</v>
      </c>
      <c r="AJ742" s="9">
        <f t="shared" si="394"/>
        <v>1.1801458903108562E-11</v>
      </c>
      <c r="AK742" s="9">
        <f t="shared" si="395"/>
        <v>1.0081198833422247E-11</v>
      </c>
      <c r="AM742" s="9">
        <v>0</v>
      </c>
      <c r="AN742" s="9">
        <f t="shared" si="400"/>
        <v>-1.9546484397065439E-15</v>
      </c>
      <c r="AO742" s="9">
        <f t="shared" si="401"/>
        <v>-4.5562079379017139E-15</v>
      </c>
      <c r="AP742" s="9">
        <f t="shared" si="402"/>
        <v>-4.5826453556338955E-13</v>
      </c>
      <c r="AQ742" s="9">
        <f t="shared" si="403"/>
        <v>-1.6929254949628503E-11</v>
      </c>
      <c r="AR742" s="9">
        <f t="shared" si="404"/>
        <v>-7.5264116674155593E-12</v>
      </c>
      <c r="AS742" s="9">
        <f t="shared" si="405"/>
        <v>2.5839069294136058E-12</v>
      </c>
      <c r="AT742" s="9">
        <f t="shared" si="406"/>
        <v>2.2336535079571454E-11</v>
      </c>
    </row>
    <row r="743" spans="7:46">
      <c r="G743" s="14">
        <f t="shared" si="396"/>
        <v>308.33333333333337</v>
      </c>
      <c r="H743" s="9">
        <f t="shared" si="407"/>
        <v>10</v>
      </c>
      <c r="I743" s="9">
        <f t="shared" si="408"/>
        <v>0.22721385739147351</v>
      </c>
      <c r="J743" s="9">
        <f t="shared" si="409"/>
        <v>3.939151726263386E-14</v>
      </c>
      <c r="K743" s="9">
        <f t="shared" si="410"/>
        <v>3.9620634656106419E-12</v>
      </c>
      <c r="L743" s="9">
        <f t="shared" si="411"/>
        <v>1.8386003889160915E-10</v>
      </c>
      <c r="M743" s="9">
        <f t="shared" si="412"/>
        <v>8.1771089526423371E-11</v>
      </c>
      <c r="N743" s="9">
        <f t="shared" si="413"/>
        <v>0.3509439956806068</v>
      </c>
      <c r="O743" s="9">
        <f t="shared" si="414"/>
        <v>89.422842146658127</v>
      </c>
      <c r="P743" s="9">
        <f t="shared" si="382"/>
        <v>2.6100000000000002E-2</v>
      </c>
      <c r="Q743" s="9">
        <f t="shared" si="415"/>
        <v>-1.7053025658242404E-13</v>
      </c>
      <c r="S743" s="9">
        <f t="shared" si="383"/>
        <v>3.9529849597909166E-16</v>
      </c>
      <c r="T743" s="9">
        <f t="shared" si="384"/>
        <v>1.9879885794793485E-14</v>
      </c>
      <c r="U743" s="9">
        <f t="shared" si="397"/>
        <v>8.1771089526423371E-11</v>
      </c>
      <c r="V743" s="9">
        <f t="shared" si="398"/>
        <v>0</v>
      </c>
      <c r="X743" s="9">
        <f t="shared" si="385"/>
        <v>6.1745304213321918E-5</v>
      </c>
      <c r="Y743" s="9">
        <f t="shared" si="399"/>
        <v>2.6963258340090578E-10</v>
      </c>
      <c r="AB743" s="9">
        <f t="shared" si="386"/>
        <v>5.8783434156135091E-17</v>
      </c>
      <c r="AC743" s="9">
        <f t="shared" si="387"/>
        <v>1.8059957426288057E-15</v>
      </c>
      <c r="AD743" s="9">
        <f t="shared" si="388"/>
        <v>5.3448882246554172E-15</v>
      </c>
      <c r="AE743" s="9">
        <f t="shared" si="389"/>
        <v>1.0396987331059082E-14</v>
      </c>
      <c r="AF743" s="9">
        <f t="shared" si="390"/>
        <v>4.948830443374082E-12</v>
      </c>
      <c r="AG743" s="9">
        <f t="shared" si="391"/>
        <v>2.4884715037813017E-12</v>
      </c>
      <c r="AH743" s="9">
        <f t="shared" si="392"/>
        <v>8.666133797779451E-16</v>
      </c>
      <c r="AI743" s="9">
        <f t="shared" si="393"/>
        <v>4.3214272825480316E-13</v>
      </c>
      <c r="AJ743" s="9">
        <f t="shared" si="394"/>
        <v>1.1365420476767054E-11</v>
      </c>
      <c r="AK743" s="9">
        <f t="shared" si="395"/>
        <v>9.7088543458559405E-12</v>
      </c>
      <c r="AM743" s="9">
        <v>0</v>
      </c>
      <c r="AN743" s="9">
        <f t="shared" si="400"/>
        <v>-1.864779176784941E-15</v>
      </c>
      <c r="AO743" s="9">
        <f t="shared" si="401"/>
        <v>-4.3467224276484215E-15</v>
      </c>
      <c r="AP743" s="9">
        <f t="shared" si="402"/>
        <v>-4.3719482736120684E-13</v>
      </c>
      <c r="AQ743" s="9">
        <f t="shared" si="403"/>
        <v>-1.6303853932810077E-11</v>
      </c>
      <c r="AR743" s="9">
        <f t="shared" si="404"/>
        <v>-7.2484954062631602E-12</v>
      </c>
      <c r="AS743" s="9">
        <f t="shared" si="405"/>
        <v>2.4884715037813017E-12</v>
      </c>
      <c r="AT743" s="9">
        <f t="shared" si="406"/>
        <v>2.1507284164257575E-11</v>
      </c>
    </row>
    <row r="744" spans="7:46">
      <c r="G744" s="14">
        <f t="shared" si="396"/>
        <v>308.75000000000006</v>
      </c>
      <c r="H744" s="9">
        <f t="shared" si="407"/>
        <v>10</v>
      </c>
      <c r="I744" s="9">
        <f t="shared" si="408"/>
        <v>0.22721385739147273</v>
      </c>
      <c r="J744" s="9">
        <f t="shared" si="409"/>
        <v>3.7580382917780268E-14</v>
      </c>
      <c r="K744" s="9">
        <f t="shared" si="410"/>
        <v>3.7798989542101307E-12</v>
      </c>
      <c r="L744" s="9">
        <f t="shared" si="411"/>
        <v>1.7706676641960463E-10</v>
      </c>
      <c r="M744" s="9">
        <f t="shared" si="412"/>
        <v>7.8750883107146914E-11</v>
      </c>
      <c r="N744" s="9">
        <f t="shared" si="413"/>
        <v>0.35094399568164364</v>
      </c>
      <c r="O744" s="9">
        <f t="shared" si="414"/>
        <v>89.422842146667094</v>
      </c>
      <c r="P744" s="9">
        <f t="shared" si="382"/>
        <v>2.6100000000000002E-2</v>
      </c>
      <c r="Q744" s="9">
        <f t="shared" si="415"/>
        <v>-1.5631940186722204E-13</v>
      </c>
      <c r="S744" s="9">
        <f t="shared" si="383"/>
        <v>3.7712355039970034E-16</v>
      </c>
      <c r="T744" s="9">
        <f t="shared" si="384"/>
        <v>1.8965864675761495E-14</v>
      </c>
      <c r="U744" s="9">
        <f t="shared" si="397"/>
        <v>7.8750883107146914E-11</v>
      </c>
      <c r="V744" s="9">
        <f t="shared" si="398"/>
        <v>0</v>
      </c>
      <c r="X744" s="9">
        <f t="shared" si="385"/>
        <v>6.1174666410484082E-5</v>
      </c>
      <c r="Y744" s="9">
        <f t="shared" si="399"/>
        <v>2.5963512886387949E-10</v>
      </c>
      <c r="AB744" s="9">
        <f t="shared" si="386"/>
        <v>5.6080702606116559E-17</v>
      </c>
      <c r="AC744" s="9">
        <f t="shared" si="387"/>
        <v>1.7229611484322422E-15</v>
      </c>
      <c r="AD744" s="9">
        <f t="shared" si="388"/>
        <v>5.099142152765478E-15</v>
      </c>
      <c r="AE744" s="9">
        <f t="shared" si="389"/>
        <v>9.9189631566260821E-15</v>
      </c>
      <c r="AF744" s="9">
        <f t="shared" si="390"/>
        <v>4.7659807397502821E-12</v>
      </c>
      <c r="AG744" s="9">
        <f t="shared" si="391"/>
        <v>2.3965600757517384E-12</v>
      </c>
      <c r="AH744" s="9">
        <f t="shared" si="392"/>
        <v>8.2676842419116603E-16</v>
      </c>
      <c r="AI744" s="9">
        <f t="shared" si="393"/>
        <v>4.122740235681943E-13</v>
      </c>
      <c r="AJ744" s="9">
        <f t="shared" si="394"/>
        <v>1.0945490194346659E-11</v>
      </c>
      <c r="AK744" s="9">
        <f t="shared" si="395"/>
        <v>9.3502588521552105E-12</v>
      </c>
      <c r="AM744" s="9">
        <v>0</v>
      </c>
      <c r="AN744" s="9">
        <f t="shared" si="400"/>
        <v>-1.7790418510383586E-15</v>
      </c>
      <c r="AO744" s="9">
        <f t="shared" si="401"/>
        <v>-4.1468687259182859E-15</v>
      </c>
      <c r="AP744" s="9">
        <f t="shared" si="402"/>
        <v>-4.170938445720549E-13</v>
      </c>
      <c r="AQ744" s="9">
        <f t="shared" si="403"/>
        <v>-1.5701551970940317E-11</v>
      </c>
      <c r="AR744" s="9">
        <f t="shared" si="404"/>
        <v>-6.9808381881566668E-12</v>
      </c>
      <c r="AS744" s="9">
        <f t="shared" si="405"/>
        <v>2.3965600757517384E-12</v>
      </c>
      <c r="AT744" s="9">
        <f t="shared" si="406"/>
        <v>2.0708849838494256E-11</v>
      </c>
    </row>
    <row r="745" spans="7:46">
      <c r="G745" s="14">
        <f t="shared" si="396"/>
        <v>309.16666666666674</v>
      </c>
      <c r="H745" s="9">
        <f t="shared" si="407"/>
        <v>10</v>
      </c>
      <c r="I745" s="9">
        <f t="shared" si="408"/>
        <v>0.22721385739147199</v>
      </c>
      <c r="J745" s="9">
        <f t="shared" si="409"/>
        <v>3.5852520948647573E-14</v>
      </c>
      <c r="K745" s="9">
        <f t="shared" si="410"/>
        <v>3.6061098523050997E-12</v>
      </c>
      <c r="L745" s="9">
        <f t="shared" si="411"/>
        <v>1.705244530983792E-10</v>
      </c>
      <c r="M745" s="9">
        <f t="shared" si="412"/>
        <v>7.5842200528748165E-11</v>
      </c>
      <c r="N745" s="9">
        <f t="shared" si="413"/>
        <v>0.35094399568264223</v>
      </c>
      <c r="O745" s="9">
        <f t="shared" si="414"/>
        <v>89.42284214667572</v>
      </c>
      <c r="P745" s="9">
        <f t="shared" si="382"/>
        <v>2.6100000000000002E-2</v>
      </c>
      <c r="Q745" s="9">
        <f t="shared" si="415"/>
        <v>-1.5631940186722204E-13</v>
      </c>
      <c r="S745" s="9">
        <f t="shared" si="383"/>
        <v>3.5978425287772645E-16</v>
      </c>
      <c r="T745" s="9">
        <f t="shared" si="384"/>
        <v>1.8093867665051041E-14</v>
      </c>
      <c r="U745" s="9">
        <f t="shared" si="397"/>
        <v>7.5842200528748165E-11</v>
      </c>
      <c r="V745" s="9">
        <f t="shared" si="398"/>
        <v>0</v>
      </c>
      <c r="X745" s="9">
        <f t="shared" si="385"/>
        <v>6.0609240411223408E-5</v>
      </c>
      <c r="Y745" s="9">
        <f t="shared" si="399"/>
        <v>2.5000861600038115E-10</v>
      </c>
      <c r="AB745" s="9">
        <f t="shared" si="386"/>
        <v>5.3502237308210224E-17</v>
      </c>
      <c r="AC745" s="9">
        <f t="shared" si="387"/>
        <v>1.6437442502476122E-15</v>
      </c>
      <c r="AD745" s="9">
        <f t="shared" si="388"/>
        <v>4.8646949993066895E-15</v>
      </c>
      <c r="AE745" s="9">
        <f t="shared" si="389"/>
        <v>9.4629171829899012E-15</v>
      </c>
      <c r="AF745" s="9">
        <f t="shared" si="390"/>
        <v>4.5898859258399074E-12</v>
      </c>
      <c r="AG745" s="9">
        <f t="shared" si="391"/>
        <v>2.3080425599425419E-12</v>
      </c>
      <c r="AH745" s="9">
        <f t="shared" si="392"/>
        <v>7.8875546087024675E-16</v>
      </c>
      <c r="AI745" s="9">
        <f t="shared" si="393"/>
        <v>3.933188257804634E-13</v>
      </c>
      <c r="AJ745" s="9">
        <f t="shared" si="394"/>
        <v>1.0541073104941406E-11</v>
      </c>
      <c r="AK745" s="9">
        <f t="shared" si="395"/>
        <v>9.0049048198737062E-12</v>
      </c>
      <c r="AM745" s="9">
        <v>0</v>
      </c>
      <c r="AN745" s="9">
        <f t="shared" si="400"/>
        <v>-1.6972464875558223E-15</v>
      </c>
      <c r="AO745" s="9">
        <f t="shared" si="401"/>
        <v>-3.9562039726211142E-15</v>
      </c>
      <c r="AP745" s="9">
        <f t="shared" si="402"/>
        <v>-3.979170479641466E-13</v>
      </c>
      <c r="AQ745" s="9">
        <f t="shared" si="403"/>
        <v>-1.5121496113598322E-11</v>
      </c>
      <c r="AR745" s="9">
        <f t="shared" si="404"/>
        <v>-6.7230614539763407E-12</v>
      </c>
      <c r="AS745" s="9">
        <f t="shared" si="405"/>
        <v>2.3080425599425419E-12</v>
      </c>
      <c r="AT745" s="9">
        <f t="shared" si="406"/>
        <v>1.9940085506056447E-11</v>
      </c>
    </row>
    <row r="746" spans="7:46">
      <c r="G746" s="14">
        <f t="shared" si="396"/>
        <v>309.58333333333343</v>
      </c>
      <c r="H746" s="9">
        <f t="shared" si="407"/>
        <v>10</v>
      </c>
      <c r="I746" s="9">
        <f t="shared" si="408"/>
        <v>0.22721385739147129</v>
      </c>
      <c r="J746" s="9">
        <f t="shared" si="409"/>
        <v>3.4204102626722034E-14</v>
      </c>
      <c r="K746" s="9">
        <f t="shared" si="410"/>
        <v>3.4403110823200312E-12</v>
      </c>
      <c r="L746" s="9">
        <f t="shared" si="411"/>
        <v>1.6422382971771296E-10</v>
      </c>
      <c r="M746" s="9">
        <f t="shared" si="412"/>
        <v>7.3040924922924562E-11</v>
      </c>
      <c r="N746" s="9">
        <f t="shared" si="413"/>
        <v>0.3509439956836039</v>
      </c>
      <c r="O746" s="9">
        <f t="shared" si="414"/>
        <v>89.422842146684033</v>
      </c>
      <c r="P746" s="9">
        <f t="shared" si="382"/>
        <v>2.6100000000000002E-2</v>
      </c>
      <c r="Q746" s="9">
        <f t="shared" si="415"/>
        <v>-1.5631940186722204E-13</v>
      </c>
      <c r="S746" s="9">
        <f t="shared" si="383"/>
        <v>3.4324218167346086E-16</v>
      </c>
      <c r="T746" s="9">
        <f t="shared" si="384"/>
        <v>1.726196261334398E-14</v>
      </c>
      <c r="U746" s="9">
        <f t="shared" si="397"/>
        <v>7.3040924922924562E-11</v>
      </c>
      <c r="V746" s="9">
        <f t="shared" si="398"/>
        <v>0</v>
      </c>
      <c r="X746" s="9">
        <f t="shared" si="385"/>
        <v>6.0048979754082584E-5</v>
      </c>
      <c r="Y746" s="9">
        <f t="shared" si="399"/>
        <v>2.4073926982558426E-10</v>
      </c>
      <c r="AB746" s="9">
        <f t="shared" si="386"/>
        <v>5.1042324702082994E-17</v>
      </c>
      <c r="AC746" s="9">
        <f t="shared" si="387"/>
        <v>1.5681695212394648E-15</v>
      </c>
      <c r="AD746" s="9">
        <f t="shared" si="388"/>
        <v>4.64102725837091E-15</v>
      </c>
      <c r="AE746" s="9">
        <f t="shared" si="389"/>
        <v>9.0278389148091909E-15</v>
      </c>
      <c r="AF746" s="9">
        <f t="shared" si="390"/>
        <v>4.4202965088766182E-12</v>
      </c>
      <c r="AG746" s="9">
        <f t="shared" si="391"/>
        <v>2.2227936711274164E-12</v>
      </c>
      <c r="AH746" s="9">
        <f t="shared" si="392"/>
        <v>7.5249025778788481E-16</v>
      </c>
      <c r="AI746" s="9">
        <f t="shared" si="393"/>
        <v>3.7523513443515189E-13</v>
      </c>
      <c r="AJ746" s="9">
        <f t="shared" si="394"/>
        <v>1.015159622666642E-11</v>
      </c>
      <c r="AK746" s="9">
        <f t="shared" si="395"/>
        <v>8.6723034445336828E-12</v>
      </c>
      <c r="AM746" s="9">
        <v>0</v>
      </c>
      <c r="AN746" s="9">
        <f t="shared" si="400"/>
        <v>-1.6192118459415479E-15</v>
      </c>
      <c r="AO746" s="9">
        <f t="shared" si="401"/>
        <v>-3.7743056702172471E-15</v>
      </c>
      <c r="AP746" s="9">
        <f t="shared" si="402"/>
        <v>-3.796219460915902E-13</v>
      </c>
      <c r="AQ746" s="9">
        <f t="shared" si="403"/>
        <v>-1.456286489662823E-11</v>
      </c>
      <c r="AR746" s="9">
        <f t="shared" si="404"/>
        <v>-6.4748006067844806E-12</v>
      </c>
      <c r="AS746" s="9">
        <f t="shared" si="405"/>
        <v>2.2227936711274164E-12</v>
      </c>
      <c r="AT746" s="9">
        <f t="shared" si="406"/>
        <v>1.919988729589304E-11</v>
      </c>
    </row>
    <row r="747" spans="7:46">
      <c r="G747" s="14">
        <f t="shared" si="396"/>
        <v>310.00000000000011</v>
      </c>
      <c r="H747" s="9">
        <f t="shared" si="407"/>
        <v>10</v>
      </c>
      <c r="I747" s="9">
        <f t="shared" si="408"/>
        <v>0.22721385739147062</v>
      </c>
      <c r="J747" s="9">
        <f t="shared" si="409"/>
        <v>3.263147526413144E-14</v>
      </c>
      <c r="K747" s="9">
        <f t="shared" si="410"/>
        <v>3.282135271448528E-12</v>
      </c>
      <c r="L747" s="9">
        <f t="shared" si="411"/>
        <v>1.581559693441176E-10</v>
      </c>
      <c r="M747" s="9">
        <f t="shared" si="412"/>
        <v>7.0343091336764233E-11</v>
      </c>
      <c r="N747" s="9">
        <f t="shared" si="413"/>
        <v>0.35094399568453005</v>
      </c>
      <c r="O747" s="9">
        <f t="shared" si="414"/>
        <v>89.422842146692034</v>
      </c>
      <c r="P747" s="9">
        <f t="shared" si="382"/>
        <v>2.6100000000000002E-2</v>
      </c>
      <c r="Q747" s="9">
        <f t="shared" si="415"/>
        <v>-1.5631940186722204E-13</v>
      </c>
      <c r="S747" s="9">
        <f t="shared" si="383"/>
        <v>3.2746068163568024E-16</v>
      </c>
      <c r="T747" s="9">
        <f t="shared" si="384"/>
        <v>1.6468306206039545E-14</v>
      </c>
      <c r="U747" s="9">
        <f t="shared" si="397"/>
        <v>7.0343091336764233E-11</v>
      </c>
      <c r="V747" s="9">
        <f t="shared" si="398"/>
        <v>0</v>
      </c>
      <c r="X747" s="9">
        <f t="shared" si="385"/>
        <v>5.9493838370814639E-5</v>
      </c>
      <c r="Y747" s="9">
        <f t="shared" si="399"/>
        <v>2.3181382742759449E-10</v>
      </c>
      <c r="AB747" s="9">
        <f t="shared" si="386"/>
        <v>4.8695513930495752E-17</v>
      </c>
      <c r="AC747" s="9">
        <f t="shared" si="387"/>
        <v>1.496069504795842E-15</v>
      </c>
      <c r="AD747" s="9">
        <f t="shared" si="388"/>
        <v>4.4276433103488143E-15</v>
      </c>
      <c r="AE747" s="9">
        <f t="shared" si="389"/>
        <v>8.6127643164376209E-15</v>
      </c>
      <c r="AF747" s="9">
        <f t="shared" si="390"/>
        <v>4.2569722089144344E-12</v>
      </c>
      <c r="AG747" s="9">
        <f t="shared" si="391"/>
        <v>2.140692747194702E-12</v>
      </c>
      <c r="AH747" s="9">
        <f t="shared" si="392"/>
        <v>7.1789245581089179E-16</v>
      </c>
      <c r="AI747" s="9">
        <f t="shared" si="393"/>
        <v>3.5798288013705161E-13</v>
      </c>
      <c r="AJ747" s="9">
        <f t="shared" si="394"/>
        <v>9.7765077356818164E-12</v>
      </c>
      <c r="AK747" s="9">
        <f t="shared" si="395"/>
        <v>8.351983958892919E-12</v>
      </c>
      <c r="AM747" s="9">
        <v>0</v>
      </c>
      <c r="AN747" s="9">
        <f t="shared" si="400"/>
        <v>-1.5447650187263377E-15</v>
      </c>
      <c r="AO747" s="9">
        <f t="shared" si="401"/>
        <v>-3.6007707474333687E-15</v>
      </c>
      <c r="AP747" s="9">
        <f t="shared" si="402"/>
        <v>-3.621680011431404E-13</v>
      </c>
      <c r="AQ747" s="9">
        <f t="shared" si="403"/>
        <v>-1.4024867180279813E-11</v>
      </c>
      <c r="AR747" s="9">
        <f t="shared" si="404"/>
        <v>-6.2357044971731865E-12</v>
      </c>
      <c r="AS747" s="9">
        <f t="shared" si="405"/>
        <v>2.140692747194702E-12</v>
      </c>
      <c r="AT747" s="9">
        <f t="shared" si="406"/>
        <v>1.8487192467167596E-11</v>
      </c>
    </row>
    <row r="748" spans="7:46">
      <c r="G748" s="14">
        <f t="shared" si="396"/>
        <v>310.4166666666668</v>
      </c>
      <c r="H748" s="9">
        <f t="shared" si="407"/>
        <v>10</v>
      </c>
      <c r="I748" s="9">
        <f t="shared" si="408"/>
        <v>0.22721385739146999</v>
      </c>
      <c r="J748" s="9">
        <f t="shared" si="409"/>
        <v>3.1131154119367469E-14</v>
      </c>
      <c r="K748" s="9">
        <f t="shared" si="410"/>
        <v>3.1312319376388792E-12</v>
      </c>
      <c r="L748" s="9">
        <f t="shared" si="411"/>
        <v>1.523122746856674E-10</v>
      </c>
      <c r="M748" s="9">
        <f t="shared" si="412"/>
        <v>6.7744881129608627E-11</v>
      </c>
      <c r="N748" s="9">
        <f t="shared" si="413"/>
        <v>0.35094399568542201</v>
      </c>
      <c r="O748" s="9">
        <f t="shared" si="414"/>
        <v>89.422842146699736</v>
      </c>
      <c r="P748" s="9">
        <f t="shared" si="382"/>
        <v>2.6100000000000002E-2</v>
      </c>
      <c r="Q748" s="9">
        <f t="shared" si="415"/>
        <v>-1.5631940186722204E-13</v>
      </c>
      <c r="S748" s="9">
        <f t="shared" si="383"/>
        <v>3.124047829746213E-16</v>
      </c>
      <c r="T748" s="9">
        <f t="shared" si="384"/>
        <v>1.5711139878889148E-14</v>
      </c>
      <c r="U748" s="9">
        <f t="shared" si="397"/>
        <v>6.7744881129608627E-11</v>
      </c>
      <c r="V748" s="9">
        <f t="shared" si="398"/>
        <v>0</v>
      </c>
      <c r="X748" s="9">
        <f t="shared" si="385"/>
        <v>5.8943770583444054E-5</v>
      </c>
      <c r="Y748" s="9">
        <f t="shared" si="399"/>
        <v>2.2321951890703428E-10</v>
      </c>
      <c r="AB748" s="9">
        <f t="shared" si="386"/>
        <v>4.6456604760321096E-17</v>
      </c>
      <c r="AC748" s="9">
        <f t="shared" si="387"/>
        <v>1.4272844434825773E-15</v>
      </c>
      <c r="AD748" s="9">
        <f t="shared" si="388"/>
        <v>4.2240703236475074E-15</v>
      </c>
      <c r="AE748" s="9">
        <f t="shared" si="389"/>
        <v>8.2167736758405263E-15</v>
      </c>
      <c r="AF748" s="9">
        <f t="shared" si="390"/>
        <v>4.0996816187358382E-12</v>
      </c>
      <c r="AG748" s="9">
        <f t="shared" si="391"/>
        <v>2.0616235786317566E-12</v>
      </c>
      <c r="AH748" s="9">
        <f t="shared" si="392"/>
        <v>6.848853906260844E-16</v>
      </c>
      <c r="AI748" s="9">
        <f t="shared" si="393"/>
        <v>3.4152383576755506E-13</v>
      </c>
      <c r="AJ748" s="9">
        <f t="shared" si="394"/>
        <v>9.4152761851420155E-12</v>
      </c>
      <c r="AK748" s="9">
        <f t="shared" si="395"/>
        <v>8.0434929676723767E-12</v>
      </c>
      <c r="AM748" s="9">
        <v>0</v>
      </c>
      <c r="AN748" s="9">
        <f t="shared" si="400"/>
        <v>-1.4737410482428985E-15</v>
      </c>
      <c r="AO748" s="9">
        <f t="shared" si="401"/>
        <v>-3.4352146660306933E-15</v>
      </c>
      <c r="AP748" s="9">
        <f t="shared" si="402"/>
        <v>-3.4551653911974813E-13</v>
      </c>
      <c r="AQ748" s="9">
        <f t="shared" si="403"/>
        <v>-1.3506741030202013E-11</v>
      </c>
      <c r="AR748" s="9">
        <f t="shared" si="404"/>
        <v>-6.005434927568295E-12</v>
      </c>
      <c r="AS748" s="9">
        <f t="shared" si="405"/>
        <v>2.0616235786317566E-12</v>
      </c>
      <c r="AT748" s="9">
        <f t="shared" si="406"/>
        <v>1.7800977873972573E-11</v>
      </c>
    </row>
    <row r="749" spans="7:46">
      <c r="G749" s="14">
        <f t="shared" si="396"/>
        <v>310.83333333333348</v>
      </c>
      <c r="H749" s="9">
        <f t="shared" si="407"/>
        <v>10</v>
      </c>
      <c r="I749" s="9">
        <f t="shared" si="408"/>
        <v>0.22721385739146938</v>
      </c>
      <c r="J749" s="9">
        <f t="shared" si="409"/>
        <v>2.9699814675187946E-14</v>
      </c>
      <c r="K749" s="9">
        <f t="shared" si="410"/>
        <v>2.9872667130056442E-12</v>
      </c>
      <c r="L749" s="9">
        <f t="shared" si="411"/>
        <v>1.4668446592308297E-10</v>
      </c>
      <c r="M749" s="9">
        <f t="shared" si="412"/>
        <v>6.5242616576455057E-11</v>
      </c>
      <c r="N749" s="9">
        <f t="shared" si="413"/>
        <v>0.35094399568628104</v>
      </c>
      <c r="O749" s="9">
        <f t="shared" si="414"/>
        <v>89.422842146707154</v>
      </c>
      <c r="P749" s="9">
        <f t="shared" si="382"/>
        <v>2.6100000000000002E-2</v>
      </c>
      <c r="Q749" s="9">
        <f t="shared" si="415"/>
        <v>-1.5631940186722204E-13</v>
      </c>
      <c r="S749" s="9">
        <f t="shared" si="383"/>
        <v>2.9804112376982442E-16</v>
      </c>
      <c r="T749" s="9">
        <f t="shared" si="384"/>
        <v>1.4988785921418506E-14</v>
      </c>
      <c r="U749" s="9">
        <f t="shared" si="397"/>
        <v>6.5242616576455057E-11</v>
      </c>
      <c r="V749" s="9">
        <f t="shared" si="398"/>
        <v>0</v>
      </c>
      <c r="X749" s="9">
        <f t="shared" si="385"/>
        <v>5.8398731101342666E-5</v>
      </c>
      <c r="Y749" s="9">
        <f t="shared" si="399"/>
        <v>2.1494404902721883E-10</v>
      </c>
      <c r="AB749" s="9">
        <f t="shared" si="386"/>
        <v>4.43206360589602E-17</v>
      </c>
      <c r="AC749" s="9">
        <f t="shared" si="387"/>
        <v>1.3616619250572066E-15</v>
      </c>
      <c r="AD749" s="9">
        <f t="shared" si="388"/>
        <v>4.0298572069078539E-15</v>
      </c>
      <c r="AE749" s="9">
        <f t="shared" si="389"/>
        <v>7.8389895667224944E-15</v>
      </c>
      <c r="AF749" s="9">
        <f t="shared" si="390"/>
        <v>3.9482018763096749E-12</v>
      </c>
      <c r="AG749" s="9">
        <f t="shared" si="391"/>
        <v>1.9854742442948017E-12</v>
      </c>
      <c r="AH749" s="9">
        <f t="shared" si="392"/>
        <v>6.5339592285413492E-16</v>
      </c>
      <c r="AI749" s="9">
        <f t="shared" si="393"/>
        <v>3.2582153178206519E-13</v>
      </c>
      <c r="AJ749" s="9">
        <f t="shared" si="394"/>
        <v>9.0673897529667572E-12</v>
      </c>
      <c r="AK749" s="9">
        <f t="shared" si="395"/>
        <v>7.746393806806777E-12</v>
      </c>
      <c r="AM749" s="9">
        <v>0</v>
      </c>
      <c r="AN749" s="9">
        <f t="shared" si="400"/>
        <v>-1.4059825611161667E-15</v>
      </c>
      <c r="AO749" s="9">
        <f t="shared" si="401"/>
        <v>-3.277270568645822E-15</v>
      </c>
      <c r="AP749" s="9">
        <f t="shared" si="402"/>
        <v>-3.2963066414187981E-13</v>
      </c>
      <c r="AQ749" s="9">
        <f t="shared" si="403"/>
        <v>-1.3007752639709711E-11</v>
      </c>
      <c r="AR749" s="9">
        <f t="shared" si="404"/>
        <v>-5.7836661747919034E-12</v>
      </c>
      <c r="AS749" s="9">
        <f t="shared" si="405"/>
        <v>1.9854742442948017E-12</v>
      </c>
      <c r="AT749" s="9">
        <f t="shared" si="406"/>
        <v>1.7140258487478452E-11</v>
      </c>
    </row>
    <row r="750" spans="7:46">
      <c r="G750" s="14">
        <f t="shared" si="396"/>
        <v>311.25000000000017</v>
      </c>
      <c r="H750" s="9">
        <f t="shared" si="407"/>
        <v>10</v>
      </c>
      <c r="I750" s="9">
        <f t="shared" si="408"/>
        <v>0.22721385739146879</v>
      </c>
      <c r="J750" s="9">
        <f t="shared" si="409"/>
        <v>2.8334285271585457E-14</v>
      </c>
      <c r="K750" s="9">
        <f t="shared" si="410"/>
        <v>2.8499206029465215E-12</v>
      </c>
      <c r="L750" s="9">
        <f t="shared" si="411"/>
        <v>1.4126456898987035E-10</v>
      </c>
      <c r="M750" s="9">
        <f t="shared" si="412"/>
        <v>6.2832755670291655E-11</v>
      </c>
      <c r="N750" s="9">
        <f t="shared" si="413"/>
        <v>0.35094399568710832</v>
      </c>
      <c r="O750" s="9">
        <f t="shared" si="414"/>
        <v>89.422842146714302</v>
      </c>
      <c r="P750" s="9">
        <f t="shared" si="382"/>
        <v>2.6100000000000002E-2</v>
      </c>
      <c r="Q750" s="9">
        <f t="shared" si="415"/>
        <v>-1.4210854715202004E-13</v>
      </c>
      <c r="S750" s="9">
        <f t="shared" si="383"/>
        <v>2.8433787604110947E-16</v>
      </c>
      <c r="T750" s="9">
        <f t="shared" si="384"/>
        <v>1.4299643759503044E-14</v>
      </c>
      <c r="U750" s="9">
        <f t="shared" si="397"/>
        <v>6.2832755670291655E-11</v>
      </c>
      <c r="V750" s="9">
        <f t="shared" si="398"/>
        <v>0</v>
      </c>
      <c r="X750" s="9">
        <f t="shared" si="385"/>
        <v>5.7858675018319941E-5</v>
      </c>
      <c r="Y750" s="9">
        <f t="shared" si="399"/>
        <v>2.0697557954838012E-10</v>
      </c>
      <c r="AB750" s="9">
        <f t="shared" si="386"/>
        <v>4.2282874800620485E-17</v>
      </c>
      <c r="AC750" s="9">
        <f t="shared" si="387"/>
        <v>1.2990565447581239E-15</v>
      </c>
      <c r="AD750" s="9">
        <f t="shared" si="388"/>
        <v>3.8445736093994372E-15</v>
      </c>
      <c r="AE750" s="9">
        <f t="shared" si="389"/>
        <v>7.4785749043503812E-15</v>
      </c>
      <c r="AF750" s="9">
        <f t="shared" si="390"/>
        <v>3.8023183493359603E-12</v>
      </c>
      <c r="AG750" s="9">
        <f t="shared" si="391"/>
        <v>1.9121369532327028E-12</v>
      </c>
      <c r="AH750" s="9">
        <f t="shared" si="392"/>
        <v>6.2335427597488011E-16</v>
      </c>
      <c r="AI750" s="9">
        <f t="shared" si="393"/>
        <v>3.1084117540178545E-13</v>
      </c>
      <c r="AJ750" s="9">
        <f t="shared" si="394"/>
        <v>8.7323555173707537E-12</v>
      </c>
      <c r="AK750" s="9">
        <f t="shared" si="395"/>
        <v>7.460265926314828E-12</v>
      </c>
      <c r="AM750" s="9">
        <v>0</v>
      </c>
      <c r="AN750" s="9">
        <f t="shared" si="400"/>
        <v>-1.3413394195587445E-15</v>
      </c>
      <c r="AO750" s="9">
        <f t="shared" si="401"/>
        <v>-3.126588465815573E-15</v>
      </c>
      <c r="AP750" s="9">
        <f t="shared" si="402"/>
        <v>-3.1447517669673639E-13</v>
      </c>
      <c r="AQ750" s="9">
        <f t="shared" si="403"/>
        <v>-1.2527195291802363E-11</v>
      </c>
      <c r="AR750" s="9">
        <f t="shared" si="404"/>
        <v>-5.5700845302115701E-12</v>
      </c>
      <c r="AS750" s="9">
        <f t="shared" si="405"/>
        <v>1.9121369532327028E-12</v>
      </c>
      <c r="AT750" s="9">
        <f t="shared" si="406"/>
        <v>1.6504085973363344E-11</v>
      </c>
    </row>
    <row r="751" spans="7:46">
      <c r="G751" s="14">
        <f t="shared" si="396"/>
        <v>311.66666666666686</v>
      </c>
      <c r="H751" s="9">
        <f t="shared" si="407"/>
        <v>10</v>
      </c>
      <c r="I751" s="9">
        <f t="shared" si="408"/>
        <v>0.22721385739146824</v>
      </c>
      <c r="J751" s="9">
        <f t="shared" si="409"/>
        <v>2.7031540077495575E-14</v>
      </c>
      <c r="K751" s="9">
        <f t="shared" si="410"/>
        <v>2.7188892793228753E-12</v>
      </c>
      <c r="L751" s="9">
        <f t="shared" si="411"/>
        <v>1.3604490428495247E-10</v>
      </c>
      <c r="M751" s="9">
        <f t="shared" si="412"/>
        <v>6.0511887116036732E-11</v>
      </c>
      <c r="N751" s="9">
        <f t="shared" si="413"/>
        <v>0.35094399568790502</v>
      </c>
      <c r="O751" s="9">
        <f t="shared" si="414"/>
        <v>89.42284214672118</v>
      </c>
      <c r="P751" s="9">
        <f t="shared" si="382"/>
        <v>2.6100000000000002E-2</v>
      </c>
      <c r="Q751" s="9">
        <f t="shared" si="415"/>
        <v>-1.4210854715202004E-13</v>
      </c>
      <c r="S751" s="9">
        <f t="shared" si="383"/>
        <v>2.7126467521884366E-16</v>
      </c>
      <c r="T751" s="9">
        <f t="shared" si="384"/>
        <v>1.3642186408859752E-14</v>
      </c>
      <c r="U751" s="9">
        <f t="shared" si="397"/>
        <v>6.0511887116036732E-11</v>
      </c>
      <c r="V751" s="9">
        <f t="shared" si="398"/>
        <v>0</v>
      </c>
      <c r="X751" s="9">
        <f t="shared" si="385"/>
        <v>5.7323557809728224E-5</v>
      </c>
      <c r="Y751" s="9">
        <f t="shared" si="399"/>
        <v>1.9930271222038957E-10</v>
      </c>
      <c r="AB751" s="9">
        <f t="shared" si="386"/>
        <v>4.0338805578089812E-17</v>
      </c>
      <c r="AC751" s="9">
        <f t="shared" si="387"/>
        <v>1.2393295831207081E-15</v>
      </c>
      <c r="AD751" s="9">
        <f t="shared" si="388"/>
        <v>3.6678089673778304E-15</v>
      </c>
      <c r="AE751" s="9">
        <f t="shared" si="389"/>
        <v>7.1347310907639712E-15</v>
      </c>
      <c r="AF751" s="9">
        <f t="shared" si="390"/>
        <v>3.6618243314317694E-12</v>
      </c>
      <c r="AG751" s="9">
        <f t="shared" si="391"/>
        <v>1.8415078923416993E-12</v>
      </c>
      <c r="AH751" s="9">
        <f t="shared" si="392"/>
        <v>5.9469388170490275E-16</v>
      </c>
      <c r="AI751" s="9">
        <f t="shared" si="393"/>
        <v>2.9654957352083642E-13</v>
      </c>
      <c r="AJ751" s="9">
        <f t="shared" si="394"/>
        <v>8.4096987591281163E-12</v>
      </c>
      <c r="AK751" s="9">
        <f t="shared" si="395"/>
        <v>7.1847042959190749E-12</v>
      </c>
      <c r="AM751" s="9">
        <v>0</v>
      </c>
      <c r="AN751" s="9">
        <f t="shared" si="400"/>
        <v>-1.279668388698798E-15</v>
      </c>
      <c r="AO751" s="9">
        <f t="shared" si="401"/>
        <v>-2.982834460383935E-15</v>
      </c>
      <c r="AP751" s="9">
        <f t="shared" si="402"/>
        <v>-3.0001649564422256E-13</v>
      </c>
      <c r="AQ751" s="9">
        <f t="shared" si="403"/>
        <v>-1.2064388359469121E-11</v>
      </c>
      <c r="AR751" s="9">
        <f t="shared" si="404"/>
        <v>-5.3643878568290047E-12</v>
      </c>
      <c r="AS751" s="9">
        <f t="shared" si="405"/>
        <v>1.8415078923416993E-12</v>
      </c>
      <c r="AT751" s="9">
        <f t="shared" si="406"/>
        <v>1.5891547322449734E-11</v>
      </c>
    </row>
    <row r="752" spans="7:46">
      <c r="G752" s="14">
        <f t="shared" si="396"/>
        <v>312.08333333333354</v>
      </c>
      <c r="H752" s="9">
        <f t="shared" si="407"/>
        <v>10</v>
      </c>
      <c r="I752" s="9">
        <f t="shared" si="408"/>
        <v>0.22721385739146771</v>
      </c>
      <c r="J752" s="9">
        <f t="shared" si="409"/>
        <v>2.5788692385668879E-14</v>
      </c>
      <c r="K752" s="9">
        <f t="shared" si="410"/>
        <v>2.5938824061377767E-12</v>
      </c>
      <c r="L752" s="9">
        <f t="shared" si="411"/>
        <v>1.310180758018401E-10</v>
      </c>
      <c r="M752" s="9">
        <f t="shared" si="412"/>
        <v>5.8276725509024545E-11</v>
      </c>
      <c r="N752" s="9">
        <f t="shared" si="413"/>
        <v>0.35094399568867229</v>
      </c>
      <c r="O752" s="9">
        <f t="shared" si="414"/>
        <v>89.422842146727803</v>
      </c>
      <c r="P752" s="9">
        <f t="shared" si="382"/>
        <v>2.6100000000000002E-2</v>
      </c>
      <c r="Q752" s="9">
        <f t="shared" si="415"/>
        <v>-1.4210854715202004E-13</v>
      </c>
      <c r="S752" s="9">
        <f t="shared" si="383"/>
        <v>2.5879255285719562E-16</v>
      </c>
      <c r="T752" s="9">
        <f t="shared" si="384"/>
        <v>1.301495709159721E-14</v>
      </c>
      <c r="U752" s="9">
        <f t="shared" si="397"/>
        <v>5.8276725509024545E-11</v>
      </c>
      <c r="V752" s="9">
        <f t="shared" si="398"/>
        <v>0</v>
      </c>
      <c r="X752" s="9">
        <f t="shared" si="385"/>
        <v>5.6793335329582579E-5</v>
      </c>
      <c r="Y752" s="9">
        <f t="shared" si="399"/>
        <v>1.9191447240938808E-10</v>
      </c>
      <c r="AB752" s="9">
        <f t="shared" si="386"/>
        <v>3.8484120596763719E-17</v>
      </c>
      <c r="AC752" s="9">
        <f t="shared" si="387"/>
        <v>1.1823486986065315E-15</v>
      </c>
      <c r="AD752" s="9">
        <f t="shared" si="388"/>
        <v>3.4991715942907574E-15</v>
      </c>
      <c r="AE752" s="9">
        <f t="shared" si="389"/>
        <v>6.8066962452644765E-15</v>
      </c>
      <c r="AF752" s="9">
        <f t="shared" si="390"/>
        <v>3.5265207495288413E-12</v>
      </c>
      <c r="AG752" s="9">
        <f t="shared" si="391"/>
        <v>1.7734870796362684E-12</v>
      </c>
      <c r="AH752" s="9">
        <f t="shared" si="392"/>
        <v>5.6735123248471544E-16</v>
      </c>
      <c r="AI752" s="9">
        <f t="shared" si="393"/>
        <v>2.8291505915788058E-13</v>
      </c>
      <c r="AJ752" s="9">
        <f t="shared" si="394"/>
        <v>8.0989622895854214E-12</v>
      </c>
      <c r="AK752" s="9">
        <f t="shared" si="395"/>
        <v>6.9193188325773126E-12</v>
      </c>
      <c r="AM752" s="9">
        <v>0</v>
      </c>
      <c r="AN752" s="9">
        <f t="shared" si="400"/>
        <v>-1.2208328192032951E-15</v>
      </c>
      <c r="AO752" s="9">
        <f t="shared" si="401"/>
        <v>-2.8456900075721779E-15</v>
      </c>
      <c r="AP752" s="9">
        <f t="shared" si="402"/>
        <v>-2.8622258380885434E-13</v>
      </c>
      <c r="AQ752" s="9">
        <f t="shared" si="403"/>
        <v>-1.1618676342868998E-11</v>
      </c>
      <c r="AR752" s="9">
        <f t="shared" si="404"/>
        <v>-5.1662851626847398E-12</v>
      </c>
      <c r="AS752" s="9">
        <f t="shared" si="405"/>
        <v>1.7734870796362684E-12</v>
      </c>
      <c r="AT752" s="9">
        <f t="shared" si="406"/>
        <v>1.53017635325531E-11</v>
      </c>
    </row>
    <row r="753" spans="7:46">
      <c r="G753" s="14">
        <f t="shared" si="396"/>
        <v>312.50000000000023</v>
      </c>
      <c r="H753" s="9">
        <f t="shared" si="407"/>
        <v>10</v>
      </c>
      <c r="I753" s="9">
        <f t="shared" si="408"/>
        <v>0.22721385739146721</v>
      </c>
      <c r="J753" s="9">
        <f t="shared" si="409"/>
        <v>2.4602988215847085E-14</v>
      </c>
      <c r="K753" s="9">
        <f t="shared" si="410"/>
        <v>2.4746229962174153E-12</v>
      </c>
      <c r="L753" s="9">
        <f t="shared" si="411"/>
        <v>1.261769606589778E-10</v>
      </c>
      <c r="M753" s="9">
        <f t="shared" si="412"/>
        <v>5.6124106691239141E-11</v>
      </c>
      <c r="N753" s="9">
        <f t="shared" si="413"/>
        <v>0.35094399568941126</v>
      </c>
      <c r="O753" s="9">
        <f t="shared" si="414"/>
        <v>89.422842146734183</v>
      </c>
      <c r="P753" s="9">
        <f t="shared" si="382"/>
        <v>2.6100000000000002E-2</v>
      </c>
      <c r="Q753" s="9">
        <f t="shared" si="415"/>
        <v>-1.4210854715202004E-13</v>
      </c>
      <c r="S753" s="9">
        <f t="shared" si="383"/>
        <v>2.4689387244125762E-16</v>
      </c>
      <c r="T753" s="9">
        <f t="shared" si="384"/>
        <v>1.2416566008326834E-14</v>
      </c>
      <c r="U753" s="9">
        <f t="shared" si="397"/>
        <v>5.6124106691239141E-11</v>
      </c>
      <c r="V753" s="9">
        <f t="shared" si="398"/>
        <v>0</v>
      </c>
      <c r="X753" s="9">
        <f t="shared" si="385"/>
        <v>5.626796380769548E-5</v>
      </c>
      <c r="Y753" s="9">
        <f t="shared" si="399"/>
        <v>1.8480029333465019E-10</v>
      </c>
      <c r="AB753" s="9">
        <f t="shared" si="386"/>
        <v>3.6714710128750715E-17</v>
      </c>
      <c r="AC753" s="9">
        <f t="shared" si="387"/>
        <v>1.1279876343645832E-15</v>
      </c>
      <c r="AD753" s="9">
        <f t="shared" si="388"/>
        <v>3.3382878128168977E-15</v>
      </c>
      <c r="AE753" s="9">
        <f t="shared" si="389"/>
        <v>6.4937435162600513E-15</v>
      </c>
      <c r="AF753" s="9">
        <f t="shared" si="390"/>
        <v>3.3962158820693059E-12</v>
      </c>
      <c r="AG753" s="9">
        <f t="shared" si="391"/>
        <v>1.7079782229292607E-12</v>
      </c>
      <c r="AH753" s="9">
        <f t="shared" si="392"/>
        <v>5.41265740748636E-16</v>
      </c>
      <c r="AI753" s="9">
        <f t="shared" si="393"/>
        <v>2.6990742128928831E-13</v>
      </c>
      <c r="AJ753" s="9">
        <f t="shared" si="394"/>
        <v>7.7997058034736639E-12</v>
      </c>
      <c r="AK753" s="9">
        <f t="shared" si="395"/>
        <v>6.6637338491184126E-12</v>
      </c>
      <c r="AM753" s="9">
        <v>0</v>
      </c>
      <c r="AN753" s="9">
        <f t="shared" si="400"/>
        <v>-1.1647023444933339E-15</v>
      </c>
      <c r="AO753" s="9">
        <f t="shared" si="401"/>
        <v>-2.7148512090721999E-15</v>
      </c>
      <c r="AP753" s="9">
        <f t="shared" si="402"/>
        <v>-2.7306287699273145E-13</v>
      </c>
      <c r="AQ753" s="9">
        <f t="shared" si="403"/>
        <v>-1.1189427942026709E-11</v>
      </c>
      <c r="AR753" s="9">
        <f t="shared" si="404"/>
        <v>-4.9754961899783674E-12</v>
      </c>
      <c r="AS753" s="9">
        <f t="shared" si="405"/>
        <v>1.7079782229292607E-12</v>
      </c>
      <c r="AT753" s="9">
        <f t="shared" si="406"/>
        <v>1.4733888339622115E-11</v>
      </c>
    </row>
    <row r="754" spans="7:46">
      <c r="G754" s="14">
        <f t="shared" si="396"/>
        <v>312.91666666666691</v>
      </c>
      <c r="H754" s="9">
        <f t="shared" si="407"/>
        <v>10</v>
      </c>
      <c r="I754" s="9">
        <f t="shared" si="408"/>
        <v>0.22721385739146674</v>
      </c>
      <c r="J754" s="9">
        <f t="shared" si="409"/>
        <v>2.3471800212066951E-14</v>
      </c>
      <c r="K754" s="9">
        <f t="shared" si="410"/>
        <v>2.3608467974704386E-12</v>
      </c>
      <c r="L754" s="9">
        <f t="shared" si="411"/>
        <v>1.2151469901646646E-10</v>
      </c>
      <c r="M754" s="9">
        <f t="shared" si="412"/>
        <v>5.4050983278748062E-11</v>
      </c>
      <c r="N754" s="9">
        <f t="shared" si="413"/>
        <v>0.35094399569012291</v>
      </c>
      <c r="O754" s="9">
        <f t="shared" si="414"/>
        <v>89.422842146740322</v>
      </c>
      <c r="P754" s="9">
        <f t="shared" si="382"/>
        <v>2.6100000000000002E-2</v>
      </c>
      <c r="Q754" s="9">
        <f t="shared" si="415"/>
        <v>-1.4210854715202004E-13</v>
      </c>
      <c r="S754" s="9">
        <f t="shared" si="383"/>
        <v>2.3554226814577462E-16</v>
      </c>
      <c r="T754" s="9">
        <f t="shared" si="384"/>
        <v>1.1845687258683139E-14</v>
      </c>
      <c r="U754" s="9">
        <f t="shared" si="397"/>
        <v>5.4050983278748062E-11</v>
      </c>
      <c r="V754" s="9">
        <f t="shared" si="398"/>
        <v>0</v>
      </c>
      <c r="X754" s="9">
        <f t="shared" si="385"/>
        <v>5.5747399846826662E-5</v>
      </c>
      <c r="Y754" s="9">
        <f t="shared" si="399"/>
        <v>1.7795000089289703E-10</v>
      </c>
      <c r="AB754" s="9">
        <f t="shared" si="386"/>
        <v>3.5026653405900627E-17</v>
      </c>
      <c r="AC754" s="9">
        <f t="shared" si="387"/>
        <v>1.0761259384747705E-15</v>
      </c>
      <c r="AD754" s="9">
        <f t="shared" si="388"/>
        <v>3.1848011268137898E-15</v>
      </c>
      <c r="AE754" s="9">
        <f t="shared" si="389"/>
        <v>6.1951794707277667E-15</v>
      </c>
      <c r="AF754" s="9">
        <f t="shared" si="390"/>
        <v>3.2707250876012514E-12</v>
      </c>
      <c r="AG754" s="9">
        <f t="shared" si="391"/>
        <v>1.6448885837220095E-12</v>
      </c>
      <c r="AH754" s="9">
        <f t="shared" si="392"/>
        <v>5.1637960466547307E-16</v>
      </c>
      <c r="AI754" s="9">
        <f t="shared" si="393"/>
        <v>2.5749783790837158E-13</v>
      </c>
      <c r="AJ754" s="9">
        <f t="shared" si="394"/>
        <v>7.5115052556043004E-12</v>
      </c>
      <c r="AK754" s="9">
        <f t="shared" si="395"/>
        <v>6.4175875232050751E-12</v>
      </c>
      <c r="AM754" s="9">
        <v>0</v>
      </c>
      <c r="AN754" s="9">
        <f t="shared" si="400"/>
        <v>-1.1111525918806711E-15</v>
      </c>
      <c r="AO754" s="9">
        <f t="shared" si="401"/>
        <v>-2.5900281395985916E-15</v>
      </c>
      <c r="AP754" s="9">
        <f t="shared" si="402"/>
        <v>-2.6050821625228553E-13</v>
      </c>
      <c r="AQ754" s="9">
        <f t="shared" si="403"/>
        <v>-1.0776035163734825E-11</v>
      </c>
      <c r="AR754" s="9">
        <f t="shared" si="404"/>
        <v>-4.7917510193258333E-12</v>
      </c>
      <c r="AS754" s="9">
        <f t="shared" si="405"/>
        <v>1.6448885837220095E-12</v>
      </c>
      <c r="AT754" s="9">
        <f t="shared" si="406"/>
        <v>1.4187106996322412E-11</v>
      </c>
    </row>
    <row r="755" spans="7:46">
      <c r="G755" s="14">
        <f t="shared" si="396"/>
        <v>313.3333333333336</v>
      </c>
      <c r="H755" s="9">
        <f t="shared" si="407"/>
        <v>10</v>
      </c>
      <c r="I755" s="9">
        <f t="shared" si="408"/>
        <v>0.22721385739146627</v>
      </c>
      <c r="J755" s="9">
        <f t="shared" si="409"/>
        <v>2.2392621820567489E-14</v>
      </c>
      <c r="K755" s="9">
        <f t="shared" si="410"/>
        <v>2.2523017073653149E-12</v>
      </c>
      <c r="L755" s="9">
        <f t="shared" si="411"/>
        <v>1.1702468436491007E-10</v>
      </c>
      <c r="M755" s="9">
        <f t="shared" si="412"/>
        <v>5.2054420354028872E-11</v>
      </c>
      <c r="N755" s="9">
        <f t="shared" si="413"/>
        <v>0.35094399569080831</v>
      </c>
      <c r="O755" s="9">
        <f t="shared" si="414"/>
        <v>89.422842146746234</v>
      </c>
      <c r="P755" s="9">
        <f t="shared" si="382"/>
        <v>2.6100000000000002E-2</v>
      </c>
      <c r="Q755" s="9">
        <f t="shared" si="415"/>
        <v>-1.4210854715202004E-13</v>
      </c>
      <c r="S755" s="9">
        <f t="shared" si="383"/>
        <v>2.2471258640976014E-16</v>
      </c>
      <c r="T755" s="9">
        <f t="shared" si="384"/>
        <v>1.1301055903429539E-14</v>
      </c>
      <c r="U755" s="9">
        <f t="shared" si="397"/>
        <v>5.2054420354028872E-11</v>
      </c>
      <c r="V755" s="9">
        <f t="shared" si="398"/>
        <v>0</v>
      </c>
      <c r="X755" s="9">
        <f t="shared" si="385"/>
        <v>5.5231600419847603E-5</v>
      </c>
      <c r="Y755" s="9">
        <f t="shared" si="399"/>
        <v>1.7135379904812481E-10</v>
      </c>
      <c r="AB755" s="9">
        <f t="shared" si="386"/>
        <v>3.3416209931573349E-17</v>
      </c>
      <c r="AC755" s="9">
        <f t="shared" si="387"/>
        <v>1.0266486970538077E-15</v>
      </c>
      <c r="AD755" s="9">
        <f t="shared" si="388"/>
        <v>3.0383714313397448E-15</v>
      </c>
      <c r="AE755" s="9">
        <f t="shared" si="389"/>
        <v>5.9103425577234713E-15</v>
      </c>
      <c r="AF755" s="9">
        <f t="shared" si="390"/>
        <v>3.1498705433904922E-12</v>
      </c>
      <c r="AG755" s="9">
        <f t="shared" si="391"/>
        <v>1.5841288461124906E-12</v>
      </c>
      <c r="AH755" s="9">
        <f t="shared" si="392"/>
        <v>4.9263768005248487E-16</v>
      </c>
      <c r="AI755" s="9">
        <f t="shared" si="393"/>
        <v>2.4565881216236118E-13</v>
      </c>
      <c r="AJ755" s="9">
        <f t="shared" si="394"/>
        <v>7.233952260568402E-12</v>
      </c>
      <c r="AK755" s="9">
        <f t="shared" si="395"/>
        <v>6.1805313858746443E-12</v>
      </c>
      <c r="AM755" s="9">
        <v>0</v>
      </c>
      <c r="AN755" s="9">
        <f t="shared" si="400"/>
        <v>-1.0600649069853811E-15</v>
      </c>
      <c r="AO755" s="9">
        <f t="shared" si="401"/>
        <v>-2.4709442044068487E-15</v>
      </c>
      <c r="AP755" s="9">
        <f t="shared" si="402"/>
        <v>-2.485307832887449E-13</v>
      </c>
      <c r="AQ755" s="9">
        <f t="shared" si="403"/>
        <v>-1.0377912461401172E-11</v>
      </c>
      <c r="AR755" s="9">
        <f t="shared" si="404"/>
        <v>-4.614789688596643E-12</v>
      </c>
      <c r="AS755" s="9">
        <f t="shared" si="405"/>
        <v>1.5841288461124906E-12</v>
      </c>
      <c r="AT755" s="9">
        <f t="shared" si="406"/>
        <v>1.3660635096285461E-11</v>
      </c>
    </row>
    <row r="756" spans="7:46">
      <c r="G756" s="14">
        <f t="shared" si="396"/>
        <v>313.75000000000028</v>
      </c>
      <c r="H756" s="9">
        <f t="shared" si="407"/>
        <v>10</v>
      </c>
      <c r="I756" s="9">
        <f t="shared" si="408"/>
        <v>0.22721385739146582</v>
      </c>
      <c r="J756" s="9">
        <f t="shared" si="409"/>
        <v>2.1363061735397922E-14</v>
      </c>
      <c r="K756" s="9">
        <f t="shared" si="410"/>
        <v>2.148747214328333E-12</v>
      </c>
      <c r="L756" s="9">
        <f t="shared" si="411"/>
        <v>1.1270055417265938E-10</v>
      </c>
      <c r="M756" s="9">
        <f t="shared" si="412"/>
        <v>5.0131591317113517E-11</v>
      </c>
      <c r="N756" s="9">
        <f t="shared" si="413"/>
        <v>0.35094399569146834</v>
      </c>
      <c r="O756" s="9">
        <f t="shared" si="414"/>
        <v>89.422842146751933</v>
      </c>
      <c r="P756" s="9">
        <f t="shared" si="382"/>
        <v>2.6100000000000002E-2</v>
      </c>
      <c r="Q756" s="9">
        <f t="shared" si="415"/>
        <v>-1.4210854715202004E-13</v>
      </c>
      <c r="S756" s="9">
        <f t="shared" si="383"/>
        <v>2.1438083019752063E-16</v>
      </c>
      <c r="T756" s="9">
        <f t="shared" si="384"/>
        <v>1.0781465161640079E-14</v>
      </c>
      <c r="U756" s="9">
        <f t="shared" si="397"/>
        <v>5.0131591317113517E-11</v>
      </c>
      <c r="V756" s="9">
        <f t="shared" si="398"/>
        <v>0</v>
      </c>
      <c r="X756" s="9">
        <f t="shared" si="385"/>
        <v>5.4720522866921266E-5</v>
      </c>
      <c r="Y756" s="9">
        <f t="shared" si="399"/>
        <v>1.6500225576583663E-10</v>
      </c>
      <c r="AB756" s="9">
        <f t="shared" si="386"/>
        <v>3.1879811191893982E-17</v>
      </c>
      <c r="AC756" s="9">
        <f t="shared" si="387"/>
        <v>9.7944627963213015E-16</v>
      </c>
      <c r="AD756" s="9">
        <f t="shared" si="388"/>
        <v>2.8986742589990904E-15</v>
      </c>
      <c r="AE756" s="9">
        <f t="shared" si="389"/>
        <v>5.6386016425350237E-15</v>
      </c>
      <c r="AF756" s="9">
        <f t="shared" si="390"/>
        <v>3.0334809936790467E-12</v>
      </c>
      <c r="AG756" s="9">
        <f t="shared" si="391"/>
        <v>1.5256129905366526E-12</v>
      </c>
      <c r="AH756" s="9">
        <f t="shared" si="392"/>
        <v>4.6998735817875432E-16</v>
      </c>
      <c r="AI756" s="9">
        <f t="shared" si="393"/>
        <v>2.3436411142562085E-13</v>
      </c>
      <c r="AJ756" s="9">
        <f t="shared" si="394"/>
        <v>6.9666535145902963E-12</v>
      </c>
      <c r="AK756" s="9">
        <f t="shared" si="395"/>
        <v>5.9522298289367107E-12</v>
      </c>
      <c r="AM756" s="9">
        <v>0</v>
      </c>
      <c r="AN756" s="9">
        <f t="shared" si="400"/>
        <v>-1.0113260908240241E-15</v>
      </c>
      <c r="AO756" s="9">
        <f t="shared" si="401"/>
        <v>-2.3573355263538208E-15</v>
      </c>
      <c r="AP756" s="9">
        <f t="shared" si="402"/>
        <v>-2.3710403880915678E-13</v>
      </c>
      <c r="AQ756" s="9">
        <f t="shared" si="403"/>
        <v>-9.9944959066268088E-12</v>
      </c>
      <c r="AR756" s="9">
        <f t="shared" si="404"/>
        <v>-4.4443618257943168E-12</v>
      </c>
      <c r="AS756" s="9">
        <f t="shared" si="405"/>
        <v>1.5256129905366526E-12</v>
      </c>
      <c r="AT756" s="9">
        <f t="shared" si="406"/>
        <v>1.3153717442310807E-11</v>
      </c>
    </row>
    <row r="757" spans="7:46">
      <c r="G757" s="14">
        <f t="shared" si="396"/>
        <v>314.16666666666697</v>
      </c>
      <c r="H757" s="9">
        <f t="shared" si="407"/>
        <v>10</v>
      </c>
      <c r="I757" s="9">
        <f t="shared" si="408"/>
        <v>0.22721385739146541</v>
      </c>
      <c r="J757" s="9">
        <f t="shared" si="409"/>
        <v>2.0380838599417118E-14</v>
      </c>
      <c r="K757" s="9">
        <f t="shared" si="410"/>
        <v>2.0499538648245132E-12</v>
      </c>
      <c r="L757" s="9">
        <f t="shared" si="411"/>
        <v>1.0853618087823136E-10</v>
      </c>
      <c r="M757" s="9">
        <f t="shared" si="412"/>
        <v>4.8279773889699135E-11</v>
      </c>
      <c r="N757" s="9">
        <f t="shared" si="413"/>
        <v>0.35094399569210399</v>
      </c>
      <c r="O757" s="9">
        <f t="shared" si="414"/>
        <v>89.422842146757418</v>
      </c>
      <c r="P757" s="9">
        <f t="shared" si="382"/>
        <v>2.6100000000000002E-2</v>
      </c>
      <c r="Q757" s="9">
        <f t="shared" si="415"/>
        <v>-1.2789769243681803E-13</v>
      </c>
      <c r="S757" s="9">
        <f t="shared" si="383"/>
        <v>2.0452410582256328E-16</v>
      </c>
      <c r="T757" s="9">
        <f t="shared" si="384"/>
        <v>1.0285763736746635E-14</v>
      </c>
      <c r="U757" s="9">
        <f t="shared" si="397"/>
        <v>4.8279773889699135E-11</v>
      </c>
      <c r="V757" s="9">
        <f t="shared" si="398"/>
        <v>0</v>
      </c>
      <c r="X757" s="9">
        <f t="shared" si="385"/>
        <v>5.4214124892697055E-5</v>
      </c>
      <c r="Y757" s="9">
        <f t="shared" si="399"/>
        <v>1.5888628947135443E-10</v>
      </c>
      <c r="AB757" s="9">
        <f t="shared" si="386"/>
        <v>3.041405274812513E-17</v>
      </c>
      <c r="AC757" s="9">
        <f t="shared" si="387"/>
        <v>9.3441409623764327E-16</v>
      </c>
      <c r="AD757" s="9">
        <f t="shared" si="388"/>
        <v>2.7654000609405182E-15</v>
      </c>
      <c r="AE757" s="9">
        <f t="shared" si="389"/>
        <v>5.3793546082309432E-15</v>
      </c>
      <c r="AF757" s="9">
        <f t="shared" si="390"/>
        <v>2.9213915072344752E-12</v>
      </c>
      <c r="AG757" s="9">
        <f t="shared" si="391"/>
        <v>1.4692581721648464E-12</v>
      </c>
      <c r="AH757" s="9">
        <f t="shared" si="392"/>
        <v>4.4837844918717664E-16</v>
      </c>
      <c r="AI757" s="9">
        <f t="shared" si="393"/>
        <v>2.2358870917409962E-13</v>
      </c>
      <c r="AJ757" s="9">
        <f t="shared" si="394"/>
        <v>6.7092302387184991E-12</v>
      </c>
      <c r="AK757" s="9">
        <f t="shared" si="395"/>
        <v>5.7323596305327359E-12</v>
      </c>
      <c r="AM757" s="9">
        <v>0</v>
      </c>
      <c r="AN757" s="9">
        <f t="shared" si="400"/>
        <v>-9.6482814898576832E-16</v>
      </c>
      <c r="AO757" s="9">
        <f t="shared" si="401"/>
        <v>-2.2489503611419266E-15</v>
      </c>
      <c r="AP757" s="9">
        <f t="shared" si="402"/>
        <v>-2.2620266372139004E-13</v>
      </c>
      <c r="AQ757" s="9">
        <f t="shared" si="403"/>
        <v>-9.625242391344744E-12</v>
      </c>
      <c r="AR757" s="9">
        <f t="shared" si="404"/>
        <v>-4.2802262954631067E-12</v>
      </c>
      <c r="AS757" s="9">
        <f t="shared" si="405"/>
        <v>1.4692581721648464E-12</v>
      </c>
      <c r="AT757" s="9">
        <f t="shared" si="406"/>
        <v>1.2665626956874521E-11</v>
      </c>
    </row>
    <row r="758" spans="7:46">
      <c r="G758" s="14">
        <f t="shared" si="396"/>
        <v>314.58333333333366</v>
      </c>
      <c r="H758" s="9">
        <f t="shared" si="407"/>
        <v>10</v>
      </c>
      <c r="I758" s="9">
        <f t="shared" si="408"/>
        <v>0.22721385739146502</v>
      </c>
      <c r="J758" s="9">
        <f t="shared" si="409"/>
        <v>1.9443775948941273E-14</v>
      </c>
      <c r="K758" s="9">
        <f t="shared" si="410"/>
        <v>1.9557027549405965E-12</v>
      </c>
      <c r="L758" s="9">
        <f t="shared" si="411"/>
        <v>1.0452566321517086E-10</v>
      </c>
      <c r="M758" s="9">
        <f t="shared" si="412"/>
        <v>4.6496346266589427E-11</v>
      </c>
      <c r="N758" s="9">
        <f t="shared" si="413"/>
        <v>0.35094399569271617</v>
      </c>
      <c r="O758" s="9">
        <f t="shared" si="414"/>
        <v>89.42284214676269</v>
      </c>
      <c r="P758" s="9">
        <f t="shared" si="382"/>
        <v>2.6100000000000002E-2</v>
      </c>
      <c r="Q758" s="9">
        <f t="shared" si="415"/>
        <v>-1.4210854715202004E-13</v>
      </c>
      <c r="S758" s="9">
        <f t="shared" si="383"/>
        <v>1.9512057221654265E-16</v>
      </c>
      <c r="T758" s="9">
        <f t="shared" si="384"/>
        <v>9.8128532655267598E-15</v>
      </c>
      <c r="U758" s="9">
        <f t="shared" si="397"/>
        <v>4.6496346266589427E-11</v>
      </c>
      <c r="V758" s="9">
        <f t="shared" si="398"/>
        <v>0</v>
      </c>
      <c r="X758" s="9">
        <f t="shared" si="385"/>
        <v>5.3712364563520522E-5</v>
      </c>
      <c r="Y758" s="9">
        <f t="shared" si="399"/>
        <v>1.5299715601264982E-10</v>
      </c>
      <c r="AB758" s="9">
        <f t="shared" si="386"/>
        <v>2.9015686692632339E-17</v>
      </c>
      <c r="AC758" s="9">
        <f t="shared" si="387"/>
        <v>8.9145236564805622E-16</v>
      </c>
      <c r="AD758" s="9">
        <f t="shared" si="388"/>
        <v>2.6382535209151686E-15</v>
      </c>
      <c r="AE758" s="9">
        <f t="shared" si="389"/>
        <v>5.1320270215057994E-15</v>
      </c>
      <c r="AF758" s="9">
        <f t="shared" si="390"/>
        <v>2.813443243847324E-12</v>
      </c>
      <c r="AG758" s="9">
        <f t="shared" si="391"/>
        <v>1.4149846037818442E-12</v>
      </c>
      <c r="AH758" s="9">
        <f t="shared" si="392"/>
        <v>4.2776307087670807E-16</v>
      </c>
      <c r="AI758" s="9">
        <f t="shared" si="393"/>
        <v>2.1330872953222845E-13</v>
      </c>
      <c r="AJ758" s="9">
        <f t="shared" si="394"/>
        <v>6.4613176425667321E-12</v>
      </c>
      <c r="AK758" s="9">
        <f t="shared" si="395"/>
        <v>5.5206094981885524E-12</v>
      </c>
      <c r="AM758" s="9">
        <v>0</v>
      </c>
      <c r="AN758" s="9">
        <f t="shared" si="400"/>
        <v>-9.2046805234068865E-16</v>
      </c>
      <c r="AO758" s="9">
        <f t="shared" si="401"/>
        <v>-2.1455485394511881E-15</v>
      </c>
      <c r="AP758" s="9">
        <f t="shared" si="402"/>
        <v>-2.1580250303281907E-13</v>
      </c>
      <c r="AQ758" s="9">
        <f t="shared" si="403"/>
        <v>-9.2696288593925499E-12</v>
      </c>
      <c r="AR758" s="9">
        <f t="shared" si="404"/>
        <v>-4.1221508581230722E-12</v>
      </c>
      <c r="AS758" s="9">
        <f t="shared" si="405"/>
        <v>1.4149846037818442E-12</v>
      </c>
      <c r="AT758" s="9">
        <f t="shared" si="406"/>
        <v>1.2195663633358389E-11</v>
      </c>
    </row>
    <row r="759" spans="7:46">
      <c r="G759" s="14">
        <f t="shared" si="396"/>
        <v>315.00000000000034</v>
      </c>
      <c r="H759" s="9">
        <f t="shared" si="407"/>
        <v>10</v>
      </c>
      <c r="I759" s="9">
        <f t="shared" si="408"/>
        <v>0.22721385739146463</v>
      </c>
      <c r="J759" s="9">
        <f t="shared" si="409"/>
        <v>1.8549797390836572E-14</v>
      </c>
      <c r="K759" s="9">
        <f t="shared" si="410"/>
        <v>1.8657850453435845E-12</v>
      </c>
      <c r="L759" s="9">
        <f t="shared" si="411"/>
        <v>1.0066331785709046E-10</v>
      </c>
      <c r="M759" s="9">
        <f t="shared" si="412"/>
        <v>4.4778783409038068E-11</v>
      </c>
      <c r="N759" s="9">
        <f t="shared" si="413"/>
        <v>0.35094399569330575</v>
      </c>
      <c r="O759" s="9">
        <f t="shared" si="414"/>
        <v>89.422842146767778</v>
      </c>
      <c r="P759" s="9">
        <f t="shared" si="382"/>
        <v>2.6100000000000002E-2</v>
      </c>
      <c r="Q759" s="9">
        <f t="shared" si="415"/>
        <v>-1.2789769243681803E-13</v>
      </c>
      <c r="S759" s="9">
        <f t="shared" si="383"/>
        <v>1.861493925308196E-16</v>
      </c>
      <c r="T759" s="9">
        <f t="shared" si="384"/>
        <v>9.3616858843796927E-15</v>
      </c>
      <c r="U759" s="9">
        <f t="shared" si="397"/>
        <v>4.4778783409038068E-11</v>
      </c>
      <c r="V759" s="9">
        <f t="shared" si="398"/>
        <v>0</v>
      </c>
      <c r="X759" s="9">
        <f t="shared" si="385"/>
        <v>5.3215200304658613E-5</v>
      </c>
      <c r="Y759" s="9">
        <f t="shared" si="399"/>
        <v>1.4732643610886295E-10</v>
      </c>
      <c r="AB759" s="9">
        <f t="shared" si="386"/>
        <v>2.7681614451723912E-17</v>
      </c>
      <c r="AC759" s="9">
        <f t="shared" si="387"/>
        <v>8.5046589429830698E-16</v>
      </c>
      <c r="AD759" s="9">
        <f t="shared" si="388"/>
        <v>2.5169529008742952E-15</v>
      </c>
      <c r="AE759" s="9">
        <f t="shared" si="389"/>
        <v>4.8960708598661979E-15</v>
      </c>
      <c r="AF759" s="9">
        <f t="shared" si="390"/>
        <v>2.7094832294465806E-12</v>
      </c>
      <c r="AG759" s="9">
        <f t="shared" si="391"/>
        <v>1.3627154429852449E-12</v>
      </c>
      <c r="AH759" s="9">
        <f t="shared" si="392"/>
        <v>4.0809554259840466E-16</v>
      </c>
      <c r="AI759" s="9">
        <f t="shared" si="393"/>
        <v>2.0350139436939123E-13</v>
      </c>
      <c r="AJ759" s="9">
        <f t="shared" si="394"/>
        <v>6.2225644078469683E-12</v>
      </c>
      <c r="AK759" s="9">
        <f t="shared" si="395"/>
        <v>5.3166796287151889E-12</v>
      </c>
      <c r="AM759" s="9">
        <v>0</v>
      </c>
      <c r="AN759" s="9">
        <f t="shared" si="400"/>
        <v>-8.781475087500309E-16</v>
      </c>
      <c r="AO759" s="9">
        <f t="shared" si="401"/>
        <v>-2.0469009347226689E-15</v>
      </c>
      <c r="AP759" s="9">
        <f t="shared" si="402"/>
        <v>-2.0588051232838314E-13</v>
      </c>
      <c r="AQ759" s="9">
        <f t="shared" si="403"/>
        <v>-8.9271515664336817E-12</v>
      </c>
      <c r="AR759" s="9">
        <f t="shared" si="404"/>
        <v>-3.9699118422538537E-12</v>
      </c>
      <c r="AS759" s="9">
        <f t="shared" si="405"/>
        <v>1.3627154429852449E-12</v>
      </c>
      <c r="AT759" s="9">
        <f t="shared" si="406"/>
        <v>1.1743153526474146E-11</v>
      </c>
    </row>
    <row r="760" spans="7:46">
      <c r="G760" s="14">
        <f t="shared" si="396"/>
        <v>315.41666666666703</v>
      </c>
      <c r="H760" s="9">
        <f t="shared" si="407"/>
        <v>10</v>
      </c>
      <c r="I760" s="9">
        <f t="shared" si="408"/>
        <v>0.22721385739146427</v>
      </c>
      <c r="J760" s="9">
        <f t="shared" si="409"/>
        <v>1.7696922001368754E-14</v>
      </c>
      <c r="K760" s="9">
        <f t="shared" si="410"/>
        <v>1.7800014985400876E-12</v>
      </c>
      <c r="L760" s="9">
        <f t="shared" si="411"/>
        <v>9.6943671371076256E-11</v>
      </c>
      <c r="M760" s="9">
        <f t="shared" si="412"/>
        <v>4.3124653474765553E-11</v>
      </c>
      <c r="N760" s="9">
        <f t="shared" si="413"/>
        <v>0.35094399569387358</v>
      </c>
      <c r="O760" s="9">
        <f t="shared" si="414"/>
        <v>89.422842146772666</v>
      </c>
      <c r="P760" s="9">
        <f t="shared" si="382"/>
        <v>2.6100000000000002E-2</v>
      </c>
      <c r="Q760" s="9">
        <f t="shared" si="415"/>
        <v>-1.4210854715202004E-13</v>
      </c>
      <c r="S760" s="9">
        <f t="shared" si="383"/>
        <v>1.7759068796337738E-16</v>
      </c>
      <c r="T760" s="9">
        <f t="shared" si="384"/>
        <v>8.9312619074980215E-15</v>
      </c>
      <c r="U760" s="9">
        <f t="shared" si="397"/>
        <v>4.3124653474765553E-11</v>
      </c>
      <c r="V760" s="9">
        <f t="shared" si="398"/>
        <v>0</v>
      </c>
      <c r="X760" s="9">
        <f t="shared" si="385"/>
        <v>5.2722590897540128E-5</v>
      </c>
      <c r="Y760" s="9">
        <f t="shared" si="399"/>
        <v>1.4186602326638326E-10</v>
      </c>
      <c r="AB760" s="9">
        <f t="shared" si="386"/>
        <v>2.6408879919415802E-17</v>
      </c>
      <c r="AC760" s="9">
        <f t="shared" si="387"/>
        <v>8.1136386535318923E-16</v>
      </c>
      <c r="AD760" s="9">
        <f t="shared" si="388"/>
        <v>2.4012294166563088E-15</v>
      </c>
      <c r="AE760" s="9">
        <f t="shared" si="389"/>
        <v>4.6709632973370831E-15</v>
      </c>
      <c r="AF760" s="9">
        <f t="shared" si="390"/>
        <v>2.6093641395151982E-12</v>
      </c>
      <c r="AG760" s="9">
        <f t="shared" si="391"/>
        <v>1.3123766835431482E-12</v>
      </c>
      <c r="AH760" s="9">
        <f t="shared" si="392"/>
        <v>3.8933228403011267E-16</v>
      </c>
      <c r="AI760" s="9">
        <f t="shared" si="393"/>
        <v>1.9414497282874756E-13</v>
      </c>
      <c r="AJ760" s="9">
        <f t="shared" si="394"/>
        <v>5.9926321909643048E-12</v>
      </c>
      <c r="AK760" s="9">
        <f t="shared" si="395"/>
        <v>5.120281284337222E-12</v>
      </c>
      <c r="AM760" s="9">
        <v>0</v>
      </c>
      <c r="AN760" s="9">
        <f t="shared" si="400"/>
        <v>-8.3777274527260499E-16</v>
      </c>
      <c r="AO760" s="9">
        <f t="shared" si="401"/>
        <v>-1.9527889554138164E-15</v>
      </c>
      <c r="AP760" s="9">
        <f t="shared" si="402"/>
        <v>-1.9641470670942833E-13</v>
      </c>
      <c r="AQ760" s="9">
        <f t="shared" si="403"/>
        <v>-8.5973253671821668E-12</v>
      </c>
      <c r="AR760" s="9">
        <f t="shared" si="404"/>
        <v>-3.823293828365172E-12</v>
      </c>
      <c r="AS760" s="9">
        <f t="shared" si="405"/>
        <v>1.3123766835431482E-12</v>
      </c>
      <c r="AT760" s="9">
        <f t="shared" si="406"/>
        <v>1.1307447780414304E-11</v>
      </c>
    </row>
    <row r="761" spans="7:46">
      <c r="G761" s="14">
        <f t="shared" si="396"/>
        <v>315.83333333333371</v>
      </c>
      <c r="H761" s="9">
        <f t="shared" si="407"/>
        <v>10</v>
      </c>
      <c r="I761" s="9">
        <f t="shared" si="408"/>
        <v>0.22721385739146391</v>
      </c>
      <c r="J761" s="9">
        <f t="shared" si="409"/>
        <v>1.6883259936612959E-14</v>
      </c>
      <c r="K761" s="9">
        <f t="shared" si="410"/>
        <v>1.6981620374111553E-12</v>
      </c>
      <c r="L761" s="9">
        <f t="shared" si="411"/>
        <v>9.336145246808353E-11</v>
      </c>
      <c r="M761" s="9">
        <f t="shared" si="412"/>
        <v>4.1531614379613325E-11</v>
      </c>
      <c r="N761" s="9">
        <f t="shared" si="413"/>
        <v>0.35094399569442042</v>
      </c>
      <c r="O761" s="9">
        <f t="shared" si="414"/>
        <v>89.422842146777384</v>
      </c>
      <c r="P761" s="9">
        <f t="shared" si="382"/>
        <v>2.6100000000000002E-2</v>
      </c>
      <c r="Q761" s="9">
        <f t="shared" si="415"/>
        <v>-1.2789769243681803E-13</v>
      </c>
      <c r="S761" s="9">
        <f t="shared" si="383"/>
        <v>1.6942549370876924E-16</v>
      </c>
      <c r="T761" s="9">
        <f t="shared" si="384"/>
        <v>8.5206276117902948E-15</v>
      </c>
      <c r="U761" s="9">
        <f t="shared" si="397"/>
        <v>4.1531614379613325E-11</v>
      </c>
      <c r="V761" s="9">
        <f t="shared" si="398"/>
        <v>0</v>
      </c>
      <c r="X761" s="9">
        <f t="shared" si="385"/>
        <v>5.2234495477011262E-5</v>
      </c>
      <c r="Y761" s="9">
        <f t="shared" si="399"/>
        <v>1.3660811214504462E-10</v>
      </c>
      <c r="AB761" s="9">
        <f t="shared" si="386"/>
        <v>2.5194662906904847E-17</v>
      </c>
      <c r="AC761" s="9">
        <f t="shared" si="387"/>
        <v>7.7405963747780803E-16</v>
      </c>
      <c r="AD761" s="9">
        <f t="shared" si="388"/>
        <v>2.2908266423796403E-15</v>
      </c>
      <c r="AE761" s="9">
        <f t="shared" si="389"/>
        <v>4.4562055459977638E-15</v>
      </c>
      <c r="AF761" s="9">
        <f t="shared" si="390"/>
        <v>2.512944090499482E-12</v>
      </c>
      <c r="AG761" s="9">
        <f t="shared" si="391"/>
        <v>1.2638970507578362E-12</v>
      </c>
      <c r="AH761" s="9">
        <f t="shared" si="392"/>
        <v>3.7143171860548516E-16</v>
      </c>
      <c r="AI761" s="9">
        <f t="shared" si="393"/>
        <v>1.8521873317657457E-13</v>
      </c>
      <c r="AJ761" s="9">
        <f t="shared" si="394"/>
        <v>5.7711951439704373E-12</v>
      </c>
      <c r="AK761" s="9">
        <f t="shared" si="395"/>
        <v>4.9311363844507003E-12</v>
      </c>
      <c r="AM761" s="9">
        <v>0</v>
      </c>
      <c r="AN761" s="9">
        <f t="shared" si="400"/>
        <v>-7.992543003847129E-16</v>
      </c>
      <c r="AO761" s="9">
        <f t="shared" si="401"/>
        <v>-1.8630040606004124E-15</v>
      </c>
      <c r="AP761" s="9">
        <f t="shared" si="402"/>
        <v>-1.8738411208019269E-13</v>
      </c>
      <c r="AQ761" s="9">
        <f t="shared" si="403"/>
        <v>-8.2796830289239217E-12</v>
      </c>
      <c r="AR761" s="9">
        <f t="shared" si="404"/>
        <v>-3.6820893447090545E-12</v>
      </c>
      <c r="AS761" s="9">
        <f t="shared" si="405"/>
        <v>1.2638970507578362E-12</v>
      </c>
      <c r="AT761" s="9">
        <f t="shared" si="406"/>
        <v>1.0887921693316317E-11</v>
      </c>
    </row>
    <row r="762" spans="7:46">
      <c r="G762" s="14">
        <f t="shared" si="396"/>
        <v>316.2500000000004</v>
      </c>
      <c r="H762" s="9">
        <f t="shared" si="407"/>
        <v>10</v>
      </c>
      <c r="I762" s="9">
        <f t="shared" si="408"/>
        <v>0.22721385739146358</v>
      </c>
      <c r="J762" s="9">
        <f t="shared" si="409"/>
        <v>1.6107008244696085E-14</v>
      </c>
      <c r="K762" s="9">
        <f t="shared" si="410"/>
        <v>1.6200853240444048E-12</v>
      </c>
      <c r="L762" s="9">
        <f t="shared" si="411"/>
        <v>8.991158453936507E-11</v>
      </c>
      <c r="M762" s="9">
        <f t="shared" si="412"/>
        <v>3.9997410485984483E-11</v>
      </c>
      <c r="N762" s="9">
        <f t="shared" si="413"/>
        <v>0.35094399569494705</v>
      </c>
      <c r="O762" s="9">
        <f t="shared" si="414"/>
        <v>89.422842146781917</v>
      </c>
      <c r="P762" s="9">
        <f t="shared" si="382"/>
        <v>2.6100000000000002E-2</v>
      </c>
      <c r="Q762" s="9">
        <f t="shared" si="415"/>
        <v>-1.2789769243681803E-13</v>
      </c>
      <c r="S762" s="9">
        <f t="shared" si="383"/>
        <v>1.6163571693347955E-16</v>
      </c>
      <c r="T762" s="9">
        <f t="shared" si="384"/>
        <v>8.1288731236465223E-15</v>
      </c>
      <c r="U762" s="9">
        <f t="shared" si="397"/>
        <v>3.9997410485984483E-11</v>
      </c>
      <c r="V762" s="9">
        <f t="shared" si="398"/>
        <v>0</v>
      </c>
      <c r="X762" s="9">
        <f t="shared" si="385"/>
        <v>5.1750873528606678E-5</v>
      </c>
      <c r="Y762" s="9">
        <f t="shared" si="399"/>
        <v>1.3154518735763864E-10</v>
      </c>
      <c r="AB762" s="9">
        <f t="shared" si="386"/>
        <v>2.4036272893234146E-17</v>
      </c>
      <c r="AC762" s="9">
        <f t="shared" si="387"/>
        <v>7.3847055285999475E-16</v>
      </c>
      <c r="AD762" s="9">
        <f t="shared" si="388"/>
        <v>2.1854999422215078E-15</v>
      </c>
      <c r="AE762" s="9">
        <f t="shared" si="389"/>
        <v>4.2513217507807864E-15</v>
      </c>
      <c r="AF762" s="9">
        <f t="shared" si="390"/>
        <v>2.4200864389174176E-12</v>
      </c>
      <c r="AG762" s="9">
        <f t="shared" si="391"/>
        <v>1.2172079006878473E-12</v>
      </c>
      <c r="AH762" s="9">
        <f t="shared" si="392"/>
        <v>3.5435418138331396E-16</v>
      </c>
      <c r="AI762" s="9">
        <f t="shared" si="393"/>
        <v>1.7670289686543769E-13</v>
      </c>
      <c r="AJ762" s="9">
        <f t="shared" si="394"/>
        <v>5.5579394531984273E-12</v>
      </c>
      <c r="AK762" s="9">
        <f t="shared" si="395"/>
        <v>4.7489771124347119E-12</v>
      </c>
      <c r="AM762" s="9">
        <v>0</v>
      </c>
      <c r="AN762" s="9">
        <f t="shared" si="400"/>
        <v>-7.6250682575322887E-16</v>
      </c>
      <c r="AO762" s="9">
        <f t="shared" si="401"/>
        <v>-1.777347297851593E-15</v>
      </c>
      <c r="AP762" s="9">
        <f t="shared" si="402"/>
        <v>-1.7876871867399697E-13</v>
      </c>
      <c r="AQ762" s="9">
        <f t="shared" si="403"/>
        <v>-7.9737745703650644E-12</v>
      </c>
      <c r="AR762" s="9">
        <f t="shared" si="404"/>
        <v>-3.5460985742051416E-12</v>
      </c>
      <c r="AS762" s="9">
        <f t="shared" si="405"/>
        <v>1.2172079006878473E-12</v>
      </c>
      <c r="AT762" s="9">
        <f t="shared" si="406"/>
        <v>1.048397381667996E-11</v>
      </c>
    </row>
    <row r="763" spans="7:46">
      <c r="G763" s="14">
        <f t="shared" si="396"/>
        <v>316.66666666666708</v>
      </c>
      <c r="H763" s="9">
        <f t="shared" si="407"/>
        <v>10</v>
      </c>
      <c r="I763" s="9">
        <f t="shared" si="408"/>
        <v>0.22721385739146327</v>
      </c>
      <c r="J763" s="9">
        <f t="shared" si="409"/>
        <v>1.5366446870591222E-14</v>
      </c>
      <c r="K763" s="9">
        <f t="shared" si="410"/>
        <v>1.5455983579302359E-12</v>
      </c>
      <c r="L763" s="9">
        <f t="shared" si="411"/>
        <v>8.6589178468379479E-11</v>
      </c>
      <c r="M763" s="9">
        <f t="shared" si="412"/>
        <v>3.8519869413398939E-11</v>
      </c>
      <c r="N763" s="9">
        <f t="shared" si="413"/>
        <v>0.3509439956954542</v>
      </c>
      <c r="O763" s="9">
        <f t="shared" si="414"/>
        <v>89.42284214678628</v>
      </c>
      <c r="P763" s="9">
        <f t="shared" si="382"/>
        <v>2.6100000000000002E-2</v>
      </c>
      <c r="Q763" s="9">
        <f t="shared" si="415"/>
        <v>-1.4210854715202004E-13</v>
      </c>
      <c r="S763" s="9">
        <f t="shared" si="383"/>
        <v>1.542040966835671E-16</v>
      </c>
      <c r="T763" s="9">
        <f t="shared" si="384"/>
        <v>7.7551304028641277E-15</v>
      </c>
      <c r="U763" s="9">
        <f t="shared" si="397"/>
        <v>3.8519869413398939E-11</v>
      </c>
      <c r="V763" s="9">
        <f t="shared" si="398"/>
        <v>0</v>
      </c>
      <c r="X763" s="9">
        <f t="shared" si="385"/>
        <v>5.1271684885835691E-5</v>
      </c>
      <c r="Y763" s="9">
        <f t="shared" si="399"/>
        <v>1.2667001268657926E-10</v>
      </c>
      <c r="AB763" s="9">
        <f t="shared" si="386"/>
        <v>2.2931143063301205E-17</v>
      </c>
      <c r="AC763" s="9">
        <f t="shared" si="387"/>
        <v>7.0451775405929557E-16</v>
      </c>
      <c r="AD763" s="9">
        <f t="shared" si="388"/>
        <v>2.0850159283233578E-15</v>
      </c>
      <c r="AE763" s="9">
        <f t="shared" si="389"/>
        <v>4.0558579350847694E-15</v>
      </c>
      <c r="AF763" s="9">
        <f t="shared" si="390"/>
        <v>2.3306595878819004E-12</v>
      </c>
      <c r="AG763" s="9">
        <f t="shared" si="391"/>
        <v>1.1722431230862541E-12</v>
      </c>
      <c r="AH763" s="9">
        <f t="shared" si="392"/>
        <v>3.3806183115300692E-16</v>
      </c>
      <c r="AI763" s="9">
        <f t="shared" si="393"/>
        <v>1.6857859470940473E-13</v>
      </c>
      <c r="AJ763" s="9">
        <f t="shared" si="394"/>
        <v>5.3525628949264272E-12</v>
      </c>
      <c r="AK763" s="9">
        <f t="shared" si="395"/>
        <v>4.5735455369618514E-12</v>
      </c>
      <c r="AM763" s="9">
        <v>0</v>
      </c>
      <c r="AN763" s="9">
        <f t="shared" si="400"/>
        <v>-7.2744889712259673E-16</v>
      </c>
      <c r="AO763" s="9">
        <f t="shared" si="401"/>
        <v>-1.695628862353768E-15</v>
      </c>
      <c r="AP763" s="9">
        <f t="shared" si="402"/>
        <v>-1.7054943671616614E-13</v>
      </c>
      <c r="AQ763" s="9">
        <f t="shared" si="403"/>
        <v>-7.6791666248732434E-12</v>
      </c>
      <c r="AR763" s="9">
        <f t="shared" si="404"/>
        <v>-3.4151290721662049E-12</v>
      </c>
      <c r="AS763" s="9">
        <f t="shared" si="405"/>
        <v>1.1722431230862541E-12</v>
      </c>
      <c r="AT763" s="9">
        <f t="shared" si="406"/>
        <v>1.0095025088428835E-11</v>
      </c>
    </row>
    <row r="764" spans="7:46">
      <c r="G764" s="14">
        <f t="shared" si="396"/>
        <v>317.08333333333377</v>
      </c>
      <c r="H764" s="9">
        <f t="shared" si="407"/>
        <v>10</v>
      </c>
      <c r="I764" s="9">
        <f t="shared" si="408"/>
        <v>0.22721385739146296</v>
      </c>
      <c r="J764" s="9">
        <f t="shared" si="409"/>
        <v>1.4659934844610453E-14</v>
      </c>
      <c r="K764" s="9">
        <f t="shared" si="410"/>
        <v>1.4745360926318302E-12</v>
      </c>
      <c r="L764" s="9">
        <f t="shared" si="411"/>
        <v>8.3389525708015487E-11</v>
      </c>
      <c r="M764" s="9">
        <f t="shared" si="412"/>
        <v>3.7096898966662954E-11</v>
      </c>
      <c r="N764" s="9">
        <f t="shared" si="413"/>
        <v>0.35094399569594265</v>
      </c>
      <c r="O764" s="9">
        <f t="shared" si="414"/>
        <v>89.422842146790487</v>
      </c>
      <c r="P764" s="9">
        <f t="shared" si="382"/>
        <v>2.6100000000000002E-2</v>
      </c>
      <c r="Q764" s="9">
        <f t="shared" si="415"/>
        <v>-1.4210854715202004E-13</v>
      </c>
      <c r="S764" s="9">
        <f t="shared" si="383"/>
        <v>1.4711416563574352E-16</v>
      </c>
      <c r="T764" s="9">
        <f t="shared" si="384"/>
        <v>7.3985713192671865E-15</v>
      </c>
      <c r="U764" s="9">
        <f t="shared" si="397"/>
        <v>3.7096898966662954E-11</v>
      </c>
      <c r="V764" s="9">
        <f t="shared" si="398"/>
        <v>0</v>
      </c>
      <c r="X764" s="9">
        <f t="shared" si="385"/>
        <v>5.0796889727484199E-5</v>
      </c>
      <c r="Y764" s="9">
        <f t="shared" si="399"/>
        <v>1.2197562070215488E-10</v>
      </c>
      <c r="AB764" s="9">
        <f t="shared" si="386"/>
        <v>2.1876824619996749E-17</v>
      </c>
      <c r="AC764" s="9">
        <f t="shared" si="387"/>
        <v>6.7212600927672032E-16</v>
      </c>
      <c r="AD764" s="9">
        <f t="shared" si="388"/>
        <v>1.9891519436216534E-15</v>
      </c>
      <c r="AE764" s="9">
        <f t="shared" si="389"/>
        <v>3.8693809948649308E-15</v>
      </c>
      <c r="AF764" s="9">
        <f t="shared" si="390"/>
        <v>2.244536800765282E-12</v>
      </c>
      <c r="AG764" s="9">
        <f t="shared" si="391"/>
        <v>1.1289390479182058E-12</v>
      </c>
      <c r="AH764" s="9">
        <f t="shared" si="392"/>
        <v>3.2251856658143002E-16</v>
      </c>
      <c r="AI764" s="9">
        <f t="shared" si="393"/>
        <v>1.6082782507419732E-13</v>
      </c>
      <c r="AJ764" s="9">
        <f t="shared" si="394"/>
        <v>5.1547744074420773E-12</v>
      </c>
      <c r="AK764" s="9">
        <f t="shared" si="395"/>
        <v>4.4045932472732938E-12</v>
      </c>
      <c r="AM764" s="9">
        <v>0</v>
      </c>
      <c r="AN764" s="9">
        <f t="shared" si="400"/>
        <v>-6.940028338967171E-16</v>
      </c>
      <c r="AO764" s="9">
        <f t="shared" si="401"/>
        <v>-1.6176676763063662E-15</v>
      </c>
      <c r="AP764" s="9">
        <f t="shared" si="402"/>
        <v>-1.6270805412544058E-13</v>
      </c>
      <c r="AQ764" s="9">
        <f t="shared" si="403"/>
        <v>-7.3954418272124946E-12</v>
      </c>
      <c r="AR764" s="9">
        <f t="shared" si="404"/>
        <v>-3.2889954944262176E-12</v>
      </c>
      <c r="AS764" s="9">
        <f t="shared" si="405"/>
        <v>1.1289390479182058E-12</v>
      </c>
      <c r="AT764" s="9">
        <f t="shared" si="406"/>
        <v>9.7205179983561497E-12</v>
      </c>
    </row>
    <row r="765" spans="7:46">
      <c r="G765" s="14">
        <f t="shared" si="396"/>
        <v>317.50000000000045</v>
      </c>
      <c r="H765" s="9">
        <f t="shared" si="407"/>
        <v>10</v>
      </c>
      <c r="I765" s="9">
        <f t="shared" si="408"/>
        <v>0.22721385739146269</v>
      </c>
      <c r="J765" s="9">
        <f t="shared" si="409"/>
        <v>1.3985906646149437E-14</v>
      </c>
      <c r="K765" s="9">
        <f t="shared" si="410"/>
        <v>1.4067410700795603E-12</v>
      </c>
      <c r="L765" s="9">
        <f t="shared" si="411"/>
        <v>8.0308091613343472E-11</v>
      </c>
      <c r="M765" s="9">
        <f t="shared" si="412"/>
        <v>3.5726484177318632E-11</v>
      </c>
      <c r="N765" s="9">
        <f t="shared" si="413"/>
        <v>0.35094399569641305</v>
      </c>
      <c r="O765" s="9">
        <f t="shared" si="414"/>
        <v>89.422842146794537</v>
      </c>
      <c r="P765" s="9">
        <f t="shared" si="382"/>
        <v>2.6100000000000002E-2</v>
      </c>
      <c r="Q765" s="9">
        <f t="shared" si="415"/>
        <v>-1.4210854715202004E-13</v>
      </c>
      <c r="S765" s="9">
        <f t="shared" si="383"/>
        <v>1.403502136071236E-16</v>
      </c>
      <c r="T765" s="9">
        <f t="shared" si="384"/>
        <v>7.0584058177571779E-15</v>
      </c>
      <c r="U765" s="9">
        <f t="shared" si="397"/>
        <v>3.5726484177318632E-11</v>
      </c>
      <c r="V765" s="9">
        <f t="shared" si="398"/>
        <v>0</v>
      </c>
      <c r="X765" s="9">
        <f t="shared" si="385"/>
        <v>5.0326448574931613E-5</v>
      </c>
      <c r="Y765" s="9">
        <f t="shared" si="399"/>
        <v>1.1745530276738783E-10</v>
      </c>
      <c r="AB765" s="9">
        <f t="shared" si="386"/>
        <v>2.0870981357869444E-17</v>
      </c>
      <c r="AC765" s="9">
        <f t="shared" si="387"/>
        <v>6.4122354565808369E-16</v>
      </c>
      <c r="AD765" s="9">
        <f t="shared" si="388"/>
        <v>1.8976955684579233E-15</v>
      </c>
      <c r="AE765" s="9">
        <f t="shared" si="389"/>
        <v>3.691477738972441E-15</v>
      </c>
      <c r="AF765" s="9">
        <f t="shared" si="390"/>
        <v>2.1615960217417672E-12</v>
      </c>
      <c r="AG765" s="9">
        <f t="shared" si="391"/>
        <v>1.0872343553258219E-12</v>
      </c>
      <c r="AH765" s="9">
        <f t="shared" si="392"/>
        <v>3.0768994621528764E-16</v>
      </c>
      <c r="AI765" s="9">
        <f t="shared" si="393"/>
        <v>1.5343341398963925E-13</v>
      </c>
      <c r="AJ765" s="9">
        <f t="shared" si="394"/>
        <v>4.9642936789024743E-12</v>
      </c>
      <c r="AK765" s="9">
        <f t="shared" si="395"/>
        <v>4.2418810019038417E-12</v>
      </c>
      <c r="AM765" s="9">
        <v>0</v>
      </c>
      <c r="AN765" s="9">
        <f t="shared" si="400"/>
        <v>-6.6209452701595312E-16</v>
      </c>
      <c r="AO765" s="9">
        <f t="shared" si="401"/>
        <v>-1.5432909876572579E-15</v>
      </c>
      <c r="AP765" s="9">
        <f t="shared" si="402"/>
        <v>-1.5522719616015377E-13</v>
      </c>
      <c r="AQ765" s="9">
        <f t="shared" si="403"/>
        <v>-7.1221982229052688E-12</v>
      </c>
      <c r="AR765" s="9">
        <f t="shared" si="404"/>
        <v>-3.1675193354878963E-12</v>
      </c>
      <c r="AS765" s="9">
        <f t="shared" si="405"/>
        <v>1.0872343553258219E-12</v>
      </c>
      <c r="AT765" s="9">
        <f t="shared" si="406"/>
        <v>9.3599157847421709E-12</v>
      </c>
    </row>
    <row r="766" spans="7:46">
      <c r="G766" s="14">
        <f t="shared" si="396"/>
        <v>317.91666666666714</v>
      </c>
      <c r="H766" s="9">
        <f t="shared" si="407"/>
        <v>10</v>
      </c>
      <c r="I766" s="9">
        <f t="shared" si="408"/>
        <v>0.22721385739146241</v>
      </c>
      <c r="J766" s="9">
        <f t="shared" si="409"/>
        <v>1.334286873462555E-14</v>
      </c>
      <c r="K766" s="9">
        <f t="shared" si="410"/>
        <v>1.3420630716794933E-12</v>
      </c>
      <c r="L766" s="9">
        <f t="shared" si="411"/>
        <v>7.7340509020466146E-11</v>
      </c>
      <c r="M766" s="9">
        <f t="shared" si="412"/>
        <v>3.4406684454198618E-11</v>
      </c>
      <c r="N766" s="9">
        <f t="shared" si="413"/>
        <v>0.35094399569686607</v>
      </c>
      <c r="O766" s="9">
        <f t="shared" si="414"/>
        <v>89.42284214679843</v>
      </c>
      <c r="P766" s="9">
        <f t="shared" si="382"/>
        <v>2.6100000000000002E-2</v>
      </c>
      <c r="Q766" s="9">
        <f t="shared" si="415"/>
        <v>-1.4210854715202004E-13</v>
      </c>
      <c r="S766" s="9">
        <f t="shared" si="383"/>
        <v>1.3389725274278264E-16</v>
      </c>
      <c r="T766" s="9">
        <f t="shared" si="384"/>
        <v>6.7338801677294371E-15</v>
      </c>
      <c r="U766" s="9">
        <f t="shared" si="397"/>
        <v>3.4406684454198618E-11</v>
      </c>
      <c r="V766" s="9">
        <f t="shared" si="398"/>
        <v>0</v>
      </c>
      <c r="X766" s="9">
        <f t="shared" si="385"/>
        <v>4.9860322289483519E-5</v>
      </c>
      <c r="Y766" s="9">
        <f t="shared" si="399"/>
        <v>1.1310259941507888E-10</v>
      </c>
      <c r="AB766" s="9">
        <f t="shared" si="386"/>
        <v>1.9911384486291267E-17</v>
      </c>
      <c r="AC766" s="9">
        <f t="shared" si="387"/>
        <v>6.1174189026158096E-16</v>
      </c>
      <c r="AD766" s="9">
        <f t="shared" si="388"/>
        <v>1.8104441498746819E-15</v>
      </c>
      <c r="AE766" s="9">
        <f t="shared" si="389"/>
        <v>3.5217539736162198E-15</v>
      </c>
      <c r="AF766" s="9">
        <f t="shared" si="390"/>
        <v>2.081719702953887E-12</v>
      </c>
      <c r="AG766" s="9">
        <f t="shared" si="391"/>
        <v>1.0470699889133951E-12</v>
      </c>
      <c r="AH766" s="9">
        <f t="shared" si="392"/>
        <v>2.935431121617622E-16</v>
      </c>
      <c r="AI766" s="9">
        <f t="shared" si="393"/>
        <v>1.4637897709601998E-13</v>
      </c>
      <c r="AJ766" s="9">
        <f t="shared" si="394"/>
        <v>4.7808507504069076E-12</v>
      </c>
      <c r="AK766" s="9">
        <f t="shared" si="395"/>
        <v>4.0851783903612545E-12</v>
      </c>
      <c r="AM766" s="9">
        <v>0</v>
      </c>
      <c r="AN766" s="9">
        <f t="shared" si="400"/>
        <v>-6.3165327474787219E-16</v>
      </c>
      <c r="AO766" s="9">
        <f t="shared" si="401"/>
        <v>-1.4723339872885719E-15</v>
      </c>
      <c r="AP766" s="9">
        <f t="shared" si="402"/>
        <v>-1.4809028691976152E-13</v>
      </c>
      <c r="AQ766" s="9">
        <f t="shared" si="403"/>
        <v>-6.8590486993871783E-12</v>
      </c>
      <c r="AR766" s="9">
        <f t="shared" si="404"/>
        <v>-3.0505286763207626E-12</v>
      </c>
      <c r="AS766" s="9">
        <f t="shared" si="405"/>
        <v>1.0470699889133951E-12</v>
      </c>
      <c r="AT766" s="9">
        <f t="shared" si="406"/>
        <v>9.0127016609763445E-12</v>
      </c>
    </row>
    <row r="767" spans="7:46">
      <c r="G767" s="14">
        <f t="shared" si="396"/>
        <v>318.33333333333383</v>
      </c>
      <c r="H767" s="9">
        <f t="shared" si="407"/>
        <v>10</v>
      </c>
      <c r="I767" s="9">
        <f t="shared" si="408"/>
        <v>0.22721385739146216</v>
      </c>
      <c r="J767" s="9">
        <f t="shared" si="409"/>
        <v>1.272939623992195E-14</v>
      </c>
      <c r="K767" s="9">
        <f t="shared" si="410"/>
        <v>1.2803587854629231E-12</v>
      </c>
      <c r="L767" s="9">
        <f t="shared" si="411"/>
        <v>7.4482572062388026E-11</v>
      </c>
      <c r="M767" s="9">
        <f t="shared" si="412"/>
        <v>3.3135630839064909E-11</v>
      </c>
      <c r="N767" s="9">
        <f t="shared" si="413"/>
        <v>0.35094399569730234</v>
      </c>
      <c r="O767" s="9">
        <f t="shared" si="414"/>
        <v>89.422842146802182</v>
      </c>
      <c r="P767" s="9">
        <f t="shared" si="382"/>
        <v>2.6100000000000002E-2</v>
      </c>
      <c r="Q767" s="9">
        <f t="shared" si="415"/>
        <v>-1.4210854715202004E-13</v>
      </c>
      <c r="S767" s="9">
        <f t="shared" si="383"/>
        <v>1.2774098430397437E-16</v>
      </c>
      <c r="T767" s="9">
        <f t="shared" si="384"/>
        <v>6.4242752929764152E-15</v>
      </c>
      <c r="U767" s="9">
        <f t="shared" si="397"/>
        <v>3.3135630839064909E-11</v>
      </c>
      <c r="V767" s="9">
        <f t="shared" si="398"/>
        <v>0</v>
      </c>
      <c r="X767" s="9">
        <f t="shared" si="385"/>
        <v>4.9398472069719649E-5</v>
      </c>
      <c r="Y767" s="9">
        <f t="shared" si="399"/>
        <v>1.0891129108315579E-10</v>
      </c>
      <c r="AB767" s="9">
        <f t="shared" si="386"/>
        <v>1.8995907690651473E-17</v>
      </c>
      <c r="AC767" s="9">
        <f t="shared" si="387"/>
        <v>5.8361571833721777E-16</v>
      </c>
      <c r="AD767" s="9">
        <f t="shared" si="388"/>
        <v>1.7272043525541154E-15</v>
      </c>
      <c r="AE767" s="9">
        <f t="shared" si="389"/>
        <v>3.3598336289185488E-15</v>
      </c>
      <c r="AF767" s="9">
        <f t="shared" si="390"/>
        <v>2.0047946380586331E-12</v>
      </c>
      <c r="AG767" s="9">
        <f t="shared" si="391"/>
        <v>1.008389072230533E-12</v>
      </c>
      <c r="AH767" s="9">
        <f t="shared" si="392"/>
        <v>2.8004671727828294E-16</v>
      </c>
      <c r="AI767" s="9">
        <f t="shared" si="393"/>
        <v>1.3964888334005481E-13</v>
      </c>
      <c r="AJ767" s="9">
        <f t="shared" si="394"/>
        <v>4.6041856337210612E-12</v>
      </c>
      <c r="AK767" s="9">
        <f t="shared" si="395"/>
        <v>3.9342635072824475E-12</v>
      </c>
      <c r="AM767" s="9">
        <v>0</v>
      </c>
      <c r="AN767" s="9">
        <f t="shared" si="400"/>
        <v>-6.0261162602786924E-16</v>
      </c>
      <c r="AO767" s="9">
        <f t="shared" si="401"/>
        <v>-1.404639443804529E-15</v>
      </c>
      <c r="AP767" s="9">
        <f t="shared" si="402"/>
        <v>-1.4128151261641925E-13</v>
      </c>
      <c r="AQ767" s="9">
        <f t="shared" si="403"/>
        <v>-6.6056204381507756E-12</v>
      </c>
      <c r="AR767" s="9">
        <f t="shared" si="404"/>
        <v>-2.9378579414543472E-12</v>
      </c>
      <c r="AS767" s="9">
        <f t="shared" si="405"/>
        <v>1.008389072230533E-12</v>
      </c>
      <c r="AT767" s="9">
        <f t="shared" si="406"/>
        <v>8.6783780710608408E-12</v>
      </c>
    </row>
    <row r="768" spans="7:46">
      <c r="G768" s="14">
        <f t="shared" si="396"/>
        <v>318.75000000000051</v>
      </c>
      <c r="H768" s="9">
        <f t="shared" si="407"/>
        <v>10</v>
      </c>
      <c r="I768" s="9">
        <f t="shared" si="408"/>
        <v>0.22721385739146191</v>
      </c>
      <c r="J768" s="9">
        <f t="shared" si="409"/>
        <v>1.214412980500337E-14</v>
      </c>
      <c r="K768" s="9">
        <f t="shared" si="410"/>
        <v>1.2214914885394123E-12</v>
      </c>
      <c r="L768" s="9">
        <f t="shared" si="411"/>
        <v>7.1730230213158406E-11</v>
      </c>
      <c r="M768" s="9">
        <f t="shared" si="412"/>
        <v>3.1911523363458873E-11</v>
      </c>
      <c r="N768" s="9">
        <f t="shared" si="413"/>
        <v>0.3509439956977225</v>
      </c>
      <c r="O768" s="9">
        <f t="shared" si="414"/>
        <v>89.422842146805792</v>
      </c>
      <c r="P768" s="9">
        <f t="shared" si="382"/>
        <v>2.6100000000000002E-2</v>
      </c>
      <c r="Q768" s="9">
        <f t="shared" si="415"/>
        <v>-1.5631940186722204E-13</v>
      </c>
      <c r="S768" s="9">
        <f t="shared" si="383"/>
        <v>1.2186776698341025E-16</v>
      </c>
      <c r="T768" s="9">
        <f t="shared" si="384"/>
        <v>6.1289051783771977E-15</v>
      </c>
      <c r="U768" s="9">
        <f t="shared" si="397"/>
        <v>3.1911523363458873E-11</v>
      </c>
      <c r="V768" s="9">
        <f t="shared" si="398"/>
        <v>0</v>
      </c>
      <c r="X768" s="9">
        <f t="shared" si="385"/>
        <v>4.8940859448857387E-5</v>
      </c>
      <c r="Y768" s="9">
        <f t="shared" si="399"/>
        <v>1.048753891949617E-10</v>
      </c>
      <c r="AB768" s="9">
        <f t="shared" si="386"/>
        <v>1.8122522420634394E-17</v>
      </c>
      <c r="AC768" s="9">
        <f t="shared" si="387"/>
        <v>5.5678270858191716E-16</v>
      </c>
      <c r="AD768" s="9">
        <f t="shared" si="388"/>
        <v>1.6477917304043786E-15</v>
      </c>
      <c r="AE768" s="9">
        <f t="shared" si="389"/>
        <v>3.2053579256291506E-15</v>
      </c>
      <c r="AF768" s="9">
        <f t="shared" si="390"/>
        <v>1.9307118019178774E-12</v>
      </c>
      <c r="AG768" s="9">
        <f t="shared" si="391"/>
        <v>9.71136828335373E-13</v>
      </c>
      <c r="AH768" s="9">
        <f t="shared" si="392"/>
        <v>2.6717085571007417E-16</v>
      </c>
      <c r="AI768" s="9">
        <f t="shared" si="393"/>
        <v>1.3322822034000094E-13</v>
      </c>
      <c r="AJ768" s="9">
        <f t="shared" si="394"/>
        <v>4.4340479431120728E-12</v>
      </c>
      <c r="AK768" s="9">
        <f t="shared" si="395"/>
        <v>3.7889226386067033E-12</v>
      </c>
      <c r="AM768" s="9">
        <v>0</v>
      </c>
      <c r="AN768" s="9">
        <f t="shared" si="400"/>
        <v>-5.7490523100255157E-16</v>
      </c>
      <c r="AO768" s="9">
        <f t="shared" si="401"/>
        <v>-1.3400573551119011E-15</v>
      </c>
      <c r="AP768" s="9">
        <f t="shared" si="402"/>
        <v>-1.3478578653522573E-13</v>
      </c>
      <c r="AQ768" s="9">
        <f t="shared" si="403"/>
        <v>-6.3615543871043207E-12</v>
      </c>
      <c r="AR768" s="9">
        <f t="shared" si="404"/>
        <v>-2.8293476650241991E-12</v>
      </c>
      <c r="AS768" s="9">
        <f t="shared" si="405"/>
        <v>9.71136828335373E-13</v>
      </c>
      <c r="AT768" s="9">
        <f t="shared" si="406"/>
        <v>8.3564659729144874E-12</v>
      </c>
    </row>
    <row r="769" spans="7:46">
      <c r="G769" s="14">
        <f t="shared" si="396"/>
        <v>319.1666666666672</v>
      </c>
      <c r="H769" s="9">
        <f t="shared" si="407"/>
        <v>10</v>
      </c>
      <c r="I769" s="9">
        <f t="shared" si="408"/>
        <v>0.22721385739146166</v>
      </c>
      <c r="J769" s="9">
        <f t="shared" si="409"/>
        <v>1.1585772573706719E-14</v>
      </c>
      <c r="K769" s="9">
        <f t="shared" si="410"/>
        <v>1.1653307441497325E-12</v>
      </c>
      <c r="L769" s="9">
        <f t="shared" si="411"/>
        <v>6.9079582551864816E-11</v>
      </c>
      <c r="M769" s="9">
        <f t="shared" si="412"/>
        <v>3.0732628503032071E-11</v>
      </c>
      <c r="N769" s="9">
        <f t="shared" si="413"/>
        <v>0.35094399569812712</v>
      </c>
      <c r="O769" s="9">
        <f t="shared" si="414"/>
        <v>89.422842146809273</v>
      </c>
      <c r="P769" s="9">
        <f t="shared" si="382"/>
        <v>2.6100000000000002E-2</v>
      </c>
      <c r="Q769" s="9">
        <f t="shared" si="415"/>
        <v>-1.5631940186722204E-13</v>
      </c>
      <c r="S769" s="9">
        <f t="shared" si="383"/>
        <v>1.1626458667738482E-16</v>
      </c>
      <c r="T769" s="9">
        <f t="shared" si="384"/>
        <v>5.84711534984286E-15</v>
      </c>
      <c r="U769" s="9">
        <f t="shared" si="397"/>
        <v>3.0732628503032071E-11</v>
      </c>
      <c r="V769" s="9">
        <f t="shared" si="398"/>
        <v>0</v>
      </c>
      <c r="X769" s="9">
        <f t="shared" si="385"/>
        <v>4.8487446292130813E-5</v>
      </c>
      <c r="Y769" s="9">
        <f t="shared" si="399"/>
        <v>1.0098912757162032E-10</v>
      </c>
      <c r="AB769" s="9">
        <f t="shared" si="386"/>
        <v>1.7289293395139671E-17</v>
      </c>
      <c r="AC769" s="9">
        <f t="shared" si="387"/>
        <v>5.3118340504958086E-16</v>
      </c>
      <c r="AD769" s="9">
        <f t="shared" si="388"/>
        <v>1.5720303178441269E-15</v>
      </c>
      <c r="AE769" s="9">
        <f t="shared" si="389"/>
        <v>3.0579845801513651E-15</v>
      </c>
      <c r="AF769" s="9">
        <f t="shared" si="390"/>
        <v>1.8593661962063435E-12</v>
      </c>
      <c r="AG769" s="9">
        <f t="shared" si="391"/>
        <v>9.3526050232435236E-13</v>
      </c>
      <c r="AH769" s="9">
        <f t="shared" si="392"/>
        <v>2.5488699662154785E-16</v>
      </c>
      <c r="AI769" s="9">
        <f t="shared" si="393"/>
        <v>1.2710276134318588E-13</v>
      </c>
      <c r="AJ769" s="9">
        <f t="shared" si="394"/>
        <v>4.2701965407737936E-12</v>
      </c>
      <c r="AK769" s="9">
        <f t="shared" si="395"/>
        <v>3.6489499593229884E-12</v>
      </c>
      <c r="AM769" s="9">
        <v>0</v>
      </c>
      <c r="AN769" s="9">
        <f t="shared" si="400"/>
        <v>-5.4847269844472052E-16</v>
      </c>
      <c r="AO769" s="9">
        <f t="shared" si="401"/>
        <v>-1.2784446160209543E-15</v>
      </c>
      <c r="AP769" s="9">
        <f t="shared" si="402"/>
        <v>-1.285887156054931E-13</v>
      </c>
      <c r="AQ769" s="9">
        <f t="shared" si="403"/>
        <v>-6.1265047523999863E-12</v>
      </c>
      <c r="AR769" s="9">
        <f t="shared" si="404"/>
        <v>-2.724844265440997E-12</v>
      </c>
      <c r="AS769" s="9">
        <f t="shared" si="405"/>
        <v>9.3526050232435236E-13</v>
      </c>
      <c r="AT769" s="9">
        <f t="shared" si="406"/>
        <v>8.0465041484365903E-12</v>
      </c>
    </row>
    <row r="770" spans="7:46">
      <c r="G770" s="14">
        <f t="shared" si="396"/>
        <v>319.58333333333388</v>
      </c>
      <c r="H770" s="9">
        <f t="shared" si="407"/>
        <v>10</v>
      </c>
      <c r="I770" s="9">
        <f t="shared" si="408"/>
        <v>0.22721385739146144</v>
      </c>
      <c r="J770" s="9">
        <f t="shared" si="409"/>
        <v>1.1053087317031296E-14</v>
      </c>
      <c r="K770" s="9">
        <f t="shared" si="410"/>
        <v>1.1117521126474413E-12</v>
      </c>
      <c r="L770" s="9">
        <f t="shared" si="411"/>
        <v>6.6526872238364701E-11</v>
      </c>
      <c r="M770" s="9">
        <f t="shared" si="412"/>
        <v>2.9597276725764939E-11</v>
      </c>
      <c r="N770" s="9">
        <f t="shared" si="413"/>
        <v>0.35094399569851681</v>
      </c>
      <c r="O770" s="9">
        <f t="shared" si="414"/>
        <v>89.422842146812627</v>
      </c>
      <c r="P770" s="9">
        <f t="shared" si="382"/>
        <v>2.6100000000000002E-2</v>
      </c>
      <c r="Q770" s="9">
        <f t="shared" si="415"/>
        <v>-1.5631940186722204E-13</v>
      </c>
      <c r="S770" s="9">
        <f t="shared" si="383"/>
        <v>1.1091902764776087E-16</v>
      </c>
      <c r="T770" s="9">
        <f t="shared" si="384"/>
        <v>5.5782814241495852E-15</v>
      </c>
      <c r="U770" s="9">
        <f t="shared" si="397"/>
        <v>2.9597276725764939E-11</v>
      </c>
      <c r="V770" s="9">
        <f t="shared" si="398"/>
        <v>0</v>
      </c>
      <c r="X770" s="9">
        <f t="shared" si="385"/>
        <v>4.8038194794185017E-5</v>
      </c>
      <c r="Y770" s="9">
        <f t="shared" si="399"/>
        <v>9.7246954164094112E-11</v>
      </c>
      <c r="AB770" s="9">
        <f t="shared" si="386"/>
        <v>1.6494374313883558E-17</v>
      </c>
      <c r="AC770" s="9">
        <f t="shared" si="387"/>
        <v>5.0676108541012975E-16</v>
      </c>
      <c r="AD770" s="9">
        <f t="shared" si="388"/>
        <v>1.4997522398795403E-15</v>
      </c>
      <c r="AE770" s="9">
        <f t="shared" si="389"/>
        <v>2.917387046118944E-15</v>
      </c>
      <c r="AF770" s="9">
        <f t="shared" si="390"/>
        <v>1.7906567007187903E-12</v>
      </c>
      <c r="AG770" s="9">
        <f t="shared" si="391"/>
        <v>9.0070928671918724E-13</v>
      </c>
      <c r="AH770" s="9">
        <f t="shared" si="392"/>
        <v>2.4316792097468857E-16</v>
      </c>
      <c r="AI770" s="9">
        <f t="shared" si="393"/>
        <v>1.212589337027343E-13</v>
      </c>
      <c r="AJ770" s="9">
        <f t="shared" si="394"/>
        <v>4.1123991953407683E-12</v>
      </c>
      <c r="AK770" s="9">
        <f t="shared" si="395"/>
        <v>3.5141472423647743E-12</v>
      </c>
      <c r="AM770" s="9">
        <v>0</v>
      </c>
      <c r="AN770" s="9">
        <f t="shared" si="400"/>
        <v>-5.2325545972401334E-16</v>
      </c>
      <c r="AO770" s="9">
        <f t="shared" si="401"/>
        <v>-1.2196647011302155E-15</v>
      </c>
      <c r="AP770" s="9">
        <f t="shared" si="402"/>
        <v>-1.2267656850897371E-13</v>
      </c>
      <c r="AQ770" s="9">
        <f t="shared" si="403"/>
        <v>-5.9001385090134393E-12</v>
      </c>
      <c r="AR770" s="9">
        <f t="shared" si="404"/>
        <v>-2.624199828365171E-12</v>
      </c>
      <c r="AS770" s="9">
        <f t="shared" si="405"/>
        <v>9.0070928671918724E-13</v>
      </c>
      <c r="AT770" s="9">
        <f t="shared" si="406"/>
        <v>7.7480485393292524E-12</v>
      </c>
    </row>
    <row r="771" spans="7:46">
      <c r="G771" s="14">
        <f t="shared" si="396"/>
        <v>320.00000000000057</v>
      </c>
      <c r="H771" s="9">
        <f t="shared" si="407"/>
        <v>10</v>
      </c>
      <c r="I771" s="9">
        <f t="shared" si="408"/>
        <v>0.22721385739146122</v>
      </c>
      <c r="J771" s="9">
        <f t="shared" si="409"/>
        <v>1.054489369156035E-14</v>
      </c>
      <c r="K771" s="9">
        <f t="shared" si="410"/>
        <v>1.0606368757687E-12</v>
      </c>
      <c r="L771" s="9">
        <f t="shared" si="411"/>
        <v>6.4068481192942321E-11</v>
      </c>
      <c r="M771" s="9">
        <f t="shared" si="412"/>
        <v>2.8503860130612734E-11</v>
      </c>
      <c r="N771" s="9">
        <f t="shared" si="413"/>
        <v>0.35094399569889212</v>
      </c>
      <c r="O771" s="9">
        <f t="shared" si="414"/>
        <v>89.422842146815853</v>
      </c>
      <c r="P771" s="9">
        <f t="shared" ref="P771:P834" si="416">+capIC*($H$3+$I$3)/1000000</f>
        <v>2.6100000000000002E-2</v>
      </c>
      <c r="Q771" s="9">
        <f t="shared" si="415"/>
        <v>-1.5631940186722204E-13</v>
      </c>
      <c r="S771" s="9">
        <f t="shared" ref="S771:S834" si="417">rfi_ps*J771/($H771+$I771+rfi_ps*$J771+rfi_s*$K771+$O771)</f>
        <v>1.0581924500990825E-16</v>
      </c>
      <c r="T771" s="9">
        <f t="shared" ref="T771:T834" si="418">rfi_s*K771/($H771+$I771+rfi_ps*$J771+rfi_s*$K771+$O771)</f>
        <v>5.321807725446302E-15</v>
      </c>
      <c r="U771" s="9">
        <f t="shared" si="397"/>
        <v>2.8503860130612734E-11</v>
      </c>
      <c r="V771" s="9">
        <f t="shared" si="398"/>
        <v>0</v>
      </c>
      <c r="X771" s="9">
        <f t="shared" ref="X771:X834" si="419">+(AB771*(fs_ps*ts_ps+fr_ps*tr_ps)+AC771*(fsh_s*tsh_s+fr_s*tr_s))/(J771+K771+L771+M771)</f>
        <v>4.7593067476486309E-5</v>
      </c>
      <c r="Y771" s="9">
        <f t="shared" si="399"/>
        <v>9.364352309301532E-11</v>
      </c>
      <c r="AB771" s="9">
        <f t="shared" ref="AB771:AB834" si="420">+pi_ps*S771*ni_h*I771</f>
        <v>1.5736003766178119E-17</v>
      </c>
      <c r="AC771" s="9">
        <f t="shared" ref="AC771:AC834" si="421">+pi_s*T771*ni_h*I771</f>
        <v>4.8346163526561812E-16</v>
      </c>
      <c r="AD771" s="9">
        <f t="shared" ref="AD771:AD834" si="422">+fs_ps*J771/ts_ps</f>
        <v>1.4307973401097572E-15</v>
      </c>
      <c r="AE771" s="9">
        <f t="shared" ref="AE771:AE834" si="423">+fsh_s*K771/tsh_s</f>
        <v>2.7832537908429714E-15</v>
      </c>
      <c r="AF771" s="9">
        <f t="shared" ref="AF771:AF834" si="424">+fsc_sh*L771/tsc_sh</f>
        <v>1.7244859301661047E-12</v>
      </c>
      <c r="AG771" s="9">
        <f t="shared" ref="AG771:AG834" si="425">+fd_sc*U771/td_sc + V771/td_nc</f>
        <v>8.674342496057512E-13</v>
      </c>
      <c r="AH771" s="9">
        <f t="shared" ref="AH771:AH834" si="426">+fr_ps*J771/tr_ps</f>
        <v>2.3198766121432774E-16</v>
      </c>
      <c r="AI771" s="9">
        <f t="shared" ref="AI771:AI834" si="427">+fr_s*K771/tr_s</f>
        <v>1.1568378880364435E-13</v>
      </c>
      <c r="AJ771" s="9">
        <f t="shared" ref="AJ771:AJ834" si="428">+fr_sh*L771/tr_sh</f>
        <v>3.9604322530079858E-12</v>
      </c>
      <c r="AK771" s="9">
        <f t="shared" ref="AK771:AK834" si="429">+fr_sc*U771/tr_sc</f>
        <v>3.3843235782414768E-12</v>
      </c>
      <c r="AM771" s="9">
        <v>0</v>
      </c>
      <c r="AN771" s="9">
        <f t="shared" si="400"/>
        <v>-4.9919763903179624E-16</v>
      </c>
      <c r="AO771" s="9">
        <f t="shared" si="401"/>
        <v>-1.1635873622922887E-15</v>
      </c>
      <c r="AP771" s="9">
        <f t="shared" si="402"/>
        <v>-1.1703624525437759E-13</v>
      </c>
      <c r="AQ771" s="9">
        <f t="shared" si="403"/>
        <v>-5.6821349293832476E-12</v>
      </c>
      <c r="AR771" s="9">
        <f t="shared" si="404"/>
        <v>-2.527271897681123E-12</v>
      </c>
      <c r="AS771" s="9">
        <f t="shared" si="405"/>
        <v>8.674342496057512E-13</v>
      </c>
      <c r="AT771" s="9">
        <f t="shared" si="406"/>
        <v>7.4606716077143212E-12</v>
      </c>
    </row>
    <row r="772" spans="7:46">
      <c r="G772" s="14">
        <f t="shared" ref="G772:G835" si="430">G771+tFinal/876</f>
        <v>320.41666666666725</v>
      </c>
      <c r="H772" s="9">
        <f t="shared" si="407"/>
        <v>10</v>
      </c>
      <c r="I772" s="9">
        <f t="shared" si="408"/>
        <v>0.22721385739146102</v>
      </c>
      <c r="J772" s="9">
        <f t="shared" si="409"/>
        <v>1.0060065623938542E-14</v>
      </c>
      <c r="K772" s="9">
        <f t="shared" si="410"/>
        <v>1.0118717735793739E-12</v>
      </c>
      <c r="L772" s="9">
        <f t="shared" si="411"/>
        <v>6.1700924972365862E-11</v>
      </c>
      <c r="M772" s="9">
        <f t="shared" si="412"/>
        <v>2.7450830173245551E-11</v>
      </c>
      <c r="N772" s="9">
        <f t="shared" si="413"/>
        <v>0.35094399569925355</v>
      </c>
      <c r="O772" s="9">
        <f t="shared" si="414"/>
        <v>89.422842146818965</v>
      </c>
      <c r="P772" s="9">
        <f t="shared" si="416"/>
        <v>2.6100000000000002E-2</v>
      </c>
      <c r="Q772" s="9">
        <f t="shared" si="415"/>
        <v>-1.4210854715202004E-13</v>
      </c>
      <c r="S772" s="9">
        <f t="shared" si="417"/>
        <v>1.0095393848562846E-16</v>
      </c>
      <c r="T772" s="9">
        <f t="shared" si="418"/>
        <v>5.0771259653713339E-15</v>
      </c>
      <c r="U772" s="9">
        <f t="shared" ref="U772:U835" si="431">+IF(M772&gt;=P772,P772,M772)</f>
        <v>2.7450830173245551E-11</v>
      </c>
      <c r="V772" s="9">
        <f t="shared" ref="V772:V835" si="432">+M772-U772</f>
        <v>0</v>
      </c>
      <c r="X772" s="9">
        <f t="shared" si="419"/>
        <v>4.7152027184747609E-5</v>
      </c>
      <c r="Y772" s="9">
        <f t="shared" ref="Y772:Y835" si="433">+SUM(J772:M772)</f>
        <v>9.0173686984814734E-11</v>
      </c>
      <c r="AB772" s="9">
        <f t="shared" si="420"/>
        <v>1.5012501327821935E-17</v>
      </c>
      <c r="AC772" s="9">
        <f t="shared" si="421"/>
        <v>4.612334282449303E-16</v>
      </c>
      <c r="AD772" s="9">
        <f t="shared" si="422"/>
        <v>1.3650128258363667E-15</v>
      </c>
      <c r="AE772" s="9">
        <f t="shared" si="423"/>
        <v>2.655287605025682E-15</v>
      </c>
      <c r="AF772" s="9">
        <f t="shared" si="424"/>
        <v>1.6607600962577601E-12</v>
      </c>
      <c r="AG772" s="9">
        <f t="shared" si="425"/>
        <v>8.3538826542341355E-13</v>
      </c>
      <c r="AH772" s="9">
        <f t="shared" si="426"/>
        <v>2.2132144372664794E-16</v>
      </c>
      <c r="AI772" s="9">
        <f t="shared" si="427"/>
        <v>1.1036497337157713E-13</v>
      </c>
      <c r="AJ772" s="9">
        <f t="shared" si="428"/>
        <v>3.8140803207912186E-12</v>
      </c>
      <c r="AK772" s="9">
        <f t="shared" si="429"/>
        <v>3.2592951050107613E-12</v>
      </c>
      <c r="AM772" s="9">
        <v>0</v>
      </c>
      <c r="AN772" s="9">
        <f t="shared" ref="AN772:AN835" si="434">-AB772-AC772</f>
        <v>-4.7624592957275228E-16</v>
      </c>
      <c r="AO772" s="9">
        <f t="shared" ref="AO772:AO835" si="435">+(AB772+AC772)-AH772-AD772</f>
        <v>-1.1100883399902623E-15</v>
      </c>
      <c r="AP772" s="9">
        <f t="shared" ref="AP772:AP835" si="436">+AD772-AI772-AE772</f>
        <v>-1.1165524815076644E-13</v>
      </c>
      <c r="AQ772" s="9">
        <f t="shared" ref="AQ772:AQ835" si="437">+AE772-AF772-AJ772</f>
        <v>-5.4721851294439531E-12</v>
      </c>
      <c r="AR772" s="9">
        <f t="shared" ref="AR772:AR835" si="438">+AF772-AG772-AK772</f>
        <v>-2.4339232741764145E-12</v>
      </c>
      <c r="AS772" s="9">
        <f t="shared" ref="AS772:AS835" si="439">+AG772</f>
        <v>8.3538826542341355E-13</v>
      </c>
      <c r="AT772" s="9">
        <f t="shared" ref="AT772:AT835" si="440">+SUM(AH772:AK772)</f>
        <v>7.1839617206172835E-12</v>
      </c>
    </row>
    <row r="773" spans="7:46">
      <c r="G773" s="14">
        <f t="shared" si="430"/>
        <v>320.83333333333394</v>
      </c>
      <c r="H773" s="9">
        <f t="shared" ref="H773:H836" si="441">+H772+AM772*($G773-$G772)</f>
        <v>10</v>
      </c>
      <c r="I773" s="9">
        <f t="shared" ref="I773:I836" si="442">+I772+AN772*($G773-$G772)</f>
        <v>0.22721385739146083</v>
      </c>
      <c r="J773" s="9">
        <f t="shared" ref="J773:J836" si="443">+J772+AO772*($G773-$G772)</f>
        <v>9.5975288156092458E-15</v>
      </c>
      <c r="K773" s="9">
        <f t="shared" ref="K773:K836" si="444">+K772+AP772*($G773-$G772)</f>
        <v>9.6534875351655239E-13</v>
      </c>
      <c r="L773" s="9">
        <f t="shared" ref="L773:L836" si="445">+L772+AQ772*($G773-$G772)</f>
        <v>5.9420847835097446E-11</v>
      </c>
      <c r="M773" s="9">
        <f t="shared" ref="M773:M836" si="446">+M772+AR772*($G773-$G772)</f>
        <v>2.6436695475671998E-11</v>
      </c>
      <c r="N773" s="9">
        <f t="shared" ref="N773:N836" si="447">+N772+AS772*($G773-$G772)</f>
        <v>0.35094399569960161</v>
      </c>
      <c r="O773" s="9">
        <f t="shared" ref="O773:O836" si="448">+O772+AT772*($G773-$G772)</f>
        <v>89.422842146821964</v>
      </c>
      <c r="P773" s="9">
        <f t="shared" si="416"/>
        <v>2.6100000000000002E-2</v>
      </c>
      <c r="Q773" s="9">
        <f t="shared" ref="Q773:Q836" si="449">+SUM(H773:O773)-SUM($H$3:$O$3)</f>
        <v>-1.4210854715202004E-13</v>
      </c>
      <c r="S773" s="9">
        <f t="shared" si="417"/>
        <v>9.6312327362900763E-17</v>
      </c>
      <c r="T773" s="9">
        <f t="shared" si="418"/>
        <v>4.8436939838535087E-15</v>
      </c>
      <c r="U773" s="9">
        <f t="shared" si="431"/>
        <v>2.6436695475671998E-11</v>
      </c>
      <c r="V773" s="9">
        <f t="shared" si="432"/>
        <v>0</v>
      </c>
      <c r="X773" s="9">
        <f t="shared" si="419"/>
        <v>4.6715037086369541E-5</v>
      </c>
      <c r="Y773" s="9">
        <f t="shared" si="433"/>
        <v>8.68324895931016E-11</v>
      </c>
      <c r="AB773" s="9">
        <f t="shared" si="420"/>
        <v>1.4322263837452957E-17</v>
      </c>
      <c r="AC773" s="9">
        <f t="shared" si="421"/>
        <v>4.4002721161138239E-16</v>
      </c>
      <c r="AD773" s="9">
        <f t="shared" si="422"/>
        <v>1.3022529294905093E-15</v>
      </c>
      <c r="AE773" s="9">
        <f t="shared" si="423"/>
        <v>2.5332049442116626E-15</v>
      </c>
      <c r="AF773" s="9">
        <f t="shared" si="424"/>
        <v>1.5993888748755694E-12</v>
      </c>
      <c r="AG773" s="9">
        <f t="shared" si="425"/>
        <v>8.0452594830714033E-13</v>
      </c>
      <c r="AH773" s="9">
        <f t="shared" si="426"/>
        <v>2.1114563394340346E-16</v>
      </c>
      <c r="AI773" s="9">
        <f t="shared" si="427"/>
        <v>1.0529070210078565E-13</v>
      </c>
      <c r="AJ773" s="9">
        <f t="shared" si="428"/>
        <v>3.6731359614799715E-12</v>
      </c>
      <c r="AK773" s="9">
        <f t="shared" si="429"/>
        <v>3.13888474821053E-12</v>
      </c>
      <c r="AM773" s="9">
        <v>0</v>
      </c>
      <c r="AN773" s="9">
        <f t="shared" si="434"/>
        <v>-4.543494754488353E-16</v>
      </c>
      <c r="AO773" s="9">
        <f t="shared" si="435"/>
        <v>-1.0590490879850776E-15</v>
      </c>
      <c r="AP773" s="9">
        <f t="shared" si="436"/>
        <v>-1.0652165411550681E-13</v>
      </c>
      <c r="AQ773" s="9">
        <f t="shared" si="437"/>
        <v>-5.2699916314113291E-12</v>
      </c>
      <c r="AR773" s="9">
        <f t="shared" si="438"/>
        <v>-2.3440218216421009E-12</v>
      </c>
      <c r="AS773" s="9">
        <f t="shared" si="439"/>
        <v>8.0452594830714033E-13</v>
      </c>
      <c r="AT773" s="9">
        <f t="shared" si="440"/>
        <v>6.9175225574252304E-12</v>
      </c>
    </row>
    <row r="774" spans="7:46">
      <c r="G774" s="14">
        <f t="shared" si="430"/>
        <v>321.25000000000063</v>
      </c>
      <c r="H774" s="9">
        <f t="shared" si="441"/>
        <v>10</v>
      </c>
      <c r="I774" s="9">
        <f t="shared" si="442"/>
        <v>0.22721385739146063</v>
      </c>
      <c r="J774" s="9">
        <f t="shared" si="443"/>
        <v>9.1562583622821104E-15</v>
      </c>
      <c r="K774" s="9">
        <f t="shared" si="444"/>
        <v>9.209647309684226E-13</v>
      </c>
      <c r="L774" s="9">
        <f t="shared" si="445"/>
        <v>5.7225017988675961E-11</v>
      </c>
      <c r="M774" s="9">
        <f t="shared" si="446"/>
        <v>2.5460019716654413E-11</v>
      </c>
      <c r="N774" s="9">
        <f t="shared" si="447"/>
        <v>0.35094399569993684</v>
      </c>
      <c r="O774" s="9">
        <f t="shared" si="448"/>
        <v>89.422842146824848</v>
      </c>
      <c r="P774" s="9">
        <f t="shared" si="416"/>
        <v>2.6100000000000002E-2</v>
      </c>
      <c r="Q774" s="9">
        <f t="shared" si="449"/>
        <v>-1.4210854715202004E-13</v>
      </c>
      <c r="S774" s="9">
        <f t="shared" si="417"/>
        <v>9.1884126606960013E-17</v>
      </c>
      <c r="T774" s="9">
        <f t="shared" si="418"/>
        <v>4.6209945478076358E-15</v>
      </c>
      <c r="U774" s="9">
        <f t="shared" si="431"/>
        <v>2.5460019716654413E-11</v>
      </c>
      <c r="V774" s="9">
        <f t="shared" si="432"/>
        <v>0</v>
      </c>
      <c r="X774" s="9">
        <f t="shared" si="419"/>
        <v>4.6282060667897004E-5</v>
      </c>
      <c r="Y774" s="9">
        <f t="shared" si="433"/>
        <v>8.3615158694661084E-11</v>
      </c>
      <c r="AB774" s="9">
        <f t="shared" si="420"/>
        <v>1.3663761844111834E-17</v>
      </c>
      <c r="AC774" s="9">
        <f t="shared" si="421"/>
        <v>4.1979599712975791E-16</v>
      </c>
      <c r="AD774" s="9">
        <f t="shared" si="422"/>
        <v>1.242378585627298E-15</v>
      </c>
      <c r="AE774" s="9">
        <f t="shared" si="423"/>
        <v>2.4167353005172438E-15</v>
      </c>
      <c r="AF774" s="9">
        <f t="shared" si="424"/>
        <v>1.5402852781508543E-12</v>
      </c>
      <c r="AG774" s="9">
        <f t="shared" si="425"/>
        <v>7.7480358788825572E-13</v>
      </c>
      <c r="AH774" s="9">
        <f t="shared" si="426"/>
        <v>2.0143768397020645E-16</v>
      </c>
      <c r="AI774" s="9">
        <f t="shared" si="427"/>
        <v>1.0044973154053355E-13</v>
      </c>
      <c r="AJ774" s="9">
        <f t="shared" si="428"/>
        <v>3.5373993998515497E-12</v>
      </c>
      <c r="AK774" s="9">
        <f t="shared" si="429"/>
        <v>3.0229219703834607E-12</v>
      </c>
      <c r="AM774" s="9">
        <v>0</v>
      </c>
      <c r="AN774" s="9">
        <f t="shared" si="434"/>
        <v>-4.3345975897386974E-16</v>
      </c>
      <c r="AO774" s="9">
        <f t="shared" si="435"/>
        <v>-1.0103565106236347E-15</v>
      </c>
      <c r="AP774" s="9">
        <f t="shared" si="436"/>
        <v>-1.016240882554235E-13</v>
      </c>
      <c r="AQ774" s="9">
        <f t="shared" si="437"/>
        <v>-5.0752679427018869E-12</v>
      </c>
      <c r="AR774" s="9">
        <f t="shared" si="438"/>
        <v>-2.2574402801208622E-12</v>
      </c>
      <c r="AS774" s="9">
        <f t="shared" si="439"/>
        <v>7.7480358788825572E-13</v>
      </c>
      <c r="AT774" s="9">
        <f t="shared" si="440"/>
        <v>6.660972539459514E-12</v>
      </c>
    </row>
    <row r="775" spans="7:46">
      <c r="G775" s="14">
        <f t="shared" si="430"/>
        <v>321.66666666666731</v>
      </c>
      <c r="H775" s="9">
        <f t="shared" si="441"/>
        <v>10</v>
      </c>
      <c r="I775" s="9">
        <f t="shared" si="442"/>
        <v>0.22721385739146044</v>
      </c>
      <c r="J775" s="9">
        <f t="shared" si="443"/>
        <v>8.7352764828555764E-15</v>
      </c>
      <c r="K775" s="9">
        <f t="shared" si="444"/>
        <v>8.786213608619942E-13</v>
      </c>
      <c r="L775" s="9">
        <f t="shared" si="445"/>
        <v>5.5110323012550078E-11</v>
      </c>
      <c r="M775" s="9">
        <f t="shared" si="446"/>
        <v>2.4519419599937345E-11</v>
      </c>
      <c r="N775" s="9">
        <f t="shared" si="447"/>
        <v>0.35094399570025969</v>
      </c>
      <c r="O775" s="9">
        <f t="shared" si="448"/>
        <v>89.42284214682762</v>
      </c>
      <c r="P775" s="9">
        <f t="shared" si="416"/>
        <v>2.6100000000000002E-2</v>
      </c>
      <c r="Q775" s="9">
        <f t="shared" si="449"/>
        <v>-1.4210854715202004E-13</v>
      </c>
      <c r="S775" s="9">
        <f t="shared" si="417"/>
        <v>8.7659524069767655E-17</v>
      </c>
      <c r="T775" s="9">
        <f t="shared" si="418"/>
        <v>4.4085342050625156E-15</v>
      </c>
      <c r="U775" s="9">
        <f t="shared" si="431"/>
        <v>2.4519419599937345E-11</v>
      </c>
      <c r="V775" s="9">
        <f t="shared" si="432"/>
        <v>0</v>
      </c>
      <c r="X775" s="9">
        <f t="shared" si="419"/>
        <v>4.5853061732491294E-5</v>
      </c>
      <c r="Y775" s="9">
        <f t="shared" si="433"/>
        <v>8.0517099249832271E-11</v>
      </c>
      <c r="AB775" s="9">
        <f t="shared" si="420"/>
        <v>1.3035536218143317E-17</v>
      </c>
      <c r="AC775" s="9">
        <f t="shared" si="421"/>
        <v>4.0049495695096476E-16</v>
      </c>
      <c r="AD775" s="9">
        <f t="shared" si="422"/>
        <v>1.185257122771776E-15</v>
      </c>
      <c r="AE775" s="9">
        <f t="shared" si="423"/>
        <v>2.3056206032459746E-15</v>
      </c>
      <c r="AF775" s="9">
        <f t="shared" si="424"/>
        <v>1.4833655312640847E-12</v>
      </c>
      <c r="AG775" s="9">
        <f t="shared" si="425"/>
        <v>7.461790874632316E-13</v>
      </c>
      <c r="AH775" s="9">
        <f t="shared" si="426"/>
        <v>1.921760826228227E-16</v>
      </c>
      <c r="AI775" s="9">
        <f t="shared" si="427"/>
        <v>9.5831335182141382E-14</v>
      </c>
      <c r="AJ775" s="9">
        <f t="shared" si="428"/>
        <v>3.4066782397306896E-12</v>
      </c>
      <c r="AK775" s="9">
        <f t="shared" si="429"/>
        <v>2.9112425298404782E-12</v>
      </c>
      <c r="AM775" s="9">
        <v>0</v>
      </c>
      <c r="AN775" s="9">
        <f t="shared" si="434"/>
        <v>-4.1353049316910807E-16</v>
      </c>
      <c r="AO775" s="9">
        <f t="shared" si="435"/>
        <v>-9.6390271222549065E-16</v>
      </c>
      <c r="AP775" s="9">
        <f t="shared" si="436"/>
        <v>-9.6951698662615572E-14</v>
      </c>
      <c r="AQ775" s="9">
        <f t="shared" si="437"/>
        <v>-4.8877381503915279E-12</v>
      </c>
      <c r="AR775" s="9">
        <f t="shared" si="438"/>
        <v>-2.174056086039625E-12</v>
      </c>
      <c r="AS775" s="9">
        <f t="shared" si="439"/>
        <v>7.461790874632316E-13</v>
      </c>
      <c r="AT775" s="9">
        <f t="shared" si="440"/>
        <v>6.4139442808359322E-12</v>
      </c>
    </row>
    <row r="776" spans="7:46">
      <c r="G776" s="14">
        <f t="shared" si="430"/>
        <v>322.083333333334</v>
      </c>
      <c r="H776" s="9">
        <f t="shared" si="441"/>
        <v>10</v>
      </c>
      <c r="I776" s="9">
        <f t="shared" si="442"/>
        <v>0.22721385739146027</v>
      </c>
      <c r="J776" s="9">
        <f t="shared" si="443"/>
        <v>8.3336503527616032E-15</v>
      </c>
      <c r="K776" s="9">
        <f t="shared" si="444"/>
        <v>8.3822481975256925E-13</v>
      </c>
      <c r="L776" s="9">
        <f t="shared" si="445"/>
        <v>5.3073765449886849E-11</v>
      </c>
      <c r="M776" s="9">
        <f t="shared" si="446"/>
        <v>2.3613562897420794E-11</v>
      </c>
      <c r="N776" s="9">
        <f t="shared" si="447"/>
        <v>0.35094399570057061</v>
      </c>
      <c r="O776" s="9">
        <f t="shared" si="448"/>
        <v>89.422842146830291</v>
      </c>
      <c r="P776" s="9">
        <f t="shared" si="416"/>
        <v>2.6100000000000002E-2</v>
      </c>
      <c r="Q776" s="9">
        <f t="shared" si="449"/>
        <v>-1.4210854715202004E-13</v>
      </c>
      <c r="S776" s="9">
        <f t="shared" si="417"/>
        <v>8.3629158747371965E-17</v>
      </c>
      <c r="T776" s="9">
        <f t="shared" si="418"/>
        <v>4.2058421909820783E-15</v>
      </c>
      <c r="U776" s="9">
        <f t="shared" si="431"/>
        <v>2.3613562897420794E-11</v>
      </c>
      <c r="V776" s="9">
        <f t="shared" si="432"/>
        <v>0</v>
      </c>
      <c r="X776" s="9">
        <f t="shared" si="419"/>
        <v>4.5428004397417719E-5</v>
      </c>
      <c r="Y776" s="9">
        <f t="shared" si="433"/>
        <v>7.7533886817412977E-11</v>
      </c>
      <c r="AB776" s="9">
        <f t="shared" si="420"/>
        <v>1.2436194917925624E-17</v>
      </c>
      <c r="AC776" s="9">
        <f t="shared" si="421"/>
        <v>3.8208132428361899E-16</v>
      </c>
      <c r="AD776" s="9">
        <f t="shared" si="422"/>
        <v>1.1307619694335349E-15</v>
      </c>
      <c r="AE776" s="9">
        <f t="shared" si="423"/>
        <v>2.1996146470620881E-15</v>
      </c>
      <c r="AF776" s="9">
        <f t="shared" si="424"/>
        <v>1.4285489537927118E-12</v>
      </c>
      <c r="AG776" s="9">
        <f t="shared" si="425"/>
        <v>7.1861190444320691E-13</v>
      </c>
      <c r="AH776" s="9">
        <f t="shared" si="426"/>
        <v>1.8334030776075529E-16</v>
      </c>
      <c r="AI776" s="9">
        <f t="shared" si="427"/>
        <v>9.1425279691459409E-14</v>
      </c>
      <c r="AJ776" s="9">
        <f t="shared" si="428"/>
        <v>3.2807871914945208E-12</v>
      </c>
      <c r="AK776" s="9">
        <f t="shared" si="429"/>
        <v>2.8036882483225754E-12</v>
      </c>
      <c r="AM776" s="9">
        <v>0</v>
      </c>
      <c r="AN776" s="9">
        <f t="shared" si="434"/>
        <v>-3.9451751920154463E-16</v>
      </c>
      <c r="AO776" s="9">
        <f t="shared" si="435"/>
        <v>-9.1958475799274557E-16</v>
      </c>
      <c r="AP776" s="9">
        <f t="shared" si="436"/>
        <v>-9.2494132369087955E-14</v>
      </c>
      <c r="AQ776" s="9">
        <f t="shared" si="437"/>
        <v>-4.7071365306401703E-12</v>
      </c>
      <c r="AR776" s="9">
        <f t="shared" si="438"/>
        <v>-2.0937511989730705E-12</v>
      </c>
      <c r="AS776" s="9">
        <f t="shared" si="439"/>
        <v>7.1861190444320691E-13</v>
      </c>
      <c r="AT776" s="9">
        <f t="shared" si="440"/>
        <v>6.1760840598163167E-12</v>
      </c>
    </row>
    <row r="777" spans="7:46">
      <c r="G777" s="14">
        <f t="shared" si="430"/>
        <v>322.50000000000068</v>
      </c>
      <c r="H777" s="9">
        <f t="shared" si="441"/>
        <v>10</v>
      </c>
      <c r="I777" s="9">
        <f t="shared" si="442"/>
        <v>0.22721385739146011</v>
      </c>
      <c r="J777" s="9">
        <f t="shared" si="443"/>
        <v>7.9504900369312746E-15</v>
      </c>
      <c r="K777" s="9">
        <f t="shared" si="444"/>
        <v>7.9968559793211419E-13</v>
      </c>
      <c r="L777" s="9">
        <f t="shared" si="445"/>
        <v>5.1112458562120022E-11</v>
      </c>
      <c r="M777" s="9">
        <f t="shared" si="446"/>
        <v>2.2741166564515307E-11</v>
      </c>
      <c r="N777" s="9">
        <f t="shared" si="447"/>
        <v>0.35094399570087004</v>
      </c>
      <c r="O777" s="9">
        <f t="shared" si="448"/>
        <v>89.422842146832863</v>
      </c>
      <c r="P777" s="9">
        <f t="shared" si="416"/>
        <v>2.6100000000000002E-2</v>
      </c>
      <c r="Q777" s="9">
        <f t="shared" si="449"/>
        <v>-1.5631940186722204E-13</v>
      </c>
      <c r="S777" s="9">
        <f t="shared" si="417"/>
        <v>7.9784100036975477E-17</v>
      </c>
      <c r="T777" s="9">
        <f t="shared" si="418"/>
        <v>4.0124693853569489E-15</v>
      </c>
      <c r="U777" s="9">
        <f t="shared" si="431"/>
        <v>2.2741166564515307E-11</v>
      </c>
      <c r="V777" s="9">
        <f t="shared" si="432"/>
        <v>0</v>
      </c>
      <c r="X777" s="9">
        <f t="shared" si="419"/>
        <v>4.5006853091548814E-5</v>
      </c>
      <c r="Y777" s="9">
        <f t="shared" si="433"/>
        <v>7.4661261214604373E-11</v>
      </c>
      <c r="AB777" s="9">
        <f t="shared" si="420"/>
        <v>1.1864409905262658E-17</v>
      </c>
      <c r="AC777" s="9">
        <f t="shared" si="421"/>
        <v>3.645142986324646E-16</v>
      </c>
      <c r="AD777" s="9">
        <f t="shared" si="422"/>
        <v>1.0787723736385179E-15</v>
      </c>
      <c r="AE777" s="9">
        <f t="shared" si="423"/>
        <v>2.0984825464549136E-15</v>
      </c>
      <c r="AF777" s="9">
        <f t="shared" si="424"/>
        <v>1.3757578454393528E-12</v>
      </c>
      <c r="AG777" s="9">
        <f t="shared" si="425"/>
        <v>6.9206299300015834E-13</v>
      </c>
      <c r="AH777" s="9">
        <f t="shared" si="426"/>
        <v>1.7491078081248808E-16</v>
      </c>
      <c r="AI777" s="9">
        <f t="shared" si="427"/>
        <v>8.7221802234103319E-14</v>
      </c>
      <c r="AJ777" s="9">
        <f t="shared" si="428"/>
        <v>3.159547809637376E-12</v>
      </c>
      <c r="AK777" s="9">
        <f t="shared" si="429"/>
        <v>2.7001067872329415E-12</v>
      </c>
      <c r="AM777" s="9">
        <v>0</v>
      </c>
      <c r="AN777" s="9">
        <f t="shared" si="434"/>
        <v>-3.7637870853772724E-16</v>
      </c>
      <c r="AO777" s="9">
        <f t="shared" si="435"/>
        <v>-8.7730444591327873E-16</v>
      </c>
      <c r="AP777" s="9">
        <f t="shared" si="436"/>
        <v>-8.8241512406919715E-14</v>
      </c>
      <c r="AQ777" s="9">
        <f t="shared" si="437"/>
        <v>-4.533207172530274E-12</v>
      </c>
      <c r="AR777" s="9">
        <f t="shared" si="438"/>
        <v>-2.0164119347937472E-12</v>
      </c>
      <c r="AS777" s="9">
        <f t="shared" si="439"/>
        <v>6.9206299300015834E-13</v>
      </c>
      <c r="AT777" s="9">
        <f t="shared" si="440"/>
        <v>5.9470513098852334E-12</v>
      </c>
    </row>
    <row r="778" spans="7:46">
      <c r="G778" s="14">
        <f t="shared" si="430"/>
        <v>322.91666666666737</v>
      </c>
      <c r="H778" s="9">
        <f t="shared" si="441"/>
        <v>10</v>
      </c>
      <c r="I778" s="9">
        <f t="shared" si="442"/>
        <v>0.22721385739145994</v>
      </c>
      <c r="J778" s="9">
        <f t="shared" si="443"/>
        <v>7.5849465178007254E-15</v>
      </c>
      <c r="K778" s="9">
        <f t="shared" si="444"/>
        <v>7.6291830109589594E-13</v>
      </c>
      <c r="L778" s="9">
        <f t="shared" si="445"/>
        <v>4.9223622240232323E-11</v>
      </c>
      <c r="M778" s="9">
        <f t="shared" si="446"/>
        <v>2.1900994925017873E-11</v>
      </c>
      <c r="N778" s="9">
        <f t="shared" si="447"/>
        <v>0.35094399570115842</v>
      </c>
      <c r="O778" s="9">
        <f t="shared" si="448"/>
        <v>89.422842146835336</v>
      </c>
      <c r="P778" s="9">
        <f t="shared" si="416"/>
        <v>2.6100000000000002E-2</v>
      </c>
      <c r="Q778" s="9">
        <f t="shared" si="449"/>
        <v>-1.5631940186722204E-13</v>
      </c>
      <c r="S778" s="9">
        <f t="shared" si="417"/>
        <v>7.6115827947743156E-17</v>
      </c>
      <c r="T778" s="9">
        <f t="shared" si="418"/>
        <v>3.8279873172551591E-15</v>
      </c>
      <c r="U778" s="9">
        <f t="shared" si="431"/>
        <v>2.1900994925017873E-11</v>
      </c>
      <c r="V778" s="9">
        <f t="shared" si="432"/>
        <v>0</v>
      </c>
      <c r="X778" s="9">
        <f t="shared" si="419"/>
        <v>4.4589572552882922E-5</v>
      </c>
      <c r="Y778" s="9">
        <f t="shared" si="433"/>
        <v>7.1895120412863892E-11</v>
      </c>
      <c r="AB778" s="9">
        <f t="shared" si="420"/>
        <v>1.1318914202603642E-17</v>
      </c>
      <c r="AC778" s="9">
        <f t="shared" si="421"/>
        <v>3.4775495539366025E-16</v>
      </c>
      <c r="AD778" s="9">
        <f t="shared" si="422"/>
        <v>1.0291731353564903E-15</v>
      </c>
      <c r="AE778" s="9">
        <f t="shared" si="423"/>
        <v>2.002000215285457E-15</v>
      </c>
      <c r="AF778" s="9">
        <f t="shared" si="424"/>
        <v>1.3249173759786715E-12</v>
      </c>
      <c r="AG778" s="9">
        <f t="shared" si="425"/>
        <v>6.6649474882873915E-13</v>
      </c>
      <c r="AH778" s="9">
        <f t="shared" si="426"/>
        <v>1.6686882339161601E-16</v>
      </c>
      <c r="AI778" s="9">
        <f t="shared" si="427"/>
        <v>8.3211588843210857E-14</v>
      </c>
      <c r="AJ778" s="9">
        <f t="shared" si="428"/>
        <v>3.0427882400242123E-12</v>
      </c>
      <c r="AK778" s="9">
        <f t="shared" si="429"/>
        <v>2.6003514321234354E-12</v>
      </c>
      <c r="AM778" s="9">
        <v>0</v>
      </c>
      <c r="AN778" s="9">
        <f t="shared" si="434"/>
        <v>-3.5907386959626388E-16</v>
      </c>
      <c r="AO778" s="9">
        <f t="shared" si="435"/>
        <v>-8.3696808915184241E-16</v>
      </c>
      <c r="AP778" s="9">
        <f t="shared" si="436"/>
        <v>-8.4184415923139819E-14</v>
      </c>
      <c r="AQ778" s="9">
        <f t="shared" si="437"/>
        <v>-4.3657036157875982E-12</v>
      </c>
      <c r="AR778" s="9">
        <f t="shared" si="438"/>
        <v>-1.9419288049735031E-12</v>
      </c>
      <c r="AS778" s="9">
        <f t="shared" si="439"/>
        <v>6.6649474882873915E-13</v>
      </c>
      <c r="AT778" s="9">
        <f t="shared" si="440"/>
        <v>5.7265181298142508E-12</v>
      </c>
    </row>
    <row r="779" spans="7:46">
      <c r="G779" s="14">
        <f t="shared" si="430"/>
        <v>323.33333333333405</v>
      </c>
      <c r="H779" s="9">
        <f t="shared" si="441"/>
        <v>10</v>
      </c>
      <c r="I779" s="9">
        <f t="shared" si="442"/>
        <v>0.2272138573914598</v>
      </c>
      <c r="J779" s="9">
        <f t="shared" si="443"/>
        <v>7.2362098139874411E-15</v>
      </c>
      <c r="K779" s="9">
        <f t="shared" si="444"/>
        <v>7.278414611279194E-13</v>
      </c>
      <c r="L779" s="9">
        <f t="shared" si="445"/>
        <v>4.7404579066987405E-11</v>
      </c>
      <c r="M779" s="9">
        <f t="shared" si="446"/>
        <v>2.1091857922945542E-11</v>
      </c>
      <c r="N779" s="9">
        <f t="shared" si="447"/>
        <v>0.35094399570143614</v>
      </c>
      <c r="O779" s="9">
        <f t="shared" si="448"/>
        <v>89.422842146837723</v>
      </c>
      <c r="P779" s="9">
        <f t="shared" si="416"/>
        <v>2.6100000000000002E-2</v>
      </c>
      <c r="Q779" s="9">
        <f t="shared" si="449"/>
        <v>-1.5631940186722204E-13</v>
      </c>
      <c r="S779" s="9">
        <f t="shared" si="417"/>
        <v>7.2616214221498355E-17</v>
      </c>
      <c r="T779" s="9">
        <f t="shared" si="418"/>
        <v>3.6519872156269875E-15</v>
      </c>
      <c r="U779" s="9">
        <f t="shared" si="431"/>
        <v>2.1091857922945542E-11</v>
      </c>
      <c r="V779" s="9">
        <f t="shared" si="432"/>
        <v>0</v>
      </c>
      <c r="X779" s="9">
        <f t="shared" si="419"/>
        <v>4.4176127826078517E-5</v>
      </c>
      <c r="Y779" s="9">
        <f t="shared" si="433"/>
        <v>6.923151466087485E-11</v>
      </c>
      <c r="AB779" s="9">
        <f t="shared" si="420"/>
        <v>1.0798499085568922E-17</v>
      </c>
      <c r="AC779" s="9">
        <f t="shared" si="421"/>
        <v>3.3176615960661673E-16</v>
      </c>
      <c r="AD779" s="9">
        <f t="shared" si="422"/>
        <v>9.8185435123123692E-16</v>
      </c>
      <c r="AE779" s="9">
        <f t="shared" si="423"/>
        <v>1.9099538702619475E-15</v>
      </c>
      <c r="AF779" s="9">
        <f t="shared" si="424"/>
        <v>1.2759554792672644E-12</v>
      </c>
      <c r="AG779" s="9">
        <f t="shared" si="425"/>
        <v>6.4187095594578647E-13</v>
      </c>
      <c r="AH779" s="9">
        <f t="shared" si="426"/>
        <v>1.5919661590772375E-16</v>
      </c>
      <c r="AI779" s="9">
        <f t="shared" si="427"/>
        <v>7.9385753781787313E-14</v>
      </c>
      <c r="AJ779" s="9">
        <f t="shared" si="428"/>
        <v>2.9303429764750778E-12</v>
      </c>
      <c r="AK779" s="9">
        <f t="shared" si="429"/>
        <v>2.5042808851310989E-12</v>
      </c>
      <c r="AM779" s="9">
        <v>0</v>
      </c>
      <c r="AN779" s="9">
        <f t="shared" si="434"/>
        <v>-3.4256465869218565E-16</v>
      </c>
      <c r="AO779" s="9">
        <f t="shared" si="435"/>
        <v>-7.9848630844677504E-16</v>
      </c>
      <c r="AP779" s="9">
        <f t="shared" si="436"/>
        <v>-8.0313853300818028E-14</v>
      </c>
      <c r="AQ779" s="9">
        <f t="shared" si="437"/>
        <v>-4.2043885018720801E-12</v>
      </c>
      <c r="AR779" s="9">
        <f t="shared" si="438"/>
        <v>-1.870196361809621E-12</v>
      </c>
      <c r="AS779" s="9">
        <f t="shared" si="439"/>
        <v>6.4187095594578647E-13</v>
      </c>
      <c r="AT779" s="9">
        <f t="shared" si="440"/>
        <v>5.514168812003872E-12</v>
      </c>
    </row>
    <row r="780" spans="7:46">
      <c r="G780" s="14">
        <f t="shared" si="430"/>
        <v>323.75000000000074</v>
      </c>
      <c r="H780" s="9">
        <f t="shared" si="441"/>
        <v>10</v>
      </c>
      <c r="I780" s="9">
        <f t="shared" si="442"/>
        <v>0.22721385739145966</v>
      </c>
      <c r="J780" s="9">
        <f t="shared" si="443"/>
        <v>6.9035071854679363E-15</v>
      </c>
      <c r="K780" s="9">
        <f t="shared" si="444"/>
        <v>6.9437735558591039E-13</v>
      </c>
      <c r="L780" s="9">
        <f t="shared" si="445"/>
        <v>4.5652750524540626E-11</v>
      </c>
      <c r="M780" s="9">
        <f t="shared" si="446"/>
        <v>2.0312609438858166E-11</v>
      </c>
      <c r="N780" s="9">
        <f t="shared" si="447"/>
        <v>0.35094399570170359</v>
      </c>
      <c r="O780" s="9">
        <f t="shared" si="448"/>
        <v>89.422842146840026</v>
      </c>
      <c r="P780" s="9">
        <f t="shared" si="416"/>
        <v>2.6100000000000002E-2</v>
      </c>
      <c r="Q780" s="9">
        <f t="shared" si="449"/>
        <v>-1.4210854715202004E-13</v>
      </c>
      <c r="S780" s="9">
        <f t="shared" si="417"/>
        <v>6.9277504321470371E-17</v>
      </c>
      <c r="T780" s="9">
        <f t="shared" si="418"/>
        <v>3.4840791035602742E-15</v>
      </c>
      <c r="U780" s="9">
        <f t="shared" si="431"/>
        <v>2.0312609438858166E-11</v>
      </c>
      <c r="V780" s="9">
        <f t="shared" si="432"/>
        <v>0</v>
      </c>
      <c r="X780" s="9">
        <f t="shared" si="419"/>
        <v>4.3766484260003775E-5</v>
      </c>
      <c r="Y780" s="9">
        <f t="shared" si="433"/>
        <v>6.6666640826170173E-11</v>
      </c>
      <c r="AB780" s="9">
        <f t="shared" si="420"/>
        <v>1.0302011404560636E-17</v>
      </c>
      <c r="AC780" s="9">
        <f t="shared" si="421"/>
        <v>3.1651248367127872E-16</v>
      </c>
      <c r="AD780" s="9">
        <f t="shared" si="422"/>
        <v>9.3671117104780605E-16</v>
      </c>
      <c r="AE780" s="9">
        <f t="shared" si="423"/>
        <v>1.8221395572441552E-15</v>
      </c>
      <c r="AF780" s="9">
        <f t="shared" si="424"/>
        <v>1.2288027511666073E-12</v>
      </c>
      <c r="AG780" s="9">
        <f t="shared" si="425"/>
        <v>6.1815673545237346E-13</v>
      </c>
      <c r="AH780" s="9">
        <f t="shared" si="426"/>
        <v>1.5187715808029462E-16</v>
      </c>
      <c r="AI780" s="9">
        <f t="shared" si="427"/>
        <v>7.5735819853911262E-14</v>
      </c>
      <c r="AJ780" s="9">
        <f t="shared" si="428"/>
        <v>2.8220526263362565E-12</v>
      </c>
      <c r="AK780" s="9">
        <f t="shared" si="429"/>
        <v>2.4117590650715947E-12</v>
      </c>
      <c r="AM780" s="9">
        <v>0</v>
      </c>
      <c r="AN780" s="9">
        <f t="shared" si="434"/>
        <v>-3.2681449507583937E-16</v>
      </c>
      <c r="AO780" s="9">
        <f t="shared" si="435"/>
        <v>-7.6177383405226128E-16</v>
      </c>
      <c r="AP780" s="9">
        <f t="shared" si="436"/>
        <v>-7.6621248240107621E-14</v>
      </c>
      <c r="AQ780" s="9">
        <f t="shared" si="437"/>
        <v>-4.0490332379456197E-12</v>
      </c>
      <c r="AR780" s="9">
        <f t="shared" si="438"/>
        <v>-1.801113049357361E-12</v>
      </c>
      <c r="AS780" s="9">
        <f t="shared" si="439"/>
        <v>6.1815673545237346E-13</v>
      </c>
      <c r="AT780" s="9">
        <f t="shared" si="440"/>
        <v>5.3096993884198429E-12</v>
      </c>
    </row>
    <row r="781" spans="7:46">
      <c r="G781" s="14">
        <f t="shared" si="430"/>
        <v>324.16666666666742</v>
      </c>
      <c r="H781" s="9">
        <f t="shared" si="441"/>
        <v>10</v>
      </c>
      <c r="I781" s="9">
        <f t="shared" si="442"/>
        <v>0.22721385739145952</v>
      </c>
      <c r="J781" s="9">
        <f t="shared" si="443"/>
        <v>6.5861014212794795E-15</v>
      </c>
      <c r="K781" s="9">
        <f t="shared" si="444"/>
        <v>6.624518354858641E-13</v>
      </c>
      <c r="L781" s="9">
        <f t="shared" si="445"/>
        <v>4.3965653342063206E-11</v>
      </c>
      <c r="M781" s="9">
        <f t="shared" si="446"/>
        <v>1.9562145668292564E-11</v>
      </c>
      <c r="N781" s="9">
        <f t="shared" si="447"/>
        <v>0.35094399570196116</v>
      </c>
      <c r="O781" s="9">
        <f t="shared" si="448"/>
        <v>89.422842146842243</v>
      </c>
      <c r="P781" s="9">
        <f t="shared" si="416"/>
        <v>2.6100000000000002E-2</v>
      </c>
      <c r="Q781" s="9">
        <f t="shared" si="449"/>
        <v>-1.4210854715202004E-13</v>
      </c>
      <c r="S781" s="9">
        <f t="shared" si="417"/>
        <v>6.6092300249180413E-17</v>
      </c>
      <c r="T781" s="9">
        <f t="shared" si="418"/>
        <v>3.3238909341792899E-15</v>
      </c>
      <c r="U781" s="9">
        <f t="shared" si="431"/>
        <v>1.9562145668292564E-11</v>
      </c>
      <c r="V781" s="9">
        <f t="shared" si="432"/>
        <v>0</v>
      </c>
      <c r="X781" s="9">
        <f t="shared" si="419"/>
        <v>4.3360607505301739E-5</v>
      </c>
      <c r="Y781" s="9">
        <f t="shared" si="433"/>
        <v>6.4196836947262917E-11</v>
      </c>
      <c r="AB781" s="9">
        <f t="shared" si="420"/>
        <v>9.8283510295229222E-18</v>
      </c>
      <c r="AC781" s="9">
        <f t="shared" si="421"/>
        <v>3.0196012884853051E-16</v>
      </c>
      <c r="AD781" s="9">
        <f t="shared" si="422"/>
        <v>8.9364356539713705E-16</v>
      </c>
      <c r="AE781" s="9">
        <f t="shared" si="423"/>
        <v>1.7383626993268891E-15</v>
      </c>
      <c r="AF781" s="9">
        <f t="shared" si="424"/>
        <v>1.1833923512346408E-12</v>
      </c>
      <c r="AG781" s="9">
        <f t="shared" si="425"/>
        <v>5.9531849618604566E-13</v>
      </c>
      <c r="AH781" s="9">
        <f t="shared" si="426"/>
        <v>1.4489423126814858E-16</v>
      </c>
      <c r="AI781" s="9">
        <f t="shared" si="427"/>
        <v>7.2253699621175095E-14</v>
      </c>
      <c r="AJ781" s="9">
        <f t="shared" si="428"/>
        <v>2.7177636847064289E-12</v>
      </c>
      <c r="AK781" s="9">
        <f t="shared" si="429"/>
        <v>2.3226549149072644E-12</v>
      </c>
      <c r="AM781" s="9">
        <v>0</v>
      </c>
      <c r="AN781" s="9">
        <f t="shared" si="434"/>
        <v>-3.1178847987805341E-16</v>
      </c>
      <c r="AO781" s="9">
        <f t="shared" si="435"/>
        <v>-7.2674931678723217E-16</v>
      </c>
      <c r="AP781" s="9">
        <f t="shared" si="436"/>
        <v>-7.3098418755104846E-14</v>
      </c>
      <c r="AQ781" s="9">
        <f t="shared" si="437"/>
        <v>-3.8994176732417426E-12</v>
      </c>
      <c r="AR781" s="9">
        <f t="shared" si="438"/>
        <v>-1.7345810598586692E-12</v>
      </c>
      <c r="AS781" s="9">
        <f t="shared" si="439"/>
        <v>5.9531849618604566E-13</v>
      </c>
      <c r="AT781" s="9">
        <f t="shared" si="440"/>
        <v>5.1128171934661367E-12</v>
      </c>
    </row>
    <row r="782" spans="7:46">
      <c r="G782" s="14">
        <f t="shared" si="430"/>
        <v>324.58333333333411</v>
      </c>
      <c r="H782" s="9">
        <f t="shared" si="441"/>
        <v>10</v>
      </c>
      <c r="I782" s="9">
        <f t="shared" si="442"/>
        <v>0.22721385739145938</v>
      </c>
      <c r="J782" s="9">
        <f t="shared" si="443"/>
        <v>6.2832892059514528E-15</v>
      </c>
      <c r="K782" s="9">
        <f t="shared" si="444"/>
        <v>6.3199416100456902E-13</v>
      </c>
      <c r="L782" s="9">
        <f t="shared" si="445"/>
        <v>4.2340895978212405E-11</v>
      </c>
      <c r="M782" s="9">
        <f t="shared" si="446"/>
        <v>1.8839403560018084E-11</v>
      </c>
      <c r="N782" s="9">
        <f t="shared" si="447"/>
        <v>0.35094399570220919</v>
      </c>
      <c r="O782" s="9">
        <f t="shared" si="448"/>
        <v>89.422842146844374</v>
      </c>
      <c r="P782" s="9">
        <f t="shared" si="416"/>
        <v>2.6100000000000002E-2</v>
      </c>
      <c r="Q782" s="9">
        <f t="shared" si="449"/>
        <v>-1.4210854715202004E-13</v>
      </c>
      <c r="S782" s="9">
        <f t="shared" si="417"/>
        <v>6.3053544151388612E-17</v>
      </c>
      <c r="T782" s="9">
        <f t="shared" si="418"/>
        <v>3.1710677662725183E-15</v>
      </c>
      <c r="U782" s="9">
        <f t="shared" si="431"/>
        <v>1.8839403560018084E-11</v>
      </c>
      <c r="V782" s="9">
        <f t="shared" si="432"/>
        <v>0</v>
      </c>
      <c r="X782" s="9">
        <f t="shared" si="419"/>
        <v>4.2958463511971051E-5</v>
      </c>
      <c r="Y782" s="9">
        <f t="shared" si="433"/>
        <v>6.1818576988441003E-11</v>
      </c>
      <c r="AB782" s="9">
        <f t="shared" si="420"/>
        <v>9.3764684121892658E-18</v>
      </c>
      <c r="AC782" s="9">
        <f t="shared" si="421"/>
        <v>2.8807685036979064E-16</v>
      </c>
      <c r="AD782" s="9">
        <f t="shared" si="422"/>
        <v>8.5255610402321656E-16</v>
      </c>
      <c r="AE782" s="9">
        <f t="shared" si="423"/>
        <v>1.658437665701326E-15</v>
      </c>
      <c r="AF782" s="9">
        <f t="shared" si="424"/>
        <v>1.1396599080469111E-12</v>
      </c>
      <c r="AG782" s="9">
        <f t="shared" si="425"/>
        <v>5.7332388719355215E-13</v>
      </c>
      <c r="AH782" s="9">
        <f t="shared" si="426"/>
        <v>1.38232362530932E-16</v>
      </c>
      <c r="AI782" s="9">
        <f t="shared" si="427"/>
        <v>6.8931677482739983E-14</v>
      </c>
      <c r="AJ782" s="9">
        <f t="shared" si="428"/>
        <v>2.6173283169984181E-12</v>
      </c>
      <c r="AK782" s="9">
        <f t="shared" si="429"/>
        <v>2.236842216317914E-12</v>
      </c>
      <c r="AM782" s="9">
        <v>0</v>
      </c>
      <c r="AN782" s="9">
        <f t="shared" si="434"/>
        <v>-2.974533187819799E-16</v>
      </c>
      <c r="AO782" s="9">
        <f t="shared" si="435"/>
        <v>-6.9333514777216868E-16</v>
      </c>
      <c r="AP782" s="9">
        <f t="shared" si="436"/>
        <v>-6.97375590444181E-14</v>
      </c>
      <c r="AQ782" s="9">
        <f t="shared" si="437"/>
        <v>-3.7553297873796276E-12</v>
      </c>
      <c r="AR782" s="9">
        <f t="shared" si="438"/>
        <v>-1.6705061954645551E-12</v>
      </c>
      <c r="AS782" s="9">
        <f t="shared" si="439"/>
        <v>5.7332388719355215E-13</v>
      </c>
      <c r="AT782" s="9">
        <f t="shared" si="440"/>
        <v>4.9232404431616032E-12</v>
      </c>
    </row>
    <row r="783" spans="7:46">
      <c r="G783" s="14">
        <f t="shared" si="430"/>
        <v>325.0000000000008</v>
      </c>
      <c r="H783" s="9">
        <f t="shared" si="441"/>
        <v>10</v>
      </c>
      <c r="I783" s="9">
        <f t="shared" si="442"/>
        <v>0.22721385739145927</v>
      </c>
      <c r="J783" s="9">
        <f t="shared" si="443"/>
        <v>5.9943995610463694E-15</v>
      </c>
      <c r="K783" s="9">
        <f t="shared" si="444"/>
        <v>6.0293684473606013E-13</v>
      </c>
      <c r="L783" s="9">
        <f t="shared" si="445"/>
        <v>4.0776175233470819E-11</v>
      </c>
      <c r="M783" s="9">
        <f t="shared" si="446"/>
        <v>1.8143359311907823E-11</v>
      </c>
      <c r="N783" s="9">
        <f t="shared" si="447"/>
        <v>0.35094399570244805</v>
      </c>
      <c r="O783" s="9">
        <f t="shared" si="448"/>
        <v>89.422842146846421</v>
      </c>
      <c r="P783" s="9">
        <f t="shared" si="416"/>
        <v>2.6100000000000002E-2</v>
      </c>
      <c r="Q783" s="9">
        <f t="shared" si="449"/>
        <v>-1.4210854715202004E-13</v>
      </c>
      <c r="S783" s="9">
        <f t="shared" si="417"/>
        <v>6.0154502680775443E-17</v>
      </c>
      <c r="T783" s="9">
        <f t="shared" si="418"/>
        <v>3.0252709778227157E-15</v>
      </c>
      <c r="U783" s="9">
        <f t="shared" si="431"/>
        <v>1.8143359311907823E-11</v>
      </c>
      <c r="V783" s="9">
        <f t="shared" si="432"/>
        <v>0</v>
      </c>
      <c r="X783" s="9">
        <f t="shared" si="419"/>
        <v>4.2560018526961885E-5</v>
      </c>
      <c r="Y783" s="9">
        <f t="shared" si="433"/>
        <v>5.9528465789675752E-11</v>
      </c>
      <c r="AB783" s="9">
        <f t="shared" si="420"/>
        <v>8.9453622604150414E-18</v>
      </c>
      <c r="AC783" s="9">
        <f t="shared" si="421"/>
        <v>2.7483188598985229E-16</v>
      </c>
      <c r="AD783" s="9">
        <f t="shared" si="422"/>
        <v>8.133577443615857E-16</v>
      </c>
      <c r="AE783" s="9">
        <f t="shared" si="423"/>
        <v>1.5821873603388643E-15</v>
      </c>
      <c r="AF783" s="9">
        <f t="shared" si="424"/>
        <v>1.097543428013307E-12</v>
      </c>
      <c r="AG783" s="9">
        <f t="shared" si="425"/>
        <v>5.5214175195694677E-13</v>
      </c>
      <c r="AH783" s="9">
        <f t="shared" si="426"/>
        <v>1.3187679034302014E-16</v>
      </c>
      <c r="AI783" s="9">
        <f t="shared" si="427"/>
        <v>6.5762392579298681E-14</v>
      </c>
      <c r="AJ783" s="9">
        <f t="shared" si="428"/>
        <v>2.5206041495288778E-12</v>
      </c>
      <c r="AK783" s="9">
        <f t="shared" si="429"/>
        <v>2.154199411112419E-12</v>
      </c>
      <c r="AM783" s="9">
        <v>0</v>
      </c>
      <c r="AN783" s="9">
        <f t="shared" si="434"/>
        <v>-2.8377724825026732E-16</v>
      </c>
      <c r="AO783" s="9">
        <f t="shared" si="435"/>
        <v>-6.6145728645433854E-16</v>
      </c>
      <c r="AP783" s="9">
        <f t="shared" si="436"/>
        <v>-6.6531222195275956E-14</v>
      </c>
      <c r="AQ783" s="9">
        <f t="shared" si="437"/>
        <v>-3.6165653901818459E-12</v>
      </c>
      <c r="AR783" s="9">
        <f t="shared" si="438"/>
        <v>-1.6087977350560586E-12</v>
      </c>
      <c r="AS783" s="9">
        <f t="shared" si="439"/>
        <v>5.5214175195694677E-13</v>
      </c>
      <c r="AT783" s="9">
        <f t="shared" si="440"/>
        <v>4.7406978300109383E-12</v>
      </c>
    </row>
    <row r="784" spans="7:46">
      <c r="G784" s="14">
        <f t="shared" si="430"/>
        <v>325.41666666666748</v>
      </c>
      <c r="H784" s="9">
        <f t="shared" si="441"/>
        <v>10</v>
      </c>
      <c r="I784" s="9">
        <f t="shared" si="442"/>
        <v>0.22721385739145916</v>
      </c>
      <c r="J784" s="9">
        <f t="shared" si="443"/>
        <v>5.7187923583570492E-15</v>
      </c>
      <c r="K784" s="9">
        <f t="shared" si="444"/>
        <v>5.7521550215469389E-13</v>
      </c>
      <c r="L784" s="9">
        <f t="shared" si="445"/>
        <v>3.926927298756165E-11</v>
      </c>
      <c r="M784" s="9">
        <f t="shared" si="446"/>
        <v>1.7473026922301101E-11</v>
      </c>
      <c r="N784" s="9">
        <f t="shared" si="447"/>
        <v>0.35094399570267809</v>
      </c>
      <c r="O784" s="9">
        <f t="shared" si="448"/>
        <v>89.422842146848396</v>
      </c>
      <c r="P784" s="9">
        <f t="shared" si="416"/>
        <v>2.6100000000000002E-2</v>
      </c>
      <c r="Q784" s="9">
        <f t="shared" si="449"/>
        <v>-1.4210854715202004E-13</v>
      </c>
      <c r="S784" s="9">
        <f t="shared" si="417"/>
        <v>5.7388752075700916E-17</v>
      </c>
      <c r="T784" s="9">
        <f t="shared" si="418"/>
        <v>2.8861775156966205E-15</v>
      </c>
      <c r="U784" s="9">
        <f t="shared" si="431"/>
        <v>1.7473026922301101E-11</v>
      </c>
      <c r="V784" s="9">
        <f t="shared" si="432"/>
        <v>0</v>
      </c>
      <c r="X784" s="9">
        <f t="shared" si="419"/>
        <v>4.2165239091787594E-5</v>
      </c>
      <c r="Y784" s="9">
        <f t="shared" si="433"/>
        <v>5.73232342043758E-11</v>
      </c>
      <c r="AB784" s="9">
        <f t="shared" si="420"/>
        <v>8.5340773194415233E-18</v>
      </c>
      <c r="AC784" s="9">
        <f t="shared" si="421"/>
        <v>2.6219588782466133E-16</v>
      </c>
      <c r="AD784" s="9">
        <f t="shared" si="422"/>
        <v>7.7596162980060347E-16</v>
      </c>
      <c r="AE784" s="9">
        <f t="shared" si="423"/>
        <v>1.5094428295861263E-15</v>
      </c>
      <c r="AF784" s="9">
        <f t="shared" si="424"/>
        <v>1.0569832075613772E-12</v>
      </c>
      <c r="AG784" s="9">
        <f t="shared" si="425"/>
        <v>5.3174208430840793E-13</v>
      </c>
      <c r="AH784" s="9">
        <f t="shared" si="426"/>
        <v>1.258134318838551E-16</v>
      </c>
      <c r="AI784" s="9">
        <f t="shared" si="427"/>
        <v>6.2738822483065668E-14</v>
      </c>
      <c r="AJ784" s="9">
        <f t="shared" si="428"/>
        <v>2.4274540678396262E-12</v>
      </c>
      <c r="AK784" s="9">
        <f t="shared" si="429"/>
        <v>2.0746094292289292E-12</v>
      </c>
      <c r="AM784" s="9">
        <v>0</v>
      </c>
      <c r="AN784" s="9">
        <f t="shared" si="434"/>
        <v>-2.7072996514410287E-16</v>
      </c>
      <c r="AO784" s="9">
        <f t="shared" si="435"/>
        <v>-6.310450965403557E-16</v>
      </c>
      <c r="AP784" s="9">
        <f t="shared" si="436"/>
        <v>-6.3472303682851191E-14</v>
      </c>
      <c r="AQ784" s="9">
        <f t="shared" si="437"/>
        <v>-3.4829278325714171E-12</v>
      </c>
      <c r="AR784" s="9">
        <f t="shared" si="438"/>
        <v>-1.54936830597596E-12</v>
      </c>
      <c r="AS784" s="9">
        <f t="shared" si="439"/>
        <v>5.3174208430840793E-13</v>
      </c>
      <c r="AT784" s="9">
        <f t="shared" si="440"/>
        <v>4.5649281329835052E-12</v>
      </c>
    </row>
    <row r="785" spans="7:46">
      <c r="G785" s="14">
        <f t="shared" si="430"/>
        <v>325.83333333333417</v>
      </c>
      <c r="H785" s="9">
        <f t="shared" si="441"/>
        <v>10</v>
      </c>
      <c r="I785" s="9">
        <f t="shared" si="442"/>
        <v>0.22721385739145905</v>
      </c>
      <c r="J785" s="9">
        <f t="shared" si="443"/>
        <v>5.4558569014652224E-15</v>
      </c>
      <c r="K785" s="9">
        <f t="shared" si="444"/>
        <v>5.4876870895350468E-13</v>
      </c>
      <c r="L785" s="9">
        <f t="shared" si="445"/>
        <v>3.7818053057323493E-11</v>
      </c>
      <c r="M785" s="9">
        <f t="shared" si="446"/>
        <v>1.6827456794811087E-11</v>
      </c>
      <c r="N785" s="9">
        <f t="shared" si="447"/>
        <v>0.35094399570289964</v>
      </c>
      <c r="O785" s="9">
        <f t="shared" si="448"/>
        <v>89.4228421468503</v>
      </c>
      <c r="P785" s="9">
        <f t="shared" si="416"/>
        <v>2.6100000000000002E-2</v>
      </c>
      <c r="Q785" s="9">
        <f t="shared" si="449"/>
        <v>-1.4210854715202004E-13</v>
      </c>
      <c r="S785" s="9">
        <f t="shared" si="417"/>
        <v>5.4750163925978829E-17</v>
      </c>
      <c r="T785" s="9">
        <f t="shared" si="418"/>
        <v>2.7534791798317905E-15</v>
      </c>
      <c r="U785" s="9">
        <f t="shared" si="431"/>
        <v>1.6827456794811087E-11</v>
      </c>
      <c r="V785" s="9">
        <f t="shared" si="432"/>
        <v>0</v>
      </c>
      <c r="X785" s="9">
        <f t="shared" si="419"/>
        <v>4.1774092040151525E-5</v>
      </c>
      <c r="Y785" s="9">
        <f t="shared" si="433"/>
        <v>5.5199734417989552E-11</v>
      </c>
      <c r="AB785" s="9">
        <f t="shared" si="420"/>
        <v>8.1417022551747931E-18</v>
      </c>
      <c r="AC785" s="9">
        <f t="shared" si="421"/>
        <v>2.5014085732299909E-16</v>
      </c>
      <c r="AD785" s="9">
        <f t="shared" si="422"/>
        <v>7.4028489721841834E-16</v>
      </c>
      <c r="AE785" s="9">
        <f t="shared" si="423"/>
        <v>1.4400428878016185E-15</v>
      </c>
      <c r="AF785" s="9">
        <f t="shared" si="424"/>
        <v>1.0179217485619711E-12</v>
      </c>
      <c r="AG785" s="9">
        <f t="shared" si="425"/>
        <v>5.120959859715104E-13</v>
      </c>
      <c r="AH785" s="9">
        <f t="shared" si="426"/>
        <v>1.2002885183223492E-16</v>
      </c>
      <c r="AI785" s="9">
        <f t="shared" si="427"/>
        <v>5.9854267637654811E-14</v>
      </c>
      <c r="AJ785" s="9">
        <f t="shared" si="428"/>
        <v>2.3377460224652596E-12</v>
      </c>
      <c r="AK785" s="9">
        <f t="shared" si="429"/>
        <v>1.997959523080732E-12</v>
      </c>
      <c r="AM785" s="9">
        <v>0</v>
      </c>
      <c r="AN785" s="9">
        <f t="shared" si="434"/>
        <v>-2.582825595781739E-16</v>
      </c>
      <c r="AO785" s="9">
        <f t="shared" si="435"/>
        <v>-6.0203118947247937E-16</v>
      </c>
      <c r="AP785" s="9">
        <f t="shared" si="436"/>
        <v>-6.0554025628238014E-14</v>
      </c>
      <c r="AQ785" s="9">
        <f t="shared" si="437"/>
        <v>-3.3542277281394294E-12</v>
      </c>
      <c r="AR785" s="9">
        <f t="shared" si="438"/>
        <v>-1.4921337604902712E-12</v>
      </c>
      <c r="AS785" s="9">
        <f t="shared" si="439"/>
        <v>5.120959859715104E-13</v>
      </c>
      <c r="AT785" s="9">
        <f t="shared" si="440"/>
        <v>4.3956798420354782E-12</v>
      </c>
    </row>
    <row r="786" spans="7:46">
      <c r="G786" s="14">
        <f t="shared" si="430"/>
        <v>326.25000000000085</v>
      </c>
      <c r="H786" s="9">
        <f t="shared" si="441"/>
        <v>10</v>
      </c>
      <c r="I786" s="9">
        <f t="shared" si="442"/>
        <v>0.22721385739145894</v>
      </c>
      <c r="J786" s="9">
        <f t="shared" si="443"/>
        <v>5.2050105725183442E-15</v>
      </c>
      <c r="K786" s="9">
        <f t="shared" si="444"/>
        <v>5.235378649417377E-13</v>
      </c>
      <c r="L786" s="9">
        <f t="shared" si="445"/>
        <v>3.6420458170598668E-11</v>
      </c>
      <c r="M786" s="9">
        <f t="shared" si="446"/>
        <v>1.620573439460678E-11</v>
      </c>
      <c r="N786" s="9">
        <f t="shared" si="447"/>
        <v>0.35094399570311302</v>
      </c>
      <c r="O786" s="9">
        <f t="shared" si="448"/>
        <v>89.422842146852133</v>
      </c>
      <c r="P786" s="9">
        <f t="shared" si="416"/>
        <v>2.6100000000000002E-2</v>
      </c>
      <c r="Q786" s="9">
        <f t="shared" si="449"/>
        <v>-1.4210854715202004E-13</v>
      </c>
      <c r="S786" s="9">
        <f t="shared" si="417"/>
        <v>5.2232891593123399E-17</v>
      </c>
      <c r="T786" s="9">
        <f t="shared" si="418"/>
        <v>2.6268819403344915E-15</v>
      </c>
      <c r="U786" s="9">
        <f t="shared" si="431"/>
        <v>1.620573439460678E-11</v>
      </c>
      <c r="V786" s="9">
        <f t="shared" si="432"/>
        <v>0</v>
      </c>
      <c r="X786" s="9">
        <f t="shared" si="419"/>
        <v>4.1386544495589356E-5</v>
      </c>
      <c r="Y786" s="9">
        <f t="shared" si="433"/>
        <v>5.3154935440719702E-11</v>
      </c>
      <c r="AB786" s="9">
        <f t="shared" si="420"/>
        <v>7.76736763478887E-18</v>
      </c>
      <c r="AC786" s="9">
        <f t="shared" si="421"/>
        <v>2.3864008322798151E-16</v>
      </c>
      <c r="AD786" s="9">
        <f t="shared" si="422"/>
        <v>7.0624849336915567E-16</v>
      </c>
      <c r="AE786" s="9">
        <f t="shared" si="423"/>
        <v>1.3738337602045573E-15</v>
      </c>
      <c r="AF786" s="9">
        <f t="shared" si="424"/>
        <v>9.8030367687753487E-13</v>
      </c>
      <c r="AG786" s="9">
        <f t="shared" si="425"/>
        <v>4.9317562566897356E-13</v>
      </c>
      <c r="AH786" s="9">
        <f t="shared" si="426"/>
        <v>1.145102325954036E-16</v>
      </c>
      <c r="AI786" s="9">
        <f t="shared" si="427"/>
        <v>5.7102336513367314E-14</v>
      </c>
      <c r="AJ786" s="9">
        <f t="shared" si="428"/>
        <v>2.2513528418722139E-12</v>
      </c>
      <c r="AK786" s="9">
        <f t="shared" si="429"/>
        <v>1.9241411080137659E-12</v>
      </c>
      <c r="AM786" s="9">
        <v>0</v>
      </c>
      <c r="AN786" s="9">
        <f t="shared" si="434"/>
        <v>-2.4640745086277038E-16</v>
      </c>
      <c r="AO786" s="9">
        <f t="shared" si="435"/>
        <v>-5.7435127510178891E-16</v>
      </c>
      <c r="AP786" s="9">
        <f t="shared" si="436"/>
        <v>-5.7769921780202719E-14</v>
      </c>
      <c r="AQ786" s="9">
        <f t="shared" si="437"/>
        <v>-3.2302826849895442E-12</v>
      </c>
      <c r="AR786" s="9">
        <f t="shared" si="438"/>
        <v>-1.4370130568052047E-12</v>
      </c>
      <c r="AS786" s="9">
        <f t="shared" si="439"/>
        <v>4.9317562566897356E-13</v>
      </c>
      <c r="AT786" s="9">
        <f t="shared" si="440"/>
        <v>4.2327107966319424E-12</v>
      </c>
    </row>
    <row r="787" spans="7:46">
      <c r="G787" s="14">
        <f t="shared" si="430"/>
        <v>326.66666666666754</v>
      </c>
      <c r="H787" s="9">
        <f t="shared" si="441"/>
        <v>10</v>
      </c>
      <c r="I787" s="9">
        <f t="shared" si="442"/>
        <v>0.22721385739145883</v>
      </c>
      <c r="J787" s="9">
        <f t="shared" si="443"/>
        <v>4.9656975412259213E-15</v>
      </c>
      <c r="K787" s="9">
        <f t="shared" si="444"/>
        <v>4.9946706419998542E-13</v>
      </c>
      <c r="L787" s="9">
        <f t="shared" si="445"/>
        <v>3.5074507051852966E-11</v>
      </c>
      <c r="M787" s="9">
        <f t="shared" si="446"/>
        <v>1.5606978954271251E-11</v>
      </c>
      <c r="N787" s="9">
        <f t="shared" si="447"/>
        <v>0.35094399570331852</v>
      </c>
      <c r="O787" s="9">
        <f t="shared" si="448"/>
        <v>89.422842146853895</v>
      </c>
      <c r="P787" s="9">
        <f t="shared" si="416"/>
        <v>2.6100000000000002E-2</v>
      </c>
      <c r="Q787" s="9">
        <f t="shared" si="449"/>
        <v>-1.4210854715202004E-13</v>
      </c>
      <c r="S787" s="9">
        <f t="shared" si="417"/>
        <v>4.9831357254975917E-17</v>
      </c>
      <c r="T787" s="9">
        <f t="shared" si="418"/>
        <v>2.5061052859754814E-15</v>
      </c>
      <c r="U787" s="9">
        <f t="shared" si="431"/>
        <v>1.5606978954271251E-11</v>
      </c>
      <c r="V787" s="9">
        <f t="shared" si="432"/>
        <v>0</v>
      </c>
      <c r="X787" s="9">
        <f t="shared" si="419"/>
        <v>4.1002563869126763E-5</v>
      </c>
      <c r="Y787" s="9">
        <f t="shared" si="433"/>
        <v>5.1185918767865432E-11</v>
      </c>
      <c r="AB787" s="9">
        <f t="shared" si="420"/>
        <v>7.4102440001782049E-18</v>
      </c>
      <c r="AC787" s="9">
        <f t="shared" si="421"/>
        <v>2.2766808239091243E-16</v>
      </c>
      <c r="AD787" s="9">
        <f t="shared" si="422"/>
        <v>6.7377699971143865E-16</v>
      </c>
      <c r="AE787" s="9">
        <f t="shared" si="423"/>
        <v>1.3106687421444857E-15</v>
      </c>
      <c r="AF787" s="9">
        <f t="shared" si="424"/>
        <v>9.4407566391780239E-13</v>
      </c>
      <c r="AG787" s="9">
        <f t="shared" si="425"/>
        <v>4.7495419973912187E-13</v>
      </c>
      <c r="AH787" s="9">
        <f t="shared" si="426"/>
        <v>1.0924534590697028E-16</v>
      </c>
      <c r="AI787" s="9">
        <f t="shared" si="427"/>
        <v>5.4476931444997114E-14</v>
      </c>
      <c r="AJ787" s="9">
        <f t="shared" si="428"/>
        <v>2.1681520523045682E-12</v>
      </c>
      <c r="AK787" s="9">
        <f t="shared" si="429"/>
        <v>1.8530496086504362E-12</v>
      </c>
      <c r="AM787" s="9">
        <v>0</v>
      </c>
      <c r="AN787" s="9">
        <f t="shared" si="434"/>
        <v>-2.3507832639109065E-16</v>
      </c>
      <c r="AO787" s="9">
        <f t="shared" si="435"/>
        <v>-5.4794401922731829E-16</v>
      </c>
      <c r="AP787" s="9">
        <f t="shared" si="436"/>
        <v>-5.5113823187430156E-14</v>
      </c>
      <c r="AQ787" s="9">
        <f t="shared" si="437"/>
        <v>-3.1109170474802258E-12</v>
      </c>
      <c r="AR787" s="9">
        <f t="shared" si="438"/>
        <v>-1.3839281444717556E-12</v>
      </c>
      <c r="AS787" s="9">
        <f t="shared" si="439"/>
        <v>4.7495419973912187E-13</v>
      </c>
      <c r="AT787" s="9">
        <f t="shared" si="440"/>
        <v>4.0757878377459084E-12</v>
      </c>
    </row>
    <row r="788" spans="7:46">
      <c r="G788" s="14">
        <f t="shared" si="430"/>
        <v>327.08333333333422</v>
      </c>
      <c r="H788" s="9">
        <f t="shared" si="441"/>
        <v>10</v>
      </c>
      <c r="I788" s="9">
        <f t="shared" si="442"/>
        <v>0.22721385739145872</v>
      </c>
      <c r="J788" s="9">
        <f t="shared" si="443"/>
        <v>4.7373875332145284E-15</v>
      </c>
      <c r="K788" s="9">
        <f t="shared" si="444"/>
        <v>4.7650297120522184E-13</v>
      </c>
      <c r="L788" s="9">
        <f t="shared" si="445"/>
        <v>3.3778291615402815E-11</v>
      </c>
      <c r="M788" s="9">
        <f t="shared" si="446"/>
        <v>1.5030342227407992E-11</v>
      </c>
      <c r="N788" s="9">
        <f t="shared" si="447"/>
        <v>0.35094399570351642</v>
      </c>
      <c r="O788" s="9">
        <f t="shared" si="448"/>
        <v>89.422842146855601</v>
      </c>
      <c r="P788" s="9">
        <f t="shared" si="416"/>
        <v>2.6100000000000002E-2</v>
      </c>
      <c r="Q788" s="9">
        <f t="shared" si="449"/>
        <v>-1.4210854715202004E-13</v>
      </c>
      <c r="S788" s="9">
        <f t="shared" si="417"/>
        <v>4.7540239546002973E-17</v>
      </c>
      <c r="T788" s="9">
        <f t="shared" si="418"/>
        <v>2.3908816026401041E-15</v>
      </c>
      <c r="U788" s="9">
        <f t="shared" si="431"/>
        <v>1.5030342227407992E-11</v>
      </c>
      <c r="V788" s="9">
        <f t="shared" si="432"/>
        <v>0</v>
      </c>
      <c r="X788" s="9">
        <f t="shared" si="419"/>
        <v>4.0622117856952467E-5</v>
      </c>
      <c r="Y788" s="9">
        <f t="shared" si="433"/>
        <v>4.9289874201549242E-11</v>
      </c>
      <c r="AB788" s="9">
        <f t="shared" si="420"/>
        <v>7.0695400299903636E-18</v>
      </c>
      <c r="AC788" s="9">
        <f t="shared" si="421"/>
        <v>2.1720054330634742E-16</v>
      </c>
      <c r="AD788" s="9">
        <f t="shared" si="422"/>
        <v>6.4279846529106926E-16</v>
      </c>
      <c r="AE788" s="9">
        <f t="shared" si="423"/>
        <v>1.2504078740367051E-15</v>
      </c>
      <c r="AF788" s="9">
        <f t="shared" si="424"/>
        <v>9.0918635109187831E-13</v>
      </c>
      <c r="AG788" s="9">
        <f t="shared" si="425"/>
        <v>4.5740589420542525E-13</v>
      </c>
      <c r="AH788" s="9">
        <f t="shared" si="426"/>
        <v>1.0422252573071965E-16</v>
      </c>
      <c r="AI788" s="9">
        <f t="shared" si="427"/>
        <v>5.1972235120773879E-14</v>
      </c>
      <c r="AJ788" s="9">
        <f t="shared" si="428"/>
        <v>2.0880257042816733E-12</v>
      </c>
      <c r="AK788" s="9">
        <f t="shared" si="429"/>
        <v>1.7845843109026619E-12</v>
      </c>
      <c r="AM788" s="9">
        <v>0</v>
      </c>
      <c r="AN788" s="9">
        <f t="shared" si="434"/>
        <v>-2.2427008333633779E-16</v>
      </c>
      <c r="AO788" s="9">
        <f t="shared" si="435"/>
        <v>-5.2275090768545114E-16</v>
      </c>
      <c r="AP788" s="9">
        <f t="shared" si="436"/>
        <v>-5.2579844529519517E-14</v>
      </c>
      <c r="AQ788" s="9">
        <f t="shared" si="437"/>
        <v>-2.9959616474995148E-12</v>
      </c>
      <c r="AR788" s="9">
        <f t="shared" si="438"/>
        <v>-1.3328038540162088E-12</v>
      </c>
      <c r="AS788" s="9">
        <f t="shared" si="439"/>
        <v>4.5740589420542525E-13</v>
      </c>
      <c r="AT788" s="9">
        <f t="shared" si="440"/>
        <v>3.9246864728308395E-12</v>
      </c>
    </row>
    <row r="789" spans="7:46">
      <c r="G789" s="14">
        <f t="shared" si="430"/>
        <v>327.50000000000091</v>
      </c>
      <c r="H789" s="9">
        <f t="shared" si="441"/>
        <v>10</v>
      </c>
      <c r="I789" s="9">
        <f t="shared" si="442"/>
        <v>0.22721385739145863</v>
      </c>
      <c r="J789" s="9">
        <f t="shared" si="443"/>
        <v>4.5195746550122472E-15</v>
      </c>
      <c r="K789" s="9">
        <f t="shared" si="444"/>
        <v>4.5459470265125439E-13</v>
      </c>
      <c r="L789" s="9">
        <f t="shared" si="445"/>
        <v>3.2529974262277958E-11</v>
      </c>
      <c r="M789" s="9">
        <f t="shared" si="446"/>
        <v>1.4475007288234546E-11</v>
      </c>
      <c r="N789" s="9">
        <f t="shared" si="447"/>
        <v>0.35094399570370699</v>
      </c>
      <c r="O789" s="9">
        <f t="shared" si="448"/>
        <v>89.422842146857235</v>
      </c>
      <c r="P789" s="9">
        <f t="shared" si="416"/>
        <v>2.6100000000000002E-2</v>
      </c>
      <c r="Q789" s="9">
        <f t="shared" si="449"/>
        <v>-1.4210854715202004E-13</v>
      </c>
      <c r="S789" s="9">
        <f t="shared" si="417"/>
        <v>4.535446176587738E-17</v>
      </c>
      <c r="T789" s="9">
        <f t="shared" si="418"/>
        <v>2.2809555803554752E-15</v>
      </c>
      <c r="U789" s="9">
        <f t="shared" si="431"/>
        <v>1.4475007288234546E-11</v>
      </c>
      <c r="V789" s="9">
        <f t="shared" si="432"/>
        <v>0</v>
      </c>
      <c r="X789" s="9">
        <f t="shared" si="419"/>
        <v>4.024517443810636E-5</v>
      </c>
      <c r="Y789" s="9">
        <f t="shared" si="433"/>
        <v>4.7464095827818772E-11</v>
      </c>
      <c r="AB789" s="9">
        <f t="shared" si="420"/>
        <v>6.744500786166009E-18</v>
      </c>
      <c r="AC789" s="9">
        <f t="shared" si="421"/>
        <v>2.0721427224325402E-16</v>
      </c>
      <c r="AD789" s="9">
        <f t="shared" si="422"/>
        <v>6.1324424730754408E-16</v>
      </c>
      <c r="AE789" s="9">
        <f t="shared" si="423"/>
        <v>1.1929176312432484E-15</v>
      </c>
      <c r="AF789" s="9">
        <f t="shared" si="424"/>
        <v>8.7558627704980544E-13</v>
      </c>
      <c r="AG789" s="9">
        <f t="shared" si="425"/>
        <v>4.4050584824553027E-13</v>
      </c>
      <c r="AH789" s="9">
        <f t="shared" si="426"/>
        <v>9.9430642410269454E-17</v>
      </c>
      <c r="AI789" s="9">
        <f t="shared" si="427"/>
        <v>4.9582697692505738E-14</v>
      </c>
      <c r="AJ789" s="9">
        <f t="shared" si="428"/>
        <v>2.0108602055020665E-12</v>
      </c>
      <c r="AK789" s="9">
        <f t="shared" si="429"/>
        <v>1.7186482194450875E-12</v>
      </c>
      <c r="AM789" s="9">
        <v>0</v>
      </c>
      <c r="AN789" s="9">
        <f t="shared" si="434"/>
        <v>-2.1395877302942001E-16</v>
      </c>
      <c r="AO789" s="9">
        <f t="shared" si="435"/>
        <v>-4.9871611668839353E-16</v>
      </c>
      <c r="AP789" s="9">
        <f t="shared" si="436"/>
        <v>-5.0162371076441442E-14</v>
      </c>
      <c r="AQ789" s="9">
        <f t="shared" si="437"/>
        <v>-2.8852535649206286E-12</v>
      </c>
      <c r="AR789" s="9">
        <f t="shared" si="438"/>
        <v>-1.2835677906408123E-12</v>
      </c>
      <c r="AS789" s="9">
        <f t="shared" si="439"/>
        <v>4.4050584824553027E-13</v>
      </c>
      <c r="AT789" s="9">
        <f t="shared" si="440"/>
        <v>3.7791905532820702E-12</v>
      </c>
    </row>
    <row r="790" spans="7:46">
      <c r="G790" s="14">
        <f t="shared" si="430"/>
        <v>327.9166666666676</v>
      </c>
      <c r="H790" s="9">
        <f t="shared" si="441"/>
        <v>10</v>
      </c>
      <c r="I790" s="9">
        <f t="shared" si="442"/>
        <v>0.22721385739145855</v>
      </c>
      <c r="J790" s="9">
        <f t="shared" si="443"/>
        <v>4.3117762730587402E-15</v>
      </c>
      <c r="K790" s="9">
        <f t="shared" si="444"/>
        <v>4.3369371470273619E-13</v>
      </c>
      <c r="L790" s="9">
        <f t="shared" si="445"/>
        <v>3.1327785276894307E-11</v>
      </c>
      <c r="M790" s="9">
        <f t="shared" si="446"/>
        <v>1.3940187375467517E-11</v>
      </c>
      <c r="N790" s="9">
        <f t="shared" si="447"/>
        <v>0.35094399570389051</v>
      </c>
      <c r="O790" s="9">
        <f t="shared" si="448"/>
        <v>89.422842146858812</v>
      </c>
      <c r="P790" s="9">
        <f t="shared" si="416"/>
        <v>2.6100000000000002E-2</v>
      </c>
      <c r="Q790" s="9">
        <f t="shared" si="449"/>
        <v>-1.4210854715202004E-13</v>
      </c>
      <c r="S790" s="9">
        <f t="shared" si="417"/>
        <v>4.326918063021284E-17</v>
      </c>
      <c r="T790" s="9">
        <f t="shared" si="418"/>
        <v>2.1760836475808774E-15</v>
      </c>
      <c r="U790" s="9">
        <f t="shared" si="431"/>
        <v>1.3940187375467517E-11</v>
      </c>
      <c r="V790" s="9">
        <f t="shared" si="432"/>
        <v>0</v>
      </c>
      <c r="X790" s="9">
        <f t="shared" si="419"/>
        <v>3.9871701872183269E-5</v>
      </c>
      <c r="Y790" s="9">
        <f t="shared" si="433"/>
        <v>4.5705978143337612E-11</v>
      </c>
      <c r="AB790" s="9">
        <f t="shared" si="420"/>
        <v>6.4344060411006404E-18</v>
      </c>
      <c r="AC790" s="9">
        <f t="shared" si="421"/>
        <v>1.9768714185290892E-16</v>
      </c>
      <c r="AD790" s="9">
        <f t="shared" si="422"/>
        <v>5.8504885901110736E-16</v>
      </c>
      <c r="AE790" s="9">
        <f t="shared" si="423"/>
        <v>1.1380706282122482E-15</v>
      </c>
      <c r="AF790" s="9">
        <f t="shared" si="424"/>
        <v>8.4322780761065251E-13</v>
      </c>
      <c r="AG790" s="9">
        <f t="shared" si="425"/>
        <v>4.2423011900817564E-13</v>
      </c>
      <c r="AH790" s="9">
        <f t="shared" si="426"/>
        <v>9.4859078007292297E-17</v>
      </c>
      <c r="AI790" s="9">
        <f t="shared" si="427"/>
        <v>4.730302447836116E-14</v>
      </c>
      <c r="AJ790" s="9">
        <f t="shared" si="428"/>
        <v>1.9365461599172175E-12</v>
      </c>
      <c r="AK790" s="9">
        <f t="shared" si="429"/>
        <v>1.6551479204471077E-12</v>
      </c>
      <c r="AM790" s="9">
        <v>0</v>
      </c>
      <c r="AN790" s="9">
        <f t="shared" si="434"/>
        <v>-2.0412154789400956E-16</v>
      </c>
      <c r="AO790" s="9">
        <f t="shared" si="435"/>
        <v>-4.7578638912439008E-16</v>
      </c>
      <c r="AP790" s="9">
        <f t="shared" si="436"/>
        <v>-4.7856046247562301E-14</v>
      </c>
      <c r="AQ790" s="9">
        <f t="shared" si="437"/>
        <v>-2.7786358968996576E-12</v>
      </c>
      <c r="AR790" s="9">
        <f t="shared" si="438"/>
        <v>-1.2361502318446309E-12</v>
      </c>
      <c r="AS790" s="9">
        <f t="shared" si="439"/>
        <v>4.2423011900817564E-13</v>
      </c>
      <c r="AT790" s="9">
        <f t="shared" si="440"/>
        <v>3.6390919639206935E-12</v>
      </c>
    </row>
    <row r="791" spans="7:46">
      <c r="G791" s="14">
        <f t="shared" si="430"/>
        <v>328.33333333333428</v>
      </c>
      <c r="H791" s="9">
        <f t="shared" si="441"/>
        <v>10</v>
      </c>
      <c r="I791" s="9">
        <f t="shared" si="442"/>
        <v>0.22721385739145847</v>
      </c>
      <c r="J791" s="9">
        <f t="shared" si="443"/>
        <v>4.1135319442569018E-15</v>
      </c>
      <c r="K791" s="9">
        <f t="shared" si="444"/>
        <v>4.1375369543291768E-13</v>
      </c>
      <c r="L791" s="9">
        <f t="shared" si="445"/>
        <v>3.0170020319852729E-11</v>
      </c>
      <c r="M791" s="9">
        <f t="shared" si="446"/>
        <v>1.3425124778865564E-11</v>
      </c>
      <c r="N791" s="9">
        <f t="shared" si="447"/>
        <v>0.35094399570406726</v>
      </c>
      <c r="O791" s="9">
        <f t="shared" si="448"/>
        <v>89.422842146860333</v>
      </c>
      <c r="P791" s="9">
        <f t="shared" si="416"/>
        <v>2.6100000000000002E-2</v>
      </c>
      <c r="Q791" s="9">
        <f t="shared" si="449"/>
        <v>-1.2789769243681803E-13</v>
      </c>
      <c r="S791" s="9">
        <f t="shared" si="417"/>
        <v>4.1279775538524334E-17</v>
      </c>
      <c r="T791" s="9">
        <f t="shared" si="418"/>
        <v>2.076033431507871E-15</v>
      </c>
      <c r="U791" s="9">
        <f t="shared" si="431"/>
        <v>1.3425124778865564E-11</v>
      </c>
      <c r="V791" s="9">
        <f t="shared" si="432"/>
        <v>0</v>
      </c>
      <c r="X791" s="9">
        <f t="shared" si="419"/>
        <v>3.9501668697051629E-5</v>
      </c>
      <c r="Y791" s="9">
        <f t="shared" si="433"/>
        <v>4.401301232609547E-11</v>
      </c>
      <c r="AB791" s="9">
        <f t="shared" si="420"/>
        <v>6.1385686817211359E-18</v>
      </c>
      <c r="AC791" s="9">
        <f t="shared" si="421"/>
        <v>1.8859804213965737E-16</v>
      </c>
      <c r="AD791" s="9">
        <f t="shared" si="422"/>
        <v>5.5814982459328929E-16</v>
      </c>
      <c r="AE791" s="9">
        <f t="shared" si="423"/>
        <v>1.085745336220131E-15</v>
      </c>
      <c r="AF791" s="9">
        <f t="shared" si="424"/>
        <v>8.1206506827795389E-13</v>
      </c>
      <c r="AG791" s="9">
        <f t="shared" si="425"/>
        <v>4.0855564772828157E-13</v>
      </c>
      <c r="AH791" s="9">
        <f t="shared" si="426"/>
        <v>9.0497702773651853E-17</v>
      </c>
      <c r="AI791" s="9">
        <f t="shared" si="427"/>
        <v>4.5128164231041861E-14</v>
      </c>
      <c r="AJ791" s="9">
        <f t="shared" si="428"/>
        <v>1.8649782127473542E-12</v>
      </c>
      <c r="AK791" s="9">
        <f t="shared" si="429"/>
        <v>1.5939934493697616E-12</v>
      </c>
      <c r="AM791" s="9">
        <v>0</v>
      </c>
      <c r="AN791" s="9">
        <f t="shared" si="434"/>
        <v>-1.947366108213785E-16</v>
      </c>
      <c r="AO791" s="9">
        <f t="shared" si="435"/>
        <v>-4.5391091654556266E-16</v>
      </c>
      <c r="AP791" s="9">
        <f t="shared" si="436"/>
        <v>-4.5655759742668699E-14</v>
      </c>
      <c r="AQ791" s="9">
        <f t="shared" si="437"/>
        <v>-2.675957535689088E-12</v>
      </c>
      <c r="AR791" s="9">
        <f t="shared" si="438"/>
        <v>-1.1904840288200892E-12</v>
      </c>
      <c r="AS791" s="9">
        <f t="shared" si="439"/>
        <v>4.0855564772828157E-13</v>
      </c>
      <c r="AT791" s="9">
        <f t="shared" si="440"/>
        <v>3.5041903240509314E-12</v>
      </c>
    </row>
    <row r="792" spans="7:46">
      <c r="G792" s="14">
        <f t="shared" si="430"/>
        <v>328.75000000000097</v>
      </c>
      <c r="H792" s="9">
        <f t="shared" si="441"/>
        <v>10</v>
      </c>
      <c r="I792" s="9">
        <f t="shared" si="442"/>
        <v>0.22721385739145838</v>
      </c>
      <c r="J792" s="9">
        <f t="shared" si="443"/>
        <v>3.9244023956962423E-15</v>
      </c>
      <c r="K792" s="9">
        <f t="shared" si="444"/>
        <v>3.9473046220680485E-13</v>
      </c>
      <c r="L792" s="9">
        <f t="shared" si="445"/>
        <v>2.9055038013315559E-11</v>
      </c>
      <c r="M792" s="9">
        <f t="shared" si="446"/>
        <v>1.2929089766857171E-11</v>
      </c>
      <c r="N792" s="9">
        <f t="shared" si="447"/>
        <v>0.35094399570423751</v>
      </c>
      <c r="O792" s="9">
        <f t="shared" si="448"/>
        <v>89.422842146861797</v>
      </c>
      <c r="P792" s="9">
        <f t="shared" si="416"/>
        <v>2.6100000000000002E-2</v>
      </c>
      <c r="Q792" s="9">
        <f t="shared" si="449"/>
        <v>-1.2789769243681803E-13</v>
      </c>
      <c r="S792" s="9">
        <f t="shared" si="417"/>
        <v>3.938183833563258E-17</v>
      </c>
      <c r="T792" s="9">
        <f t="shared" si="418"/>
        <v>1.9805832431742747E-15</v>
      </c>
      <c r="U792" s="9">
        <f t="shared" si="431"/>
        <v>1.2929089766857171E-11</v>
      </c>
      <c r="V792" s="9">
        <f t="shared" si="432"/>
        <v>0</v>
      </c>
      <c r="X792" s="9">
        <f t="shared" si="419"/>
        <v>3.9135043726587622E-5</v>
      </c>
      <c r="Y792" s="9">
        <f t="shared" si="433"/>
        <v>4.2382782644775232E-11</v>
      </c>
      <c r="AB792" s="9">
        <f t="shared" si="420"/>
        <v>5.8563331869406006E-18</v>
      </c>
      <c r="AC792" s="9">
        <f t="shared" si="421"/>
        <v>1.7992683368589808E-16</v>
      </c>
      <c r="AD792" s="9">
        <f t="shared" si="422"/>
        <v>5.3248754074937245E-16</v>
      </c>
      <c r="AE792" s="9">
        <f t="shared" si="423"/>
        <v>1.0358258140912256E-15</v>
      </c>
      <c r="AF792" s="9">
        <f t="shared" si="424"/>
        <v>7.8205387924700012E-13</v>
      </c>
      <c r="AG792" s="9">
        <f t="shared" si="425"/>
        <v>3.9346022709233877E-13</v>
      </c>
      <c r="AH792" s="9">
        <f t="shared" si="426"/>
        <v>8.6336852705317346E-17</v>
      </c>
      <c r="AI792" s="9">
        <f t="shared" si="427"/>
        <v>4.3053297945351809E-14</v>
      </c>
      <c r="AJ792" s="9">
        <f t="shared" si="428"/>
        <v>1.7960549012200399E-12</v>
      </c>
      <c r="AK792" s="9">
        <f t="shared" si="429"/>
        <v>1.5350981636407123E-12</v>
      </c>
      <c r="AM792" s="9">
        <v>0</v>
      </c>
      <c r="AN792" s="9">
        <f t="shared" si="434"/>
        <v>-1.8578316687283867E-16</v>
      </c>
      <c r="AO792" s="9">
        <f t="shared" si="435"/>
        <v>-4.3304122658185111E-16</v>
      </c>
      <c r="AP792" s="9">
        <f t="shared" si="436"/>
        <v>-4.3556636218693668E-14</v>
      </c>
      <c r="AQ792" s="9">
        <f t="shared" si="437"/>
        <v>-2.5770729546529488E-12</v>
      </c>
      <c r="AR792" s="9">
        <f t="shared" si="438"/>
        <v>-1.1465045114860508E-12</v>
      </c>
      <c r="AS792" s="9">
        <f t="shared" si="439"/>
        <v>3.9346022709233877E-13</v>
      </c>
      <c r="AT792" s="9">
        <f t="shared" si="440"/>
        <v>3.3742926996588095E-12</v>
      </c>
    </row>
    <row r="793" spans="7:46">
      <c r="G793" s="14">
        <f t="shared" si="430"/>
        <v>329.16666666666765</v>
      </c>
      <c r="H793" s="9">
        <f t="shared" si="441"/>
        <v>10</v>
      </c>
      <c r="I793" s="9">
        <f t="shared" si="442"/>
        <v>0.2272138573914583</v>
      </c>
      <c r="J793" s="9">
        <f t="shared" si="443"/>
        <v>3.7439685512871294E-15</v>
      </c>
      <c r="K793" s="9">
        <f t="shared" si="444"/>
        <v>3.7658186378234832E-13</v>
      </c>
      <c r="L793" s="9">
        <f t="shared" si="445"/>
        <v>2.7981257615543446E-11</v>
      </c>
      <c r="M793" s="9">
        <f t="shared" si="446"/>
        <v>1.2451379553737961E-11</v>
      </c>
      <c r="N793" s="9">
        <f t="shared" si="447"/>
        <v>0.35094399570440143</v>
      </c>
      <c r="O793" s="9">
        <f t="shared" si="448"/>
        <v>89.422842146863204</v>
      </c>
      <c r="P793" s="9">
        <f t="shared" si="416"/>
        <v>2.6100000000000002E-2</v>
      </c>
      <c r="Q793" s="9">
        <f t="shared" si="449"/>
        <v>-1.2789769243681803E-13</v>
      </c>
      <c r="S793" s="9">
        <f t="shared" si="417"/>
        <v>3.7571163543824497E-17</v>
      </c>
      <c r="T793" s="9">
        <f t="shared" si="418"/>
        <v>1.8895215862511359E-15</v>
      </c>
      <c r="U793" s="9">
        <f t="shared" si="431"/>
        <v>1.2451379553737961E-11</v>
      </c>
      <c r="V793" s="9">
        <f t="shared" si="432"/>
        <v>0</v>
      </c>
      <c r="X793" s="9">
        <f t="shared" si="419"/>
        <v>3.877179604842426E-5</v>
      </c>
      <c r="Y793" s="9">
        <f t="shared" si="433"/>
        <v>4.0812963001615041E-11</v>
      </c>
      <c r="AB793" s="9">
        <f t="shared" si="420"/>
        <v>5.5870741751176782E-18</v>
      </c>
      <c r="AC793" s="9">
        <f t="shared" si="421"/>
        <v>1.7165430302764976E-16</v>
      </c>
      <c r="AD793" s="9">
        <f t="shared" si="422"/>
        <v>5.0800514460601824E-16</v>
      </c>
      <c r="AE793" s="9">
        <f t="shared" si="423"/>
        <v>9.8820145129811943E-16</v>
      </c>
      <c r="AF793" s="9">
        <f t="shared" si="424"/>
        <v>7.5315169281199298E-13</v>
      </c>
      <c r="AG793" s="9">
        <f t="shared" si="425"/>
        <v>3.7892246980798322E-13</v>
      </c>
      <c r="AH793" s="9">
        <f t="shared" si="426"/>
        <v>8.2367308128316864E-17</v>
      </c>
      <c r="AI793" s="9">
        <f t="shared" si="427"/>
        <v>4.1073828180362388E-14</v>
      </c>
      <c r="AJ793" s="9">
        <f t="shared" si="428"/>
        <v>1.7296785108202487E-12</v>
      </c>
      <c r="AK793" s="9">
        <f t="shared" si="429"/>
        <v>1.4783786200273977E-12</v>
      </c>
      <c r="AM793" s="9">
        <v>0</v>
      </c>
      <c r="AN793" s="9">
        <f t="shared" si="434"/>
        <v>-1.7724137720276744E-16</v>
      </c>
      <c r="AO793" s="9">
        <f t="shared" si="435"/>
        <v>-4.1313107553156768E-16</v>
      </c>
      <c r="AP793" s="9">
        <f t="shared" si="436"/>
        <v>-4.1554024487054491E-14</v>
      </c>
      <c r="AQ793" s="9">
        <f t="shared" si="437"/>
        <v>-2.4818420021809435E-12</v>
      </c>
      <c r="AR793" s="9">
        <f t="shared" si="438"/>
        <v>-1.1041493970233879E-12</v>
      </c>
      <c r="AS793" s="9">
        <f t="shared" si="439"/>
        <v>3.7892246980798322E-13</v>
      </c>
      <c r="AT793" s="9">
        <f t="shared" si="440"/>
        <v>3.2492133263361374E-12</v>
      </c>
    </row>
    <row r="794" spans="7:46">
      <c r="G794" s="14">
        <f t="shared" si="430"/>
        <v>329.58333333333434</v>
      </c>
      <c r="H794" s="9">
        <f t="shared" si="441"/>
        <v>10</v>
      </c>
      <c r="I794" s="9">
        <f t="shared" si="442"/>
        <v>0.22721385739145822</v>
      </c>
      <c r="J794" s="9">
        <f t="shared" si="443"/>
        <v>3.5718306031489681E-15</v>
      </c>
      <c r="K794" s="9">
        <f t="shared" si="444"/>
        <v>3.5926768691274147E-13</v>
      </c>
      <c r="L794" s="9">
        <f t="shared" si="445"/>
        <v>2.6947156781301338E-11</v>
      </c>
      <c r="M794" s="9">
        <f t="shared" si="446"/>
        <v>1.1991317304978196E-11</v>
      </c>
      <c r="N794" s="9">
        <f t="shared" si="447"/>
        <v>0.35094399570455931</v>
      </c>
      <c r="O794" s="9">
        <f t="shared" si="448"/>
        <v>89.422842146864554</v>
      </c>
      <c r="P794" s="9">
        <f t="shared" si="416"/>
        <v>2.6100000000000002E-2</v>
      </c>
      <c r="Q794" s="9">
        <f t="shared" si="449"/>
        <v>-1.2789769243681803E-13</v>
      </c>
      <c r="S794" s="9">
        <f t="shared" si="417"/>
        <v>3.5843739044124674E-17</v>
      </c>
      <c r="T794" s="9">
        <f t="shared" si="418"/>
        <v>1.8026466884142874E-15</v>
      </c>
      <c r="U794" s="9">
        <f t="shared" si="431"/>
        <v>1.1991317304978196E-11</v>
      </c>
      <c r="V794" s="9">
        <f t="shared" si="432"/>
        <v>0</v>
      </c>
      <c r="X794" s="9">
        <f t="shared" si="419"/>
        <v>3.8411895021715774E-5</v>
      </c>
      <c r="Y794" s="9">
        <f t="shared" si="433"/>
        <v>3.930131360379542E-11</v>
      </c>
      <c r="AB794" s="9">
        <f t="shared" si="420"/>
        <v>5.3301950183015496E-18</v>
      </c>
      <c r="AC794" s="9">
        <f t="shared" si="421"/>
        <v>1.6376212008182308E-16</v>
      </c>
      <c r="AD794" s="9">
        <f t="shared" si="422"/>
        <v>4.8464838772138927E-16</v>
      </c>
      <c r="AE794" s="9">
        <f t="shared" si="423"/>
        <v>9.4276672287352695E-16</v>
      </c>
      <c r="AF794" s="9">
        <f t="shared" si="424"/>
        <v>7.2531753308447947E-13</v>
      </c>
      <c r="AG794" s="9">
        <f t="shared" si="425"/>
        <v>3.6492177833334813E-13</v>
      </c>
      <c r="AH794" s="9">
        <f t="shared" si="426"/>
        <v>7.858027326927731E-17</v>
      </c>
      <c r="AI794" s="9">
        <f t="shared" si="427"/>
        <v>3.9185368872514091E-14</v>
      </c>
      <c r="AJ794" s="9">
        <f t="shared" si="428"/>
        <v>1.665754936848496E-12</v>
      </c>
      <c r="AK794" s="9">
        <f t="shared" si="429"/>
        <v>1.4237544565350898E-12</v>
      </c>
      <c r="AM794" s="9">
        <v>0</v>
      </c>
      <c r="AN794" s="9">
        <f t="shared" si="434"/>
        <v>-1.6909231510012462E-16</v>
      </c>
      <c r="AO794" s="9">
        <f t="shared" si="435"/>
        <v>-3.9413634589054197E-16</v>
      </c>
      <c r="AP794" s="9">
        <f t="shared" si="436"/>
        <v>-3.9643487207666225E-14</v>
      </c>
      <c r="AQ794" s="9">
        <f t="shared" si="437"/>
        <v>-2.390129703210102E-12</v>
      </c>
      <c r="AR794" s="9">
        <f t="shared" si="438"/>
        <v>-1.0633587017839585E-12</v>
      </c>
      <c r="AS794" s="9">
        <f t="shared" si="439"/>
        <v>3.6492177833334813E-13</v>
      </c>
      <c r="AT794" s="9">
        <f t="shared" si="440"/>
        <v>3.1287733425293693E-12</v>
      </c>
    </row>
    <row r="795" spans="7:46">
      <c r="G795" s="14">
        <f t="shared" si="430"/>
        <v>330.00000000000102</v>
      </c>
      <c r="H795" s="9">
        <f t="shared" si="441"/>
        <v>10</v>
      </c>
      <c r="I795" s="9">
        <f t="shared" si="442"/>
        <v>0.22721385739145813</v>
      </c>
      <c r="J795" s="9">
        <f t="shared" si="443"/>
        <v>3.4076071256945683E-15</v>
      </c>
      <c r="K795" s="9">
        <f t="shared" si="444"/>
        <v>3.4274956724287978E-13</v>
      </c>
      <c r="L795" s="9">
        <f t="shared" si="445"/>
        <v>2.595126940496375E-11</v>
      </c>
      <c r="M795" s="9">
        <f t="shared" si="446"/>
        <v>1.154825117923486E-11</v>
      </c>
      <c r="N795" s="9">
        <f t="shared" si="447"/>
        <v>0.35094399570471135</v>
      </c>
      <c r="O795" s="9">
        <f t="shared" si="448"/>
        <v>89.422842146865861</v>
      </c>
      <c r="P795" s="9">
        <f t="shared" si="416"/>
        <v>2.6100000000000002E-2</v>
      </c>
      <c r="Q795" s="9">
        <f t="shared" si="449"/>
        <v>-1.2789769243681803E-13</v>
      </c>
      <c r="S795" s="9">
        <f t="shared" si="417"/>
        <v>3.4195737186028075E-17</v>
      </c>
      <c r="T795" s="9">
        <f t="shared" si="418"/>
        <v>1.7197660542621071E-15</v>
      </c>
      <c r="U795" s="9">
        <f t="shared" si="431"/>
        <v>1.154825117923486E-11</v>
      </c>
      <c r="V795" s="9">
        <f t="shared" si="432"/>
        <v>0</v>
      </c>
      <c r="X795" s="9">
        <f t="shared" si="419"/>
        <v>3.8055310274917054E-5</v>
      </c>
      <c r="Y795" s="9">
        <f t="shared" si="433"/>
        <v>3.7845677758567185E-11</v>
      </c>
      <c r="AB795" s="9">
        <f t="shared" si="420"/>
        <v>5.085126520191888E-18</v>
      </c>
      <c r="AC795" s="9">
        <f t="shared" si="421"/>
        <v>1.5623279753086528E-16</v>
      </c>
      <c r="AD795" s="9">
        <f t="shared" si="422"/>
        <v>4.6236551587855703E-16</v>
      </c>
      <c r="AE795" s="9">
        <f t="shared" si="423"/>
        <v>8.9942095559061933E-16</v>
      </c>
      <c r="AF795" s="9">
        <f t="shared" si="424"/>
        <v>6.9851193793774467E-13</v>
      </c>
      <c r="AG795" s="9">
        <f t="shared" si="425"/>
        <v>3.514383157234144E-13</v>
      </c>
      <c r="AH795" s="9">
        <f t="shared" si="426"/>
        <v>7.4967356765280513E-17</v>
      </c>
      <c r="AI795" s="9">
        <f t="shared" si="427"/>
        <v>3.7383735617082824E-14</v>
      </c>
      <c r="AJ795" s="9">
        <f t="shared" si="428"/>
        <v>1.6041935510910735E-12</v>
      </c>
      <c r="AK795" s="9">
        <f t="shared" si="429"/>
        <v>1.3711482786629618E-12</v>
      </c>
      <c r="AM795" s="9">
        <v>0</v>
      </c>
      <c r="AN795" s="9">
        <f t="shared" si="434"/>
        <v>-1.6131792405105718E-16</v>
      </c>
      <c r="AO795" s="9">
        <f t="shared" si="435"/>
        <v>-3.7601494859278038E-16</v>
      </c>
      <c r="AP795" s="9">
        <f t="shared" si="436"/>
        <v>-3.7820791056794886E-14</v>
      </c>
      <c r="AQ795" s="9">
        <f t="shared" si="437"/>
        <v>-2.3018060680732275E-12</v>
      </c>
      <c r="AR795" s="9">
        <f t="shared" si="438"/>
        <v>-1.0240746564486316E-12</v>
      </c>
      <c r="AS795" s="9">
        <f t="shared" si="439"/>
        <v>3.514383157234144E-13</v>
      </c>
      <c r="AT795" s="9">
        <f t="shared" si="440"/>
        <v>3.0128005327278837E-12</v>
      </c>
    </row>
    <row r="796" spans="7:46">
      <c r="G796" s="14">
        <f t="shared" si="430"/>
        <v>330.41666666666771</v>
      </c>
      <c r="H796" s="9">
        <f t="shared" si="441"/>
        <v>10</v>
      </c>
      <c r="I796" s="9">
        <f t="shared" si="442"/>
        <v>0.22721385739145808</v>
      </c>
      <c r="J796" s="9">
        <f t="shared" si="443"/>
        <v>3.2509342304475695E-15</v>
      </c>
      <c r="K796" s="9">
        <f t="shared" si="444"/>
        <v>3.2699090430254786E-13</v>
      </c>
      <c r="L796" s="9">
        <f t="shared" si="445"/>
        <v>2.4992183543266528E-11</v>
      </c>
      <c r="M796" s="9">
        <f t="shared" si="446"/>
        <v>1.1121553405714578E-11</v>
      </c>
      <c r="N796" s="9">
        <f t="shared" si="447"/>
        <v>0.35094399570485779</v>
      </c>
      <c r="O796" s="9">
        <f t="shared" si="448"/>
        <v>89.422842146867112</v>
      </c>
      <c r="P796" s="9">
        <f t="shared" si="416"/>
        <v>2.6100000000000002E-2</v>
      </c>
      <c r="Q796" s="9">
        <f t="shared" si="449"/>
        <v>-1.2789769243681803E-13</v>
      </c>
      <c r="S796" s="9">
        <f t="shared" si="417"/>
        <v>3.2623506305993789E-17</v>
      </c>
      <c r="T796" s="9">
        <f t="shared" si="418"/>
        <v>1.6406960387888454E-15</v>
      </c>
      <c r="U796" s="9">
        <f t="shared" si="431"/>
        <v>1.1121553405714578E-11</v>
      </c>
      <c r="V796" s="9">
        <f t="shared" si="432"/>
        <v>0</v>
      </c>
      <c r="X796" s="9">
        <f t="shared" si="419"/>
        <v>3.7702011703578095E-5</v>
      </c>
      <c r="Y796" s="9">
        <f t="shared" si="433"/>
        <v>3.6443978787514098E-11</v>
      </c>
      <c r="AB796" s="9">
        <f t="shared" si="420"/>
        <v>4.8513256548842179E-18</v>
      </c>
      <c r="AC796" s="9">
        <f t="shared" si="421"/>
        <v>1.490496520747835E-16</v>
      </c>
      <c r="AD796" s="9">
        <f t="shared" si="422"/>
        <v>4.4110715440582701E-16</v>
      </c>
      <c r="AE796" s="9">
        <f t="shared" si="423"/>
        <v>8.5806810489371362E-16</v>
      </c>
      <c r="AF796" s="9">
        <f t="shared" si="424"/>
        <v>6.7269690309499136E-13</v>
      </c>
      <c r="AG796" s="9">
        <f t="shared" si="425"/>
        <v>3.3845297755216464E-13</v>
      </c>
      <c r="AH796" s="9">
        <f t="shared" si="426"/>
        <v>7.1520553069846544E-17</v>
      </c>
      <c r="AI796" s="9">
        <f t="shared" si="427"/>
        <v>3.5664936396476875E-14</v>
      </c>
      <c r="AJ796" s="9">
        <f t="shared" si="428"/>
        <v>1.5449070734136837E-12</v>
      </c>
      <c r="AK796" s="9">
        <f t="shared" si="429"/>
        <v>1.3204855498574376E-12</v>
      </c>
      <c r="AM796" s="9">
        <v>0</v>
      </c>
      <c r="AN796" s="9">
        <f t="shared" si="434"/>
        <v>-1.5390097772966772E-16</v>
      </c>
      <c r="AO796" s="9">
        <f t="shared" si="435"/>
        <v>-3.5872672974600583E-16</v>
      </c>
      <c r="AP796" s="9">
        <f t="shared" si="436"/>
        <v>-3.6081897346964763E-14</v>
      </c>
      <c r="AQ796" s="9">
        <f t="shared" si="437"/>
        <v>-2.2167459084037813E-12</v>
      </c>
      <c r="AR796" s="9">
        <f t="shared" si="438"/>
        <v>-9.8624162431461076E-13</v>
      </c>
      <c r="AS796" s="9">
        <f t="shared" si="439"/>
        <v>3.3845297755216464E-13</v>
      </c>
      <c r="AT796" s="9">
        <f t="shared" si="440"/>
        <v>2.9011290802206681E-12</v>
      </c>
    </row>
    <row r="797" spans="7:46">
      <c r="G797" s="14">
        <f t="shared" si="430"/>
        <v>330.83333333333439</v>
      </c>
      <c r="H797" s="9">
        <f t="shared" si="441"/>
        <v>10</v>
      </c>
      <c r="I797" s="9">
        <f t="shared" si="442"/>
        <v>0.22721385739145802</v>
      </c>
      <c r="J797" s="9">
        <f t="shared" si="443"/>
        <v>3.1014647597200601E-15</v>
      </c>
      <c r="K797" s="9">
        <f t="shared" si="444"/>
        <v>3.1195678040797853E-13</v>
      </c>
      <c r="L797" s="9">
        <f t="shared" si="445"/>
        <v>2.406853941476491E-11</v>
      </c>
      <c r="M797" s="9">
        <f t="shared" si="446"/>
        <v>1.0710619395583473E-11</v>
      </c>
      <c r="N797" s="9">
        <f t="shared" si="447"/>
        <v>0.35094399570499879</v>
      </c>
      <c r="O797" s="9">
        <f t="shared" si="448"/>
        <v>89.422842146868319</v>
      </c>
      <c r="P797" s="9">
        <f t="shared" si="416"/>
        <v>2.6100000000000002E-2</v>
      </c>
      <c r="Q797" s="9">
        <f t="shared" si="449"/>
        <v>-1.2789769243681803E-13</v>
      </c>
      <c r="S797" s="9">
        <f t="shared" si="417"/>
        <v>3.1123562635905352E-17</v>
      </c>
      <c r="T797" s="9">
        <f t="shared" si="418"/>
        <v>1.5652614404684464E-15</v>
      </c>
      <c r="U797" s="9">
        <f t="shared" si="431"/>
        <v>1.0710619395583473E-11</v>
      </c>
      <c r="V797" s="9">
        <f t="shared" si="432"/>
        <v>0</v>
      </c>
      <c r="X797" s="9">
        <f t="shared" si="419"/>
        <v>3.7351969468153544E-5</v>
      </c>
      <c r="Y797" s="9">
        <f t="shared" si="433"/>
        <v>3.5094217055516081E-11</v>
      </c>
      <c r="AB797" s="9">
        <f t="shared" si="420"/>
        <v>4.6282743636058081E-18</v>
      </c>
      <c r="AC797" s="9">
        <f t="shared" si="421"/>
        <v>1.4219676746469053E-16</v>
      </c>
      <c r="AD797" s="9">
        <f t="shared" si="422"/>
        <v>4.2082619876985905E-16</v>
      </c>
      <c r="AE797" s="9">
        <f t="shared" si="423"/>
        <v>8.1861654208506006E-16</v>
      </c>
      <c r="AF797" s="9">
        <f t="shared" si="424"/>
        <v>6.4783582828216998E-13</v>
      </c>
      <c r="AG797" s="9">
        <f t="shared" si="425"/>
        <v>3.259473648708588E-13</v>
      </c>
      <c r="AH797" s="9">
        <f t="shared" si="426"/>
        <v>6.823222471384133E-17</v>
      </c>
      <c r="AI797" s="9">
        <f t="shared" si="427"/>
        <v>3.402516273482035E-14</v>
      </c>
      <c r="AJ797" s="9">
        <f t="shared" si="428"/>
        <v>1.4878114480967185E-12</v>
      </c>
      <c r="AK797" s="9">
        <f t="shared" si="429"/>
        <v>1.2716944860080048E-12</v>
      </c>
      <c r="AM797" s="9">
        <v>0</v>
      </c>
      <c r="AN797" s="9">
        <f t="shared" si="434"/>
        <v>-1.4682504182829634E-16</v>
      </c>
      <c r="AO797" s="9">
        <f t="shared" si="435"/>
        <v>-3.4223338165540402E-16</v>
      </c>
      <c r="AP797" s="9">
        <f t="shared" si="436"/>
        <v>-3.4422953078135548E-14</v>
      </c>
      <c r="AQ797" s="9">
        <f t="shared" si="437"/>
        <v>-2.1348286598368033E-12</v>
      </c>
      <c r="AR797" s="9">
        <f t="shared" si="438"/>
        <v>-9.4980602259669367E-13</v>
      </c>
      <c r="AS797" s="9">
        <f t="shared" si="439"/>
        <v>3.259473648708588E-13</v>
      </c>
      <c r="AT797" s="9">
        <f t="shared" si="440"/>
        <v>2.7935993290642576E-12</v>
      </c>
    </row>
    <row r="798" spans="7:46">
      <c r="G798" s="14">
        <f t="shared" si="430"/>
        <v>331.25000000000108</v>
      </c>
      <c r="H798" s="9">
        <f t="shared" si="441"/>
        <v>10</v>
      </c>
      <c r="I798" s="9">
        <f t="shared" si="442"/>
        <v>0.22721385739145797</v>
      </c>
      <c r="J798" s="9">
        <f t="shared" si="443"/>
        <v>2.9588675173636355E-15</v>
      </c>
      <c r="K798" s="9">
        <f t="shared" si="444"/>
        <v>2.9761388329208805E-13</v>
      </c>
      <c r="L798" s="9">
        <f t="shared" si="445"/>
        <v>2.3179027473166201E-11</v>
      </c>
      <c r="M798" s="9">
        <f t="shared" si="446"/>
        <v>1.0314866886168166E-11</v>
      </c>
      <c r="N798" s="9">
        <f t="shared" si="447"/>
        <v>0.35094399570513463</v>
      </c>
      <c r="O798" s="9">
        <f t="shared" si="448"/>
        <v>89.422842146869485</v>
      </c>
      <c r="P798" s="9">
        <f t="shared" si="416"/>
        <v>2.6100000000000002E-2</v>
      </c>
      <c r="Q798" s="9">
        <f t="shared" si="449"/>
        <v>-1.2789769243681803E-13</v>
      </c>
      <c r="S798" s="9">
        <f t="shared" si="417"/>
        <v>2.9692582583567362E-17</v>
      </c>
      <c r="T798" s="9">
        <f t="shared" si="418"/>
        <v>1.4932951130472114E-15</v>
      </c>
      <c r="U798" s="9">
        <f t="shared" si="431"/>
        <v>1.0314866886168166E-11</v>
      </c>
      <c r="V798" s="9">
        <f t="shared" si="432"/>
        <v>0</v>
      </c>
      <c r="X798" s="9">
        <f t="shared" si="419"/>
        <v>3.7005153991827159E-5</v>
      </c>
      <c r="Y798" s="9">
        <f t="shared" si="433"/>
        <v>3.3794467110143823E-11</v>
      </c>
      <c r="AB798" s="9">
        <f t="shared" si="420"/>
        <v>4.4154784067757661E-18</v>
      </c>
      <c r="AC798" s="9">
        <f t="shared" si="421"/>
        <v>1.3565895923596256E-16</v>
      </c>
      <c r="AD798" s="9">
        <f t="shared" si="422"/>
        <v>4.0147771019914417E-16</v>
      </c>
      <c r="AE798" s="9">
        <f t="shared" si="423"/>
        <v>7.8097885129617364E-16</v>
      </c>
      <c r="AF798" s="9">
        <f t="shared" si="424"/>
        <v>6.2389346536923919E-13</v>
      </c>
      <c r="AG798" s="9">
        <f t="shared" si="425"/>
        <v>3.139037581642159E-13</v>
      </c>
      <c r="AH798" s="9">
        <f t="shared" si="426"/>
        <v>6.5095085381999987E-17</v>
      </c>
      <c r="AI798" s="9">
        <f t="shared" si="427"/>
        <v>3.2460781259223871E-14</v>
      </c>
      <c r="AJ798" s="9">
        <f t="shared" si="428"/>
        <v>1.4328257247371432E-12</v>
      </c>
      <c r="AK798" s="9">
        <f t="shared" si="429"/>
        <v>1.224705953836392E-12</v>
      </c>
      <c r="AM798" s="9">
        <v>0</v>
      </c>
      <c r="AN798" s="9">
        <f t="shared" si="434"/>
        <v>-1.4007443764273833E-16</v>
      </c>
      <c r="AO798" s="9">
        <f t="shared" si="435"/>
        <v>-3.2649835793840583E-16</v>
      </c>
      <c r="AP798" s="9">
        <f t="shared" si="436"/>
        <v>-3.2840282400320898E-14</v>
      </c>
      <c r="AQ798" s="9">
        <f t="shared" si="437"/>
        <v>-2.0559382112550863E-12</v>
      </c>
      <c r="AR798" s="9">
        <f t="shared" si="438"/>
        <v>-9.1471624663136877E-13</v>
      </c>
      <c r="AS798" s="9">
        <f t="shared" si="439"/>
        <v>3.139037581642159E-13</v>
      </c>
      <c r="AT798" s="9">
        <f t="shared" si="440"/>
        <v>2.690057554918141E-12</v>
      </c>
    </row>
    <row r="799" spans="7:46">
      <c r="G799" s="14">
        <f t="shared" si="430"/>
        <v>331.66666666666777</v>
      </c>
      <c r="H799" s="9">
        <f t="shared" si="441"/>
        <v>10</v>
      </c>
      <c r="I799" s="9">
        <f t="shared" si="442"/>
        <v>0.22721385739145791</v>
      </c>
      <c r="J799" s="9">
        <f t="shared" si="443"/>
        <v>2.8228265348892936E-15</v>
      </c>
      <c r="K799" s="9">
        <f t="shared" si="444"/>
        <v>2.8393043229195372E-13</v>
      </c>
      <c r="L799" s="9">
        <f t="shared" si="445"/>
        <v>2.2322386551809877E-11</v>
      </c>
      <c r="M799" s="9">
        <f t="shared" si="446"/>
        <v>9.9337351167384125E-12</v>
      </c>
      <c r="N799" s="9">
        <f t="shared" si="447"/>
        <v>0.35094399570526541</v>
      </c>
      <c r="O799" s="9">
        <f t="shared" si="448"/>
        <v>89.422842146870607</v>
      </c>
      <c r="P799" s="9">
        <f t="shared" si="416"/>
        <v>2.6100000000000002E-2</v>
      </c>
      <c r="Q799" s="9">
        <f t="shared" si="449"/>
        <v>-1.2789769243681803E-13</v>
      </c>
      <c r="S799" s="9">
        <f t="shared" si="417"/>
        <v>2.8327395368132619E-17</v>
      </c>
      <c r="T799" s="9">
        <f t="shared" si="418"/>
        <v>1.4246375951851422E-15</v>
      </c>
      <c r="U799" s="9">
        <f t="shared" si="431"/>
        <v>9.9337351167384125E-12</v>
      </c>
      <c r="V799" s="9">
        <f t="shared" si="432"/>
        <v>0</v>
      </c>
      <c r="X799" s="9">
        <f t="shared" si="419"/>
        <v>3.6661535958351281E-5</v>
      </c>
      <c r="Y799" s="9">
        <f t="shared" si="433"/>
        <v>3.2542874927375129E-11</v>
      </c>
      <c r="AB799" s="9">
        <f t="shared" si="420"/>
        <v>4.2124662688455847E-18</v>
      </c>
      <c r="AC799" s="9">
        <f t="shared" si="421"/>
        <v>1.2942174106286698E-16</v>
      </c>
      <c r="AD799" s="9">
        <f t="shared" si="422"/>
        <v>3.8301881610654725E-16</v>
      </c>
      <c r="AE799" s="9">
        <f t="shared" si="423"/>
        <v>7.4507163579385005E-16</v>
      </c>
      <c r="AF799" s="9">
        <f t="shared" si="424"/>
        <v>6.0083586842645043E-13</v>
      </c>
      <c r="AG799" s="9">
        <f t="shared" si="425"/>
        <v>3.0230509226769249E-13</v>
      </c>
      <c r="AH799" s="9">
        <f t="shared" si="426"/>
        <v>6.2102183767564471E-17</v>
      </c>
      <c r="AI799" s="9">
        <f t="shared" si="427"/>
        <v>3.0968325649044086E-14</v>
      </c>
      <c r="AJ799" s="9">
        <f t="shared" si="428"/>
        <v>1.3798719435484018E-12</v>
      </c>
      <c r="AK799" s="9">
        <f t="shared" si="429"/>
        <v>1.179453373035495E-12</v>
      </c>
      <c r="AM799" s="9">
        <v>0</v>
      </c>
      <c r="AN799" s="9">
        <f t="shared" si="434"/>
        <v>-1.3363420733171257E-16</v>
      </c>
      <c r="AO799" s="9">
        <f t="shared" si="435"/>
        <v>-3.1148679254239915E-16</v>
      </c>
      <c r="AP799" s="9">
        <f t="shared" si="436"/>
        <v>-3.1330378468731392E-14</v>
      </c>
      <c r="AQ799" s="9">
        <f t="shared" si="437"/>
        <v>-1.9799627403390583E-12</v>
      </c>
      <c r="AR799" s="9">
        <f t="shared" si="438"/>
        <v>-8.8092259687673709E-13</v>
      </c>
      <c r="AS799" s="9">
        <f t="shared" si="439"/>
        <v>3.0230509226769249E-13</v>
      </c>
      <c r="AT799" s="9">
        <f t="shared" si="440"/>
        <v>2.5903557444167084E-12</v>
      </c>
    </row>
    <row r="800" spans="7:46">
      <c r="G800" s="14">
        <f t="shared" si="430"/>
        <v>332.08333333333445</v>
      </c>
      <c r="H800" s="9">
        <f t="shared" si="441"/>
        <v>10</v>
      </c>
      <c r="I800" s="9">
        <f t="shared" si="442"/>
        <v>0.22721385739145786</v>
      </c>
      <c r="J800" s="9">
        <f t="shared" si="443"/>
        <v>2.6930403713299548E-15</v>
      </c>
      <c r="K800" s="9">
        <f t="shared" si="444"/>
        <v>2.7087610792998169E-13</v>
      </c>
      <c r="L800" s="9">
        <f t="shared" si="445"/>
        <v>2.1497402076668566E-11</v>
      </c>
      <c r="M800" s="9">
        <f t="shared" si="446"/>
        <v>9.5666840347064217E-12</v>
      </c>
      <c r="N800" s="9">
        <f t="shared" si="447"/>
        <v>0.35094399570539137</v>
      </c>
      <c r="O800" s="9">
        <f t="shared" si="448"/>
        <v>89.422842146871687</v>
      </c>
      <c r="P800" s="9">
        <f t="shared" si="416"/>
        <v>2.6100000000000002E-2</v>
      </c>
      <c r="Q800" s="9">
        <f t="shared" si="449"/>
        <v>-1.2789769243681803E-13</v>
      </c>
      <c r="S800" s="9">
        <f t="shared" si="417"/>
        <v>2.702497599414033E-17</v>
      </c>
      <c r="T800" s="9">
        <f t="shared" si="418"/>
        <v>1.3591367571253191E-15</v>
      </c>
      <c r="U800" s="9">
        <f t="shared" si="431"/>
        <v>9.5666840347064217E-12</v>
      </c>
      <c r="V800" s="9">
        <f t="shared" si="432"/>
        <v>0</v>
      </c>
      <c r="X800" s="9">
        <f t="shared" si="419"/>
        <v>3.6321086309901039E-5</v>
      </c>
      <c r="Y800" s="9">
        <f t="shared" si="433"/>
        <v>3.1337655259676295E-11</v>
      </c>
      <c r="AB800" s="9">
        <f t="shared" si="420"/>
        <v>4.0187881134933439E-18</v>
      </c>
      <c r="AC800" s="9">
        <f t="shared" si="421"/>
        <v>1.2347129266010842E-16</v>
      </c>
      <c r="AD800" s="9">
        <f t="shared" si="422"/>
        <v>3.6540861509026049E-16</v>
      </c>
      <c r="AE800" s="9">
        <f t="shared" si="423"/>
        <v>7.1081533319168047E-16</v>
      </c>
      <c r="AF800" s="9">
        <f t="shared" si="424"/>
        <v>5.7863034562496129E-13</v>
      </c>
      <c r="AG800" s="9">
        <f t="shared" si="425"/>
        <v>2.9113493221040785E-13</v>
      </c>
      <c r="AH800" s="9">
        <f t="shared" si="426"/>
        <v>5.9246888169259011E-17</v>
      </c>
      <c r="AI800" s="9">
        <f t="shared" si="427"/>
        <v>2.9544488955293327E-14</v>
      </c>
      <c r="AJ800" s="9">
        <f t="shared" si="428"/>
        <v>1.3288750248959829E-12</v>
      </c>
      <c r="AK800" s="9">
        <f t="shared" si="429"/>
        <v>1.135872622019748E-12</v>
      </c>
      <c r="AM800" s="9">
        <v>0</v>
      </c>
      <c r="AN800" s="9">
        <f t="shared" si="434"/>
        <v>-1.2749008077360176E-16</v>
      </c>
      <c r="AO800" s="9">
        <f t="shared" si="435"/>
        <v>-2.9716542248591774E-16</v>
      </c>
      <c r="AP800" s="9">
        <f t="shared" si="436"/>
        <v>-2.9889895673394747E-14</v>
      </c>
      <c r="AQ800" s="9">
        <f t="shared" si="437"/>
        <v>-1.9067945551877525E-12</v>
      </c>
      <c r="AR800" s="9">
        <f t="shared" si="438"/>
        <v>-8.4837720860519451E-13</v>
      </c>
      <c r="AS800" s="9">
        <f t="shared" si="439"/>
        <v>2.9113493221040785E-13</v>
      </c>
      <c r="AT800" s="9">
        <f t="shared" si="440"/>
        <v>2.4943513827591934E-12</v>
      </c>
    </row>
    <row r="801" spans="7:46">
      <c r="G801" s="14">
        <f t="shared" si="430"/>
        <v>332.50000000000114</v>
      </c>
      <c r="H801" s="9">
        <f t="shared" si="441"/>
        <v>10</v>
      </c>
      <c r="I801" s="9">
        <f t="shared" si="442"/>
        <v>0.2272138573914578</v>
      </c>
      <c r="J801" s="9">
        <f t="shared" si="443"/>
        <v>2.5692214452941502E-15</v>
      </c>
      <c r="K801" s="9">
        <f t="shared" si="444"/>
        <v>2.5842198473273331E-13</v>
      </c>
      <c r="L801" s="9">
        <f t="shared" si="445"/>
        <v>2.0702904345340299E-11</v>
      </c>
      <c r="M801" s="9">
        <f t="shared" si="446"/>
        <v>9.2131935311209078E-12</v>
      </c>
      <c r="N801" s="9">
        <f t="shared" si="447"/>
        <v>0.35094399570551266</v>
      </c>
      <c r="O801" s="9">
        <f t="shared" si="448"/>
        <v>89.422842146872725</v>
      </c>
      <c r="P801" s="9">
        <f t="shared" si="416"/>
        <v>2.6100000000000002E-2</v>
      </c>
      <c r="Q801" s="9">
        <f t="shared" si="449"/>
        <v>-1.2789769243681803E-13</v>
      </c>
      <c r="S801" s="9">
        <f t="shared" si="417"/>
        <v>2.5782438548596559E-17</v>
      </c>
      <c r="T801" s="9">
        <f t="shared" si="418"/>
        <v>1.2966474636084233E-15</v>
      </c>
      <c r="U801" s="9">
        <f t="shared" si="431"/>
        <v>9.2131935311209078E-12</v>
      </c>
      <c r="V801" s="9">
        <f t="shared" si="432"/>
        <v>0</v>
      </c>
      <c r="X801" s="9">
        <f t="shared" si="419"/>
        <v>3.5983776244943619E-5</v>
      </c>
      <c r="Y801" s="9">
        <f t="shared" si="433"/>
        <v>3.0177089082639233E-11</v>
      </c>
      <c r="AB801" s="9">
        <f t="shared" si="420"/>
        <v>3.8340147868563687E-18</v>
      </c>
      <c r="AC801" s="9">
        <f t="shared" si="421"/>
        <v>1.1779442916017097E-16</v>
      </c>
      <c r="AD801" s="9">
        <f t="shared" si="422"/>
        <v>3.4860808630265721E-16</v>
      </c>
      <c r="AE801" s="9">
        <f t="shared" si="423"/>
        <v>6.7813403915761725E-16</v>
      </c>
      <c r="AF801" s="9">
        <f t="shared" si="424"/>
        <v>5.5724541291368891E-13</v>
      </c>
      <c r="AG801" s="9">
        <f t="shared" si="425"/>
        <v>2.8037744994957036E-13</v>
      </c>
      <c r="AH801" s="9">
        <f t="shared" si="426"/>
        <v>5.6522871796471305E-17</v>
      </c>
      <c r="AI801" s="9">
        <f t="shared" si="427"/>
        <v>2.8186116273181108E-14</v>
      </c>
      <c r="AJ801" s="9">
        <f t="shared" si="428"/>
        <v>1.2797626629122755E-12</v>
      </c>
      <c r="AK801" s="9">
        <f t="shared" si="429"/>
        <v>1.0939019471537122E-12</v>
      </c>
      <c r="AM801" s="9">
        <v>0</v>
      </c>
      <c r="AN801" s="9">
        <f t="shared" si="434"/>
        <v>-1.2162844394702733E-16</v>
      </c>
      <c r="AO801" s="9">
        <f t="shared" si="435"/>
        <v>-2.835025141521012E-16</v>
      </c>
      <c r="AP801" s="9">
        <f t="shared" si="436"/>
        <v>-2.8515642226036067E-14</v>
      </c>
      <c r="AQ801" s="9">
        <f t="shared" si="437"/>
        <v>-1.8363299417868071E-12</v>
      </c>
      <c r="AR801" s="9">
        <f t="shared" si="438"/>
        <v>-8.1703398418959369E-13</v>
      </c>
      <c r="AS801" s="9">
        <f t="shared" si="439"/>
        <v>2.8037744994957036E-13</v>
      </c>
      <c r="AT801" s="9">
        <f t="shared" si="440"/>
        <v>2.4019072492109653E-12</v>
      </c>
    </row>
    <row r="802" spans="7:46">
      <c r="G802" s="14">
        <f t="shared" si="430"/>
        <v>332.91666666666782</v>
      </c>
      <c r="H802" s="9">
        <f t="shared" si="441"/>
        <v>10</v>
      </c>
      <c r="I802" s="9">
        <f t="shared" si="442"/>
        <v>0.22721385739145775</v>
      </c>
      <c r="J802" s="9">
        <f t="shared" si="443"/>
        <v>2.4510953977307694E-15</v>
      </c>
      <c r="K802" s="9">
        <f t="shared" si="444"/>
        <v>2.4654046713855109E-13</v>
      </c>
      <c r="L802" s="9">
        <f t="shared" si="445"/>
        <v>1.9937766869595763E-11</v>
      </c>
      <c r="M802" s="9">
        <f t="shared" si="446"/>
        <v>8.8727627043752291E-12</v>
      </c>
      <c r="N802" s="9">
        <f t="shared" si="447"/>
        <v>0.35094399570562951</v>
      </c>
      <c r="O802" s="9">
        <f t="shared" si="448"/>
        <v>89.42284214687372</v>
      </c>
      <c r="P802" s="9">
        <f t="shared" si="416"/>
        <v>2.6100000000000002E-2</v>
      </c>
      <c r="Q802" s="9">
        <f t="shared" si="449"/>
        <v>-1.4210854715202004E-13</v>
      </c>
      <c r="S802" s="9">
        <f t="shared" si="417"/>
        <v>2.4597029806243716E-17</v>
      </c>
      <c r="T802" s="9">
        <f t="shared" si="418"/>
        <v>1.2370312522854903E-15</v>
      </c>
      <c r="U802" s="9">
        <f t="shared" si="431"/>
        <v>8.8727627043752291E-12</v>
      </c>
      <c r="V802" s="9">
        <f t="shared" si="432"/>
        <v>0</v>
      </c>
      <c r="X802" s="9">
        <f t="shared" si="419"/>
        <v>3.5649577216122119E-5</v>
      </c>
      <c r="Y802" s="9">
        <f t="shared" si="433"/>
        <v>2.9059521136507273E-11</v>
      </c>
      <c r="AB802" s="9">
        <f t="shared" si="420"/>
        <v>3.6577368665935844E-18</v>
      </c>
      <c r="AC802" s="9">
        <f t="shared" si="421"/>
        <v>1.1237857189860324E-16</v>
      </c>
      <c r="AD802" s="9">
        <f t="shared" si="422"/>
        <v>3.3258000298621414E-16</v>
      </c>
      <c r="AE802" s="9">
        <f t="shared" si="423"/>
        <v>6.4695533922696662E-16</v>
      </c>
      <c r="AF802" s="9">
        <f t="shared" si="424"/>
        <v>5.3665074940682847E-13</v>
      </c>
      <c r="AG802" s="9">
        <f t="shared" si="425"/>
        <v>2.7001740196352044E-13</v>
      </c>
      <c r="AH802" s="9">
        <f t="shared" si="426"/>
        <v>5.3924098750076931E-17</v>
      </c>
      <c r="AI802" s="9">
        <f t="shared" si="427"/>
        <v>2.6890197751551368E-14</v>
      </c>
      <c r="AJ802" s="9">
        <f t="shared" si="428"/>
        <v>1.2324652230401159E-12</v>
      </c>
      <c r="AK802" s="9">
        <f t="shared" si="429"/>
        <v>1.0534818753305887E-12</v>
      </c>
      <c r="AM802" s="9">
        <v>0</v>
      </c>
      <c r="AN802" s="9">
        <f t="shared" si="434"/>
        <v>-1.1603630876519682E-16</v>
      </c>
      <c r="AO802" s="9">
        <f t="shared" si="435"/>
        <v>-2.7046779297109426E-16</v>
      </c>
      <c r="AP802" s="9">
        <f t="shared" si="436"/>
        <v>-2.7204573087792119E-14</v>
      </c>
      <c r="AQ802" s="9">
        <f t="shared" si="437"/>
        <v>-1.7684690171077174E-12</v>
      </c>
      <c r="AR802" s="9">
        <f t="shared" si="438"/>
        <v>-7.8684852788728057E-13</v>
      </c>
      <c r="AS802" s="9">
        <f t="shared" si="439"/>
        <v>2.7001740196352044E-13</v>
      </c>
      <c r="AT802" s="9">
        <f t="shared" si="440"/>
        <v>2.3128912202210058E-12</v>
      </c>
    </row>
    <row r="803" spans="7:46">
      <c r="G803" s="14">
        <f t="shared" si="430"/>
        <v>333.33333333333451</v>
      </c>
      <c r="H803" s="9">
        <f t="shared" si="441"/>
        <v>10</v>
      </c>
      <c r="I803" s="9">
        <f t="shared" si="442"/>
        <v>0.22721385739145769</v>
      </c>
      <c r="J803" s="9">
        <f t="shared" si="443"/>
        <v>2.3384004839928082E-15</v>
      </c>
      <c r="K803" s="9">
        <f t="shared" si="444"/>
        <v>2.3520522835197054E-13</v>
      </c>
      <c r="L803" s="9">
        <f t="shared" si="445"/>
        <v>1.9200904779134179E-11</v>
      </c>
      <c r="M803" s="9">
        <f t="shared" si="446"/>
        <v>8.5449091510888465E-12</v>
      </c>
      <c r="N803" s="9">
        <f t="shared" si="447"/>
        <v>0.35094399570574203</v>
      </c>
      <c r="O803" s="9">
        <f t="shared" si="448"/>
        <v>89.422842146874686</v>
      </c>
      <c r="P803" s="9">
        <f t="shared" si="416"/>
        <v>2.6100000000000002E-2</v>
      </c>
      <c r="Q803" s="9">
        <f t="shared" si="449"/>
        <v>-1.4210854715202004E-13</v>
      </c>
      <c r="S803" s="9">
        <f t="shared" si="417"/>
        <v>2.3466123128848976E-17</v>
      </c>
      <c r="T803" s="9">
        <f t="shared" si="418"/>
        <v>1.1801560269163362E-15</v>
      </c>
      <c r="U803" s="9">
        <f t="shared" si="431"/>
        <v>8.5449091510888465E-12</v>
      </c>
      <c r="V803" s="9">
        <f t="shared" si="432"/>
        <v>0</v>
      </c>
      <c r="X803" s="9">
        <f t="shared" si="419"/>
        <v>3.531846092815431E-5</v>
      </c>
      <c r="Y803" s="9">
        <f t="shared" si="433"/>
        <v>2.7983357559058989E-11</v>
      </c>
      <c r="AB803" s="9">
        <f t="shared" si="420"/>
        <v>3.4895637546703877E-18</v>
      </c>
      <c r="AC803" s="9">
        <f t="shared" si="421"/>
        <v>1.0721172054251341E-16</v>
      </c>
      <c r="AD803" s="9">
        <f t="shared" si="422"/>
        <v>3.1728884998490646E-16</v>
      </c>
      <c r="AE803" s="9">
        <f t="shared" si="423"/>
        <v>6.1721014834814153E-16</v>
      </c>
      <c r="AF803" s="9">
        <f t="shared" si="424"/>
        <v>5.168171544188804E-13</v>
      </c>
      <c r="AG803" s="9">
        <f t="shared" si="425"/>
        <v>2.6004010767171605E-13</v>
      </c>
      <c r="AH803" s="9">
        <f t="shared" si="426"/>
        <v>5.1444810647841788E-17</v>
      </c>
      <c r="AI803" s="9">
        <f t="shared" si="427"/>
        <v>2.5653861923725953E-14</v>
      </c>
      <c r="AJ803" s="9">
        <f t="shared" si="428"/>
        <v>1.1869156433599842E-12</v>
      </c>
      <c r="AK803" s="9">
        <f t="shared" si="429"/>
        <v>1.0145551297770731E-12</v>
      </c>
      <c r="AM803" s="9">
        <v>0</v>
      </c>
      <c r="AN803" s="9">
        <f t="shared" si="434"/>
        <v>-1.107012842971838E-16</v>
      </c>
      <c r="AO803" s="9">
        <f t="shared" si="435"/>
        <v>-2.5803237633556443E-16</v>
      </c>
      <c r="AP803" s="9">
        <f t="shared" si="436"/>
        <v>-2.5953783222089187E-14</v>
      </c>
      <c r="AQ803" s="9">
        <f t="shared" si="437"/>
        <v>-1.7031155876305164E-12</v>
      </c>
      <c r="AR803" s="9">
        <f t="shared" si="438"/>
        <v>-7.5777808302990884E-13</v>
      </c>
      <c r="AS803" s="9">
        <f t="shared" si="439"/>
        <v>2.6004010767171605E-13</v>
      </c>
      <c r="AT803" s="9">
        <f t="shared" si="440"/>
        <v>2.2271760798714314E-12</v>
      </c>
    </row>
    <row r="804" spans="7:46">
      <c r="G804" s="14">
        <f t="shared" si="430"/>
        <v>333.75000000000119</v>
      </c>
      <c r="H804" s="9">
        <f t="shared" si="441"/>
        <v>10</v>
      </c>
      <c r="I804" s="9">
        <f t="shared" si="442"/>
        <v>0.22721385739145764</v>
      </c>
      <c r="J804" s="9">
        <f t="shared" si="443"/>
        <v>2.2308869938529848E-15</v>
      </c>
      <c r="K804" s="9">
        <f t="shared" si="444"/>
        <v>2.2439115200943289E-13</v>
      </c>
      <c r="L804" s="9">
        <f t="shared" si="445"/>
        <v>1.8491273284288099E-11</v>
      </c>
      <c r="M804" s="9">
        <f t="shared" si="446"/>
        <v>8.2291682831597029E-12</v>
      </c>
      <c r="N804" s="9">
        <f t="shared" si="447"/>
        <v>0.35094399570585039</v>
      </c>
      <c r="O804" s="9">
        <f t="shared" si="448"/>
        <v>89.42284214687561</v>
      </c>
      <c r="P804" s="9">
        <f t="shared" si="416"/>
        <v>2.6100000000000002E-2</v>
      </c>
      <c r="Q804" s="9">
        <f t="shared" si="449"/>
        <v>-1.4210854715202004E-13</v>
      </c>
      <c r="S804" s="9">
        <f t="shared" si="417"/>
        <v>2.2387212644992938E-17</v>
      </c>
      <c r="T804" s="9">
        <f t="shared" si="418"/>
        <v>1.1258957646738508E-15</v>
      </c>
      <c r="U804" s="9">
        <f t="shared" si="431"/>
        <v>8.2291682831597029E-12</v>
      </c>
      <c r="V804" s="9">
        <f t="shared" si="432"/>
        <v>0</v>
      </c>
      <c r="X804" s="9">
        <f t="shared" si="419"/>
        <v>3.4990399335746019E-5</v>
      </c>
      <c r="Y804" s="9">
        <f t="shared" si="433"/>
        <v>2.6947063606451087E-11</v>
      </c>
      <c r="AB804" s="9">
        <f t="shared" si="420"/>
        <v>3.3291228118557063E-18</v>
      </c>
      <c r="AC804" s="9">
        <f t="shared" si="421"/>
        <v>1.0228242650051699E-16</v>
      </c>
      <c r="AD804" s="9">
        <f t="shared" si="422"/>
        <v>3.0270074504828729E-16</v>
      </c>
      <c r="AE804" s="9">
        <f t="shared" si="423"/>
        <v>5.8883255780564857E-16</v>
      </c>
      <c r="AF804" s="9">
        <f t="shared" si="424"/>
        <v>4.9771650608636448E-13</v>
      </c>
      <c r="AG804" s="9">
        <f t="shared" si="425"/>
        <v>2.5043142865115643E-13</v>
      </c>
      <c r="AH804" s="9">
        <f t="shared" si="426"/>
        <v>4.9079513864765674E-17</v>
      </c>
      <c r="AI804" s="9">
        <f t="shared" si="427"/>
        <v>2.4474369344977041E-14</v>
      </c>
      <c r="AJ804" s="9">
        <f t="shared" si="428"/>
        <v>1.1430493395611627E-12</v>
      </c>
      <c r="AK804" s="9">
        <f t="shared" si="429"/>
        <v>9.7706654896554302E-13</v>
      </c>
      <c r="AM804" s="9">
        <v>0</v>
      </c>
      <c r="AN804" s="9">
        <f t="shared" si="434"/>
        <v>-1.056115493123727E-16</v>
      </c>
      <c r="AO804" s="9">
        <f t="shared" si="435"/>
        <v>-2.4616870960068024E-16</v>
      </c>
      <c r="AP804" s="9">
        <f t="shared" si="436"/>
        <v>-2.4760501157734402E-14</v>
      </c>
      <c r="AQ804" s="9">
        <f t="shared" si="437"/>
        <v>-1.6401770130897215E-12</v>
      </c>
      <c r="AR804" s="9">
        <f t="shared" si="438"/>
        <v>-7.2978147153033497E-13</v>
      </c>
      <c r="AS804" s="9">
        <f t="shared" si="439"/>
        <v>2.5043142865115643E-13</v>
      </c>
      <c r="AT804" s="9">
        <f t="shared" si="440"/>
        <v>2.1446393373855478E-12</v>
      </c>
    </row>
    <row r="805" spans="7:46">
      <c r="G805" s="14">
        <f t="shared" si="430"/>
        <v>334.16666666666788</v>
      </c>
      <c r="H805" s="9">
        <f t="shared" si="441"/>
        <v>10</v>
      </c>
      <c r="I805" s="9">
        <f t="shared" si="442"/>
        <v>0.22721385739145758</v>
      </c>
      <c r="J805" s="9">
        <f t="shared" si="443"/>
        <v>2.1283166981860302E-15</v>
      </c>
      <c r="K805" s="9">
        <f t="shared" si="444"/>
        <v>2.140742765270431E-13</v>
      </c>
      <c r="L805" s="9">
        <f t="shared" si="445"/>
        <v>1.7807866195500684E-11</v>
      </c>
      <c r="M805" s="9">
        <f t="shared" si="446"/>
        <v>7.9250926700220501E-12</v>
      </c>
      <c r="N805" s="9">
        <f t="shared" si="447"/>
        <v>0.35094399570595475</v>
      </c>
      <c r="O805" s="9">
        <f t="shared" si="448"/>
        <v>89.422842146876505</v>
      </c>
      <c r="P805" s="9">
        <f t="shared" si="416"/>
        <v>2.6100000000000002E-2</v>
      </c>
      <c r="Q805" s="9">
        <f t="shared" si="449"/>
        <v>-1.4210854715202004E-13</v>
      </c>
      <c r="S805" s="9">
        <f t="shared" si="417"/>
        <v>2.1357907697461537E-17</v>
      </c>
      <c r="T805" s="9">
        <f t="shared" si="418"/>
        <v>1.0741302369056078E-15</v>
      </c>
      <c r="U805" s="9">
        <f t="shared" si="431"/>
        <v>7.9250926700220501E-12</v>
      </c>
      <c r="V805" s="9">
        <f t="shared" si="432"/>
        <v>0</v>
      </c>
      <c r="X805" s="9">
        <f t="shared" si="419"/>
        <v>3.4665364641519115E-5</v>
      </c>
      <c r="Y805" s="9">
        <f t="shared" si="433"/>
        <v>2.5949161458747962E-11</v>
      </c>
      <c r="AB805" s="9">
        <f t="shared" si="420"/>
        <v>3.1760585320133855E-18</v>
      </c>
      <c r="AC805" s="9">
        <f t="shared" si="421"/>
        <v>9.7579767555219701E-17</v>
      </c>
      <c r="AD805" s="9">
        <f t="shared" si="422"/>
        <v>2.8878336375386913E-16</v>
      </c>
      <c r="AE805" s="9">
        <f t="shared" si="423"/>
        <v>5.6175968918112021E-16</v>
      </c>
      <c r="AF805" s="9">
        <f t="shared" si="424"/>
        <v>4.7932172151763799E-13</v>
      </c>
      <c r="AG805" s="9">
        <f t="shared" si="425"/>
        <v>2.4117774861986172E-13</v>
      </c>
      <c r="AH805" s="9">
        <f t="shared" si="426"/>
        <v>4.6822967360092669E-17</v>
      </c>
      <c r="AI805" s="9">
        <f t="shared" si="427"/>
        <v>2.3349106522530586E-14</v>
      </c>
      <c r="AJ805" s="9">
        <f t="shared" si="428"/>
        <v>1.100804113422321E-12</v>
      </c>
      <c r="AK805" s="9">
        <f t="shared" si="429"/>
        <v>9.4096300851893641E-13</v>
      </c>
      <c r="AM805" s="9">
        <v>0</v>
      </c>
      <c r="AN805" s="9">
        <f t="shared" si="434"/>
        <v>-1.0075582608723308E-16</v>
      </c>
      <c r="AO805" s="9">
        <f t="shared" si="435"/>
        <v>-2.3485050502672875E-16</v>
      </c>
      <c r="AP805" s="9">
        <f t="shared" si="436"/>
        <v>-2.3622082847957838E-14</v>
      </c>
      <c r="AQ805" s="9">
        <f t="shared" si="437"/>
        <v>-1.5795640752507778E-12</v>
      </c>
      <c r="AR805" s="9">
        <f t="shared" si="438"/>
        <v>-7.0281903562116009E-13</v>
      </c>
      <c r="AS805" s="9">
        <f t="shared" si="439"/>
        <v>2.4117774861986172E-13</v>
      </c>
      <c r="AT805" s="9">
        <f t="shared" si="440"/>
        <v>2.0651630514311479E-12</v>
      </c>
    </row>
    <row r="806" spans="7:46">
      <c r="G806" s="14">
        <f t="shared" si="430"/>
        <v>334.58333333333456</v>
      </c>
      <c r="H806" s="9">
        <f t="shared" si="441"/>
        <v>10</v>
      </c>
      <c r="I806" s="9">
        <f t="shared" si="442"/>
        <v>0.22721385739145752</v>
      </c>
      <c r="J806" s="9">
        <f t="shared" si="443"/>
        <v>2.0304623210915554E-15</v>
      </c>
      <c r="K806" s="9">
        <f t="shared" si="444"/>
        <v>2.0423174200706022E-13</v>
      </c>
      <c r="L806" s="9">
        <f t="shared" si="445"/>
        <v>1.7149714497479497E-11</v>
      </c>
      <c r="M806" s="9">
        <f t="shared" si="446"/>
        <v>7.6322514051798869E-12</v>
      </c>
      <c r="N806" s="9">
        <f t="shared" si="447"/>
        <v>0.35094399570605522</v>
      </c>
      <c r="O806" s="9">
        <f t="shared" si="448"/>
        <v>89.422842146877372</v>
      </c>
      <c r="P806" s="9">
        <f t="shared" si="416"/>
        <v>2.6100000000000002E-2</v>
      </c>
      <c r="Q806" s="9">
        <f t="shared" si="449"/>
        <v>-1.2789769243681803E-13</v>
      </c>
      <c r="S806" s="9">
        <f t="shared" si="417"/>
        <v>2.0375927545937072E-17</v>
      </c>
      <c r="T806" s="9">
        <f t="shared" si="418"/>
        <v>1.0247447427340687E-15</v>
      </c>
      <c r="U806" s="9">
        <f t="shared" si="431"/>
        <v>7.6322514051798869E-12</v>
      </c>
      <c r="V806" s="9">
        <f t="shared" si="432"/>
        <v>0</v>
      </c>
      <c r="X806" s="9">
        <f t="shared" si="419"/>
        <v>3.4343329293954253E-5</v>
      </c>
      <c r="Y806" s="9">
        <f t="shared" si="433"/>
        <v>2.4988228106987534E-11</v>
      </c>
      <c r="AB806" s="9">
        <f t="shared" si="420"/>
        <v>3.0300317543582046E-18</v>
      </c>
      <c r="AC806" s="9">
        <f t="shared" si="421"/>
        <v>9.309332366202731E-17</v>
      </c>
      <c r="AD806" s="9">
        <f t="shared" si="422"/>
        <v>2.7550586788144237E-16</v>
      </c>
      <c r="AE806" s="9">
        <f t="shared" si="423"/>
        <v>5.3593155502880607E-16</v>
      </c>
      <c r="AF806" s="9">
        <f t="shared" si="424"/>
        <v>4.6160671841440399E-13</v>
      </c>
      <c r="AG806" s="9">
        <f t="shared" si="425"/>
        <v>2.3226595415911265E-13</v>
      </c>
      <c r="AH806" s="9">
        <f t="shared" si="426"/>
        <v>4.4670171064014228E-17</v>
      </c>
      <c r="AI806" s="9">
        <f t="shared" si="427"/>
        <v>2.2275580124650955E-14</v>
      </c>
      <c r="AJ806" s="9">
        <f t="shared" si="428"/>
        <v>1.0601200646719628E-12</v>
      </c>
      <c r="AK806" s="9">
        <f t="shared" si="429"/>
        <v>9.0619334599792956E-13</v>
      </c>
      <c r="AM806" s="9">
        <v>0</v>
      </c>
      <c r="AN806" s="9">
        <f t="shared" si="434"/>
        <v>-9.6123355416385509E-17</v>
      </c>
      <c r="AO806" s="9">
        <f t="shared" si="435"/>
        <v>-2.2405268352907109E-16</v>
      </c>
      <c r="AP806" s="9">
        <f t="shared" si="436"/>
        <v>-2.2536005811798321E-14</v>
      </c>
      <c r="AQ806" s="9">
        <f t="shared" si="437"/>
        <v>-1.5211908515313379E-12</v>
      </c>
      <c r="AR806" s="9">
        <f t="shared" si="438"/>
        <v>-6.7685258174263822E-13</v>
      </c>
      <c r="AS806" s="9">
        <f t="shared" si="439"/>
        <v>2.3226595415911265E-13</v>
      </c>
      <c r="AT806" s="9">
        <f t="shared" si="440"/>
        <v>1.9886336609656073E-12</v>
      </c>
    </row>
    <row r="807" spans="7:46">
      <c r="G807" s="14">
        <f t="shared" si="430"/>
        <v>335.00000000000125</v>
      </c>
      <c r="H807" s="9">
        <f t="shared" si="441"/>
        <v>10</v>
      </c>
      <c r="I807" s="9">
        <f t="shared" si="442"/>
        <v>0.2272138573914575</v>
      </c>
      <c r="J807" s="9">
        <f t="shared" si="443"/>
        <v>1.9371070362877714E-15</v>
      </c>
      <c r="K807" s="9">
        <f t="shared" si="444"/>
        <v>1.9484173958547717E-13</v>
      </c>
      <c r="L807" s="9">
        <f t="shared" si="445"/>
        <v>1.6515884976008076E-11</v>
      </c>
      <c r="M807" s="9">
        <f t="shared" si="446"/>
        <v>7.3502294961204413E-12</v>
      </c>
      <c r="N807" s="9">
        <f t="shared" si="447"/>
        <v>0.35094399570615198</v>
      </c>
      <c r="O807" s="9">
        <f t="shared" si="448"/>
        <v>89.422842146878196</v>
      </c>
      <c r="P807" s="9">
        <f t="shared" si="416"/>
        <v>2.6100000000000002E-2</v>
      </c>
      <c r="Q807" s="9">
        <f t="shared" si="449"/>
        <v>-1.4210854715202004E-13</v>
      </c>
      <c r="S807" s="9">
        <f t="shared" si="417"/>
        <v>1.9439096313250153E-17</v>
      </c>
      <c r="T807" s="9">
        <f t="shared" si="418"/>
        <v>9.7762985490509244E-16</v>
      </c>
      <c r="U807" s="9">
        <f t="shared" si="431"/>
        <v>7.3502294961204413E-12</v>
      </c>
      <c r="V807" s="9">
        <f t="shared" si="432"/>
        <v>0</v>
      </c>
      <c r="X807" s="9">
        <f t="shared" si="419"/>
        <v>3.4024265985347983E-5</v>
      </c>
      <c r="Y807" s="9">
        <f t="shared" si="433"/>
        <v>2.4062893318750283E-11</v>
      </c>
      <c r="AB807" s="9">
        <f t="shared" si="420"/>
        <v>2.8907189119309687E-18</v>
      </c>
      <c r="AC807" s="9">
        <f t="shared" si="421"/>
        <v>8.8813153860657322E-17</v>
      </c>
      <c r="AD807" s="9">
        <f t="shared" si="422"/>
        <v>2.6283883708061522E-16</v>
      </c>
      <c r="AE807" s="9">
        <f t="shared" si="423"/>
        <v>5.1129092595681156E-16</v>
      </c>
      <c r="AF807" s="9">
        <f t="shared" si="424"/>
        <v>4.4454637811057007E-13</v>
      </c>
      <c r="AG807" s="9">
        <f t="shared" si="425"/>
        <v>2.2368341614719519E-13</v>
      </c>
      <c r="AH807" s="9">
        <f t="shared" si="426"/>
        <v>4.2616354798330976E-17</v>
      </c>
      <c r="AI807" s="9">
        <f t="shared" si="427"/>
        <v>2.1251411455975499E-14</v>
      </c>
      <c r="AJ807" s="9">
        <f t="shared" si="428"/>
        <v>1.0209395061039449E-12</v>
      </c>
      <c r="AK807" s="9">
        <f t="shared" si="429"/>
        <v>8.727082884640734E-13</v>
      </c>
      <c r="AM807" s="9">
        <v>0</v>
      </c>
      <c r="AN807" s="9">
        <f t="shared" si="434"/>
        <v>-9.1703872772588294E-17</v>
      </c>
      <c r="AO807" s="9">
        <f t="shared" si="435"/>
        <v>-2.1375131910635791E-16</v>
      </c>
      <c r="AP807" s="9">
        <f t="shared" si="436"/>
        <v>-2.1499863544851696E-14</v>
      </c>
      <c r="AQ807" s="9">
        <f t="shared" si="437"/>
        <v>-1.464974593288558E-12</v>
      </c>
      <c r="AR807" s="9">
        <f t="shared" si="438"/>
        <v>-6.5184532650069851E-13</v>
      </c>
      <c r="AS807" s="9">
        <f t="shared" si="439"/>
        <v>2.2368341614719519E-13</v>
      </c>
      <c r="AT807" s="9">
        <f t="shared" si="440"/>
        <v>1.914941822378792E-12</v>
      </c>
    </row>
    <row r="808" spans="7:46">
      <c r="G808" s="14">
        <f t="shared" si="430"/>
        <v>335.41666666666794</v>
      </c>
      <c r="H808" s="9">
        <f t="shared" si="441"/>
        <v>10</v>
      </c>
      <c r="I808" s="9">
        <f t="shared" si="442"/>
        <v>0.22721385739145747</v>
      </c>
      <c r="J808" s="9">
        <f t="shared" si="443"/>
        <v>1.8480439866601184E-15</v>
      </c>
      <c r="K808" s="9">
        <f t="shared" si="444"/>
        <v>1.8588346310845522E-13</v>
      </c>
      <c r="L808" s="9">
        <f t="shared" si="445"/>
        <v>1.5905478895471148E-11</v>
      </c>
      <c r="M808" s="9">
        <f t="shared" si="446"/>
        <v>7.0786272767451376E-12</v>
      </c>
      <c r="N808" s="9">
        <f t="shared" si="447"/>
        <v>0.35094399570624518</v>
      </c>
      <c r="O808" s="9">
        <f t="shared" si="448"/>
        <v>89.422842146878992</v>
      </c>
      <c r="P808" s="9">
        <f t="shared" si="416"/>
        <v>2.6100000000000002E-2</v>
      </c>
      <c r="Q808" s="9">
        <f t="shared" si="449"/>
        <v>-1.4210854715202004E-13</v>
      </c>
      <c r="S808" s="9">
        <f t="shared" si="417"/>
        <v>1.8545338163993803E-17</v>
      </c>
      <c r="T808" s="9">
        <f t="shared" si="418"/>
        <v>9.3268117732161191E-16</v>
      </c>
      <c r="U808" s="9">
        <f t="shared" si="431"/>
        <v>7.0786272767451376E-12</v>
      </c>
      <c r="V808" s="9">
        <f t="shared" si="432"/>
        <v>0</v>
      </c>
      <c r="X808" s="9">
        <f t="shared" si="419"/>
        <v>3.3708147649784485E-5</v>
      </c>
      <c r="Y808" s="9">
        <f t="shared" si="433"/>
        <v>2.3171837679311402E-11</v>
      </c>
      <c r="AB808" s="9">
        <f t="shared" si="420"/>
        <v>2.7578113146273472E-18</v>
      </c>
      <c r="AC808" s="9">
        <f t="shared" si="421"/>
        <v>8.4729774248194198E-17</v>
      </c>
      <c r="AD808" s="9">
        <f t="shared" si="422"/>
        <v>2.5075420368015718E-16</v>
      </c>
      <c r="AE808" s="9">
        <f t="shared" si="423"/>
        <v>4.8778320381956237E-16</v>
      </c>
      <c r="AF808" s="9">
        <f t="shared" si="424"/>
        <v>4.281165099761319E-13</v>
      </c>
      <c r="AG808" s="9">
        <f t="shared" si="425"/>
        <v>2.1541797187840139E-13</v>
      </c>
      <c r="AH808" s="9">
        <f t="shared" si="426"/>
        <v>4.0656967706522609E-17</v>
      </c>
      <c r="AI808" s="9">
        <f t="shared" si="427"/>
        <v>2.0274331186857588E-14</v>
      </c>
      <c r="AJ808" s="9">
        <f t="shared" si="428"/>
        <v>9.8320688182789211E-13</v>
      </c>
      <c r="AK808" s="9">
        <f t="shared" si="429"/>
        <v>8.4046038271648102E-13</v>
      </c>
      <c r="AM808" s="9">
        <v>0</v>
      </c>
      <c r="AN808" s="9">
        <f t="shared" si="434"/>
        <v>-8.7487585562821548E-17</v>
      </c>
      <c r="AO808" s="9">
        <f t="shared" si="435"/>
        <v>-2.0392358582385824E-16</v>
      </c>
      <c r="AP808" s="9">
        <f t="shared" si="436"/>
        <v>-2.0511360186996992E-14</v>
      </c>
      <c r="AQ808" s="9">
        <f t="shared" si="437"/>
        <v>-1.4108356086002045E-12</v>
      </c>
      <c r="AR808" s="9">
        <f t="shared" si="438"/>
        <v>-6.2776184461875047E-13</v>
      </c>
      <c r="AS808" s="9">
        <f t="shared" si="439"/>
        <v>2.1541797187840139E-13</v>
      </c>
      <c r="AT808" s="9">
        <f t="shared" si="440"/>
        <v>1.8439822526989373E-12</v>
      </c>
    </row>
    <row r="809" spans="7:46">
      <c r="G809" s="14">
        <f t="shared" si="430"/>
        <v>335.83333333333462</v>
      </c>
      <c r="H809" s="9">
        <f t="shared" si="441"/>
        <v>10</v>
      </c>
      <c r="I809" s="9">
        <f t="shared" si="442"/>
        <v>0.22721385739145744</v>
      </c>
      <c r="J809" s="9">
        <f t="shared" si="443"/>
        <v>1.7630758259001735E-15</v>
      </c>
      <c r="K809" s="9">
        <f t="shared" si="444"/>
        <v>1.7733706303053943E-13</v>
      </c>
      <c r="L809" s="9">
        <f t="shared" si="445"/>
        <v>1.5317630725221035E-11</v>
      </c>
      <c r="M809" s="9">
        <f t="shared" si="446"/>
        <v>6.8170598414873126E-12</v>
      </c>
      <c r="N809" s="9">
        <f t="shared" si="447"/>
        <v>0.35094399570633494</v>
      </c>
      <c r="O809" s="9">
        <f t="shared" si="448"/>
        <v>89.422842146879759</v>
      </c>
      <c r="P809" s="9">
        <f t="shared" si="416"/>
        <v>2.6100000000000002E-2</v>
      </c>
      <c r="Q809" s="9">
        <f t="shared" si="449"/>
        <v>-1.4210854715202004E-13</v>
      </c>
      <c r="S809" s="9">
        <f t="shared" si="417"/>
        <v>1.7692672704816169E-17</v>
      </c>
      <c r="T809" s="9">
        <f t="shared" si="418"/>
        <v>8.8979911372522577E-16</v>
      </c>
      <c r="U809" s="9">
        <f t="shared" si="431"/>
        <v>6.8170598414873126E-12</v>
      </c>
      <c r="V809" s="9">
        <f t="shared" si="432"/>
        <v>0</v>
      </c>
      <c r="X809" s="9">
        <f t="shared" si="419"/>
        <v>3.3394947461121622E-5</v>
      </c>
      <c r="Y809" s="9">
        <f t="shared" si="433"/>
        <v>2.2313790705564786E-11</v>
      </c>
      <c r="AB809" s="9">
        <f t="shared" si="420"/>
        <v>2.6310144651917579E-18</v>
      </c>
      <c r="AC809" s="9">
        <f t="shared" si="421"/>
        <v>8.0834136964881006E-17</v>
      </c>
      <c r="AD809" s="9">
        <f t="shared" si="422"/>
        <v>2.3922519049469016E-16</v>
      </c>
      <c r="AE809" s="9">
        <f t="shared" si="423"/>
        <v>4.6535630074052297E-16</v>
      </c>
      <c r="AF809" s="9">
        <f t="shared" si="424"/>
        <v>4.1229381713567978E-13</v>
      </c>
      <c r="AG809" s="9">
        <f t="shared" si="425"/>
        <v>2.0745790784200467E-13</v>
      </c>
      <c r="AH809" s="9">
        <f t="shared" si="426"/>
        <v>3.8787668169803822E-17</v>
      </c>
      <c r="AI809" s="9">
        <f t="shared" si="427"/>
        <v>1.934217432503953E-14</v>
      </c>
      <c r="AJ809" s="9">
        <f t="shared" si="428"/>
        <v>9.4686868853875975E-13</v>
      </c>
      <c r="AK809" s="9">
        <f t="shared" si="429"/>
        <v>8.0940392810342728E-13</v>
      </c>
      <c r="AM809" s="9">
        <v>0</v>
      </c>
      <c r="AN809" s="9">
        <f t="shared" si="434"/>
        <v>-8.3465151430072762E-17</v>
      </c>
      <c r="AO809" s="9">
        <f t="shared" si="435"/>
        <v>-1.9454770723442122E-16</v>
      </c>
      <c r="AP809" s="9">
        <f t="shared" si="436"/>
        <v>-1.9568305435285361E-14</v>
      </c>
      <c r="AQ809" s="9">
        <f t="shared" si="437"/>
        <v>-1.3586971493736989E-12</v>
      </c>
      <c r="AR809" s="9">
        <f t="shared" si="438"/>
        <v>-6.0456801880975217E-13</v>
      </c>
      <c r="AS809" s="9">
        <f t="shared" si="439"/>
        <v>2.0745790784200467E-13</v>
      </c>
      <c r="AT809" s="9">
        <f t="shared" si="440"/>
        <v>1.7756535786353962E-12</v>
      </c>
    </row>
    <row r="810" spans="7:46">
      <c r="G810" s="14">
        <f t="shared" si="430"/>
        <v>336.25000000000131</v>
      </c>
      <c r="H810" s="9">
        <f t="shared" si="441"/>
        <v>10</v>
      </c>
      <c r="I810" s="9">
        <f t="shared" si="442"/>
        <v>0.22721385739145741</v>
      </c>
      <c r="J810" s="9">
        <f t="shared" si="443"/>
        <v>1.682014281219161E-15</v>
      </c>
      <c r="K810" s="9">
        <f t="shared" si="444"/>
        <v>1.6918360243250349E-13</v>
      </c>
      <c r="L810" s="9">
        <f t="shared" si="445"/>
        <v>1.4751506912981968E-11</v>
      </c>
      <c r="M810" s="9">
        <f t="shared" si="446"/>
        <v>6.5651565003165713E-12</v>
      </c>
      <c r="N810" s="9">
        <f t="shared" si="447"/>
        <v>0.35094399570642137</v>
      </c>
      <c r="O810" s="9">
        <f t="shared" si="448"/>
        <v>89.422842146880498</v>
      </c>
      <c r="P810" s="9">
        <f t="shared" si="416"/>
        <v>2.6100000000000002E-2</v>
      </c>
      <c r="Q810" s="9">
        <f t="shared" si="449"/>
        <v>-1.4210854715202004E-13</v>
      </c>
      <c r="S810" s="9">
        <f t="shared" si="417"/>
        <v>1.6879210596199286E-17</v>
      </c>
      <c r="T810" s="9">
        <f t="shared" si="418"/>
        <v>8.4888864701315629E-16</v>
      </c>
      <c r="U810" s="9">
        <f t="shared" si="431"/>
        <v>6.5651565003165713E-12</v>
      </c>
      <c r="V810" s="9">
        <f t="shared" si="432"/>
        <v>0</v>
      </c>
      <c r="X810" s="9">
        <f t="shared" si="419"/>
        <v>3.3084638830991514E-5</v>
      </c>
      <c r="Y810" s="9">
        <f t="shared" si="433"/>
        <v>2.1487529030012261E-11</v>
      </c>
      <c r="AB810" s="9">
        <f t="shared" si="420"/>
        <v>2.5100474066605834E-18</v>
      </c>
      <c r="AC810" s="9">
        <f t="shared" si="421"/>
        <v>7.7117610146085091E-17</v>
      </c>
      <c r="AD810" s="9">
        <f t="shared" si="422"/>
        <v>2.2822625149091358E-16</v>
      </c>
      <c r="AE810" s="9">
        <f t="shared" si="423"/>
        <v>4.4396052369710705E-16</v>
      </c>
      <c r="AF810" s="9">
        <f t="shared" si="424"/>
        <v>3.9705586345299104E-13</v>
      </c>
      <c r="AG810" s="9">
        <f t="shared" si="425"/>
        <v>1.9979194313686122E-13</v>
      </c>
      <c r="AH810" s="9">
        <f t="shared" si="426"/>
        <v>3.7004314186821548E-17</v>
      </c>
      <c r="AI810" s="9">
        <f t="shared" si="427"/>
        <v>1.8452875418513751E-14</v>
      </c>
      <c r="AJ810" s="9">
        <f t="shared" si="428"/>
        <v>9.1187339969407239E-13</v>
      </c>
      <c r="AK810" s="9">
        <f t="shared" si="429"/>
        <v>7.7949491181386343E-13</v>
      </c>
      <c r="AM810" s="9">
        <v>0</v>
      </c>
      <c r="AN810" s="9">
        <f t="shared" si="434"/>
        <v>-7.962765755274567E-17</v>
      </c>
      <c r="AO810" s="9">
        <f t="shared" si="435"/>
        <v>-1.8560290812498947E-16</v>
      </c>
      <c r="AP810" s="9">
        <f t="shared" si="436"/>
        <v>-1.8668609690719943E-14</v>
      </c>
      <c r="AQ810" s="9">
        <f t="shared" si="437"/>
        <v>-1.3084853026233663E-12</v>
      </c>
      <c r="AR810" s="9">
        <f t="shared" si="438"/>
        <v>-5.8223099149773361E-13</v>
      </c>
      <c r="AS810" s="9">
        <f t="shared" si="439"/>
        <v>1.9979194313686122E-13</v>
      </c>
      <c r="AT810" s="9">
        <f t="shared" si="440"/>
        <v>1.7098581912406363E-12</v>
      </c>
    </row>
    <row r="811" spans="7:46">
      <c r="G811" s="14">
        <f t="shared" si="430"/>
        <v>336.66666666666799</v>
      </c>
      <c r="H811" s="9">
        <f t="shared" si="441"/>
        <v>10</v>
      </c>
      <c r="I811" s="9">
        <f t="shared" si="442"/>
        <v>0.22721385739145739</v>
      </c>
      <c r="J811" s="9">
        <f t="shared" si="443"/>
        <v>1.6046797361670786E-15</v>
      </c>
      <c r="K811" s="9">
        <f t="shared" si="444"/>
        <v>1.6140501506136983E-13</v>
      </c>
      <c r="L811" s="9">
        <f t="shared" si="445"/>
        <v>1.420630470355554E-11</v>
      </c>
      <c r="M811" s="9">
        <f t="shared" si="446"/>
        <v>6.322560253859171E-12</v>
      </c>
      <c r="N811" s="9">
        <f t="shared" si="447"/>
        <v>0.35094399570650464</v>
      </c>
      <c r="O811" s="9">
        <f t="shared" si="448"/>
        <v>89.422842146881209</v>
      </c>
      <c r="P811" s="9">
        <f t="shared" si="416"/>
        <v>2.6100000000000002E-2</v>
      </c>
      <c r="Q811" s="9">
        <f t="shared" si="449"/>
        <v>-1.4210854715202004E-13</v>
      </c>
      <c r="S811" s="9">
        <f t="shared" si="417"/>
        <v>1.6103149366000095E-17</v>
      </c>
      <c r="T811" s="9">
        <f t="shared" si="418"/>
        <v>8.0985912870158935E-16</v>
      </c>
      <c r="U811" s="9">
        <f t="shared" si="431"/>
        <v>6.322560253859171E-12</v>
      </c>
      <c r="V811" s="9">
        <f t="shared" si="432"/>
        <v>0</v>
      </c>
      <c r="X811" s="9">
        <f t="shared" si="419"/>
        <v>3.277719540681535E-5</v>
      </c>
      <c r="Y811" s="9">
        <f t="shared" si="433"/>
        <v>2.0691874652212246E-11</v>
      </c>
      <c r="AB811" s="9">
        <f t="shared" si="420"/>
        <v>2.3946420998087377E-18</v>
      </c>
      <c r="AC811" s="9">
        <f t="shared" si="421"/>
        <v>7.3571958796015536E-17</v>
      </c>
      <c r="AD811" s="9">
        <f t="shared" si="422"/>
        <v>2.1773301518188592E-16</v>
      </c>
      <c r="AE811" s="9">
        <f t="shared" si="423"/>
        <v>4.235484644120475E-16</v>
      </c>
      <c r="AF811" s="9">
        <f t="shared" si="424"/>
        <v>3.823810417349617E-13</v>
      </c>
      <c r="AG811" s="9">
        <f t="shared" si="425"/>
        <v>1.924092134981853E-13</v>
      </c>
      <c r="AH811" s="9">
        <f t="shared" si="426"/>
        <v>3.5302954195675738E-17</v>
      </c>
      <c r="AI811" s="9">
        <f t="shared" si="427"/>
        <v>1.7604463978942832E-14</v>
      </c>
      <c r="AJ811" s="9">
        <f t="shared" si="428"/>
        <v>8.7817139249148093E-13</v>
      </c>
      <c r="AK811" s="9">
        <f t="shared" si="429"/>
        <v>7.5069094655735088E-13</v>
      </c>
      <c r="AM811" s="9">
        <v>0</v>
      </c>
      <c r="AN811" s="9">
        <f t="shared" si="434"/>
        <v>-7.5966600895824269E-17</v>
      </c>
      <c r="AO811" s="9">
        <f t="shared" si="435"/>
        <v>-1.770693684817374E-16</v>
      </c>
      <c r="AP811" s="9">
        <f t="shared" si="436"/>
        <v>-1.7810279428172992E-14</v>
      </c>
      <c r="AQ811" s="9">
        <f t="shared" si="437"/>
        <v>-1.2601288857620305E-12</v>
      </c>
      <c r="AR811" s="9">
        <f t="shared" si="438"/>
        <v>-5.6071911832057447E-13</v>
      </c>
      <c r="AS811" s="9">
        <f t="shared" si="439"/>
        <v>1.924092134981853E-13</v>
      </c>
      <c r="AT811" s="9">
        <f t="shared" si="440"/>
        <v>1.6465021059819704E-12</v>
      </c>
    </row>
    <row r="812" spans="7:46">
      <c r="G812" s="14">
        <f t="shared" si="430"/>
        <v>337.08333333333468</v>
      </c>
      <c r="H812" s="9">
        <f t="shared" si="441"/>
        <v>10</v>
      </c>
      <c r="I812" s="9">
        <f t="shared" si="442"/>
        <v>0.22721385739145736</v>
      </c>
      <c r="J812" s="9">
        <f t="shared" si="443"/>
        <v>1.5309008326330181E-15</v>
      </c>
      <c r="K812" s="9">
        <f t="shared" si="444"/>
        <v>1.5398406529963074E-13</v>
      </c>
      <c r="L812" s="9">
        <f t="shared" si="445"/>
        <v>1.368125100115467E-11</v>
      </c>
      <c r="M812" s="9">
        <f t="shared" si="446"/>
        <v>6.0889272878922541E-12</v>
      </c>
      <c r="N812" s="9">
        <f t="shared" si="447"/>
        <v>0.3509439957065848</v>
      </c>
      <c r="O812" s="9">
        <f t="shared" si="448"/>
        <v>89.422842146881891</v>
      </c>
      <c r="P812" s="9">
        <f t="shared" si="416"/>
        <v>2.6100000000000002E-2</v>
      </c>
      <c r="Q812" s="9">
        <f t="shared" si="449"/>
        <v>-1.4210854715202004E-13</v>
      </c>
      <c r="S812" s="9">
        <f t="shared" si="417"/>
        <v>1.536276941547696E-17</v>
      </c>
      <c r="T812" s="9">
        <f t="shared" si="418"/>
        <v>7.7262407806889362E-16</v>
      </c>
      <c r="U812" s="9">
        <f t="shared" si="431"/>
        <v>6.0889272878922541E-12</v>
      </c>
      <c r="V812" s="9">
        <f t="shared" si="432"/>
        <v>0</v>
      </c>
      <c r="X812" s="9">
        <f t="shared" si="419"/>
        <v>3.2472591069832459E-5</v>
      </c>
      <c r="Y812" s="9">
        <f t="shared" si="433"/>
        <v>1.9925693255179187E-11</v>
      </c>
      <c r="AB812" s="9">
        <f t="shared" si="420"/>
        <v>2.2845428292200676E-18</v>
      </c>
      <c r="AC812" s="9">
        <f t="shared" si="421"/>
        <v>7.0189326540812955E-17</v>
      </c>
      <c r="AD812" s="9">
        <f t="shared" si="422"/>
        <v>2.0772223062393104E-16</v>
      </c>
      <c r="AE812" s="9">
        <f t="shared" si="423"/>
        <v>4.0407489430724965E-16</v>
      </c>
      <c r="AF812" s="9">
        <f t="shared" si="424"/>
        <v>3.6824854310985514E-13</v>
      </c>
      <c r="AG812" s="9">
        <f t="shared" si="425"/>
        <v>1.852992559139133E-13</v>
      </c>
      <c r="AH812" s="9">
        <f t="shared" si="426"/>
        <v>3.3679818317926401E-17</v>
      </c>
      <c r="AI812" s="9">
        <f t="shared" si="427"/>
        <v>1.6795060115497776E-14</v>
      </c>
      <c r="AJ812" s="9">
        <f t="shared" si="428"/>
        <v>8.4571487754324245E-13</v>
      </c>
      <c r="AK812" s="9">
        <f t="shared" si="429"/>
        <v>7.2295121054429296E-13</v>
      </c>
      <c r="AM812" s="9">
        <v>0</v>
      </c>
      <c r="AN812" s="9">
        <f t="shared" si="434"/>
        <v>-7.2473869370033027E-17</v>
      </c>
      <c r="AO812" s="9">
        <f t="shared" si="435"/>
        <v>-1.6892817957182442E-16</v>
      </c>
      <c r="AP812" s="9">
        <f t="shared" si="436"/>
        <v>-1.6991412779181096E-14</v>
      </c>
      <c r="AQ812" s="9">
        <f t="shared" si="437"/>
        <v>-1.2135593457587903E-12</v>
      </c>
      <c r="AR812" s="9">
        <f t="shared" si="438"/>
        <v>-5.4000192334835117E-13</v>
      </c>
      <c r="AS812" s="9">
        <f t="shared" si="439"/>
        <v>1.852992559139133E-13</v>
      </c>
      <c r="AT812" s="9">
        <f t="shared" si="440"/>
        <v>1.585494828021351E-12</v>
      </c>
    </row>
    <row r="813" spans="7:46">
      <c r="G813" s="14">
        <f t="shared" si="430"/>
        <v>337.50000000000136</v>
      </c>
      <c r="H813" s="9">
        <f t="shared" si="441"/>
        <v>10</v>
      </c>
      <c r="I813" s="9">
        <f t="shared" si="442"/>
        <v>0.22721385739145733</v>
      </c>
      <c r="J813" s="9">
        <f t="shared" si="443"/>
        <v>1.4605140911447547E-15</v>
      </c>
      <c r="K813" s="9">
        <f t="shared" si="444"/>
        <v>1.4690430997497163E-13</v>
      </c>
      <c r="L813" s="9">
        <f t="shared" si="445"/>
        <v>1.3175601273755151E-11</v>
      </c>
      <c r="M813" s="9">
        <f t="shared" si="446"/>
        <v>5.8639264864970977E-12</v>
      </c>
      <c r="N813" s="9">
        <f t="shared" si="447"/>
        <v>0.35094399570666202</v>
      </c>
      <c r="O813" s="9">
        <f t="shared" si="448"/>
        <v>89.422842146882545</v>
      </c>
      <c r="P813" s="9">
        <f t="shared" si="416"/>
        <v>2.6100000000000002E-2</v>
      </c>
      <c r="Q813" s="9">
        <f t="shared" si="449"/>
        <v>-1.5631940186722204E-13</v>
      </c>
      <c r="S813" s="9">
        <f t="shared" si="417"/>
        <v>1.4656430208951535E-17</v>
      </c>
      <c r="T813" s="9">
        <f t="shared" si="418"/>
        <v>7.3710099053366707E-16</v>
      </c>
      <c r="U813" s="9">
        <f t="shared" si="431"/>
        <v>5.8639264864970977E-12</v>
      </c>
      <c r="V813" s="9">
        <f t="shared" si="432"/>
        <v>0</v>
      </c>
      <c r="X813" s="9">
        <f t="shared" si="419"/>
        <v>3.217079993314369E-5</v>
      </c>
      <c r="Y813" s="9">
        <f t="shared" si="433"/>
        <v>1.9187892584318364E-11</v>
      </c>
      <c r="AB813" s="9">
        <f t="shared" si="420"/>
        <v>2.1795056366655144E-18</v>
      </c>
      <c r="AC813" s="9">
        <f t="shared" si="421"/>
        <v>6.6962218220580695E-17</v>
      </c>
      <c r="AD813" s="9">
        <f t="shared" si="422"/>
        <v>1.9817171589650392E-16</v>
      </c>
      <c r="AE813" s="9">
        <f t="shared" si="423"/>
        <v>3.854966642873693E-16</v>
      </c>
      <c r="AF813" s="9">
        <f t="shared" si="424"/>
        <v>3.546383275365093E-13</v>
      </c>
      <c r="AG813" s="9">
        <f t="shared" si="425"/>
        <v>1.7845199380890153E-13</v>
      </c>
      <c r="AH813" s="9">
        <f t="shared" si="426"/>
        <v>3.2131310005184606E-17</v>
      </c>
      <c r="AI813" s="9">
        <f t="shared" si="427"/>
        <v>1.6022870369440003E-14</v>
      </c>
      <c r="AJ813" s="9">
        <f t="shared" si="428"/>
        <v>8.1445783114804323E-13</v>
      </c>
      <c r="AK813" s="9">
        <f t="shared" si="429"/>
        <v>6.9623638968159022E-13</v>
      </c>
      <c r="AM813" s="9">
        <v>0</v>
      </c>
      <c r="AN813" s="9">
        <f t="shared" si="434"/>
        <v>-6.9141723857246205E-17</v>
      </c>
      <c r="AO813" s="9">
        <f t="shared" si="435"/>
        <v>-1.6116130204444232E-16</v>
      </c>
      <c r="AP813" s="9">
        <f t="shared" si="436"/>
        <v>-1.621019531783087E-14</v>
      </c>
      <c r="AQ813" s="9">
        <f t="shared" si="437"/>
        <v>-1.1687106620202651E-12</v>
      </c>
      <c r="AR813" s="9">
        <f t="shared" si="438"/>
        <v>-5.2005005595398245E-13</v>
      </c>
      <c r="AS813" s="9">
        <f t="shared" si="439"/>
        <v>1.7845199380890153E-13</v>
      </c>
      <c r="AT813" s="9">
        <f t="shared" si="440"/>
        <v>1.5267492225090786E-12</v>
      </c>
    </row>
    <row r="814" spans="7:46">
      <c r="G814" s="14">
        <f t="shared" si="430"/>
        <v>337.91666666666805</v>
      </c>
      <c r="H814" s="9">
        <f t="shared" si="441"/>
        <v>10</v>
      </c>
      <c r="I814" s="9">
        <f t="shared" si="442"/>
        <v>0.2272138573914573</v>
      </c>
      <c r="J814" s="9">
        <f t="shared" si="443"/>
        <v>1.393363548626234E-15</v>
      </c>
      <c r="K814" s="9">
        <f t="shared" si="444"/>
        <v>1.4015006192587514E-13</v>
      </c>
      <c r="L814" s="9">
        <f t="shared" si="445"/>
        <v>1.2688638497913352E-11</v>
      </c>
      <c r="M814" s="9">
        <f t="shared" si="446"/>
        <v>5.6472389631829288E-12</v>
      </c>
      <c r="N814" s="9">
        <f t="shared" si="447"/>
        <v>0.35094399570673634</v>
      </c>
      <c r="O814" s="9">
        <f t="shared" si="448"/>
        <v>89.422842146883184</v>
      </c>
      <c r="P814" s="9">
        <f t="shared" si="416"/>
        <v>2.6100000000000002E-2</v>
      </c>
      <c r="Q814" s="9">
        <f t="shared" si="449"/>
        <v>-1.4210854715202004E-13</v>
      </c>
      <c r="S814" s="9">
        <f t="shared" si="417"/>
        <v>1.3982566638662627E-17</v>
      </c>
      <c r="T814" s="9">
        <f t="shared" si="418"/>
        <v>7.0321115484301927E-16</v>
      </c>
      <c r="U814" s="9">
        <f t="shared" si="431"/>
        <v>5.6472389631829288E-12</v>
      </c>
      <c r="V814" s="9">
        <f t="shared" si="432"/>
        <v>0</v>
      </c>
      <c r="X814" s="9">
        <f t="shared" si="419"/>
        <v>3.1871796339768792E-5</v>
      </c>
      <c r="Y814" s="9">
        <f t="shared" si="433"/>
        <v>1.8477420886570782E-11</v>
      </c>
      <c r="AB814" s="9">
        <f t="shared" si="420"/>
        <v>2.0792977805334519E-18</v>
      </c>
      <c r="AC814" s="9">
        <f t="shared" si="421"/>
        <v>6.3883483281785172E-17</v>
      </c>
      <c r="AD814" s="9">
        <f t="shared" si="422"/>
        <v>1.8906030895085368E-16</v>
      </c>
      <c r="AE814" s="9">
        <f t="shared" si="423"/>
        <v>3.6777260913105855E-16</v>
      </c>
      <c r="AF814" s="9">
        <f t="shared" si="424"/>
        <v>3.4153109540274179E-13</v>
      </c>
      <c r="AG814" s="9">
        <f t="shared" si="425"/>
        <v>1.7185772277600778E-13</v>
      </c>
      <c r="AH814" s="9">
        <f t="shared" si="426"/>
        <v>3.0653998069777152E-17</v>
      </c>
      <c r="AI814" s="9">
        <f t="shared" si="427"/>
        <v>1.5286183740217523E-14</v>
      </c>
      <c r="AJ814" s="9">
        <f t="shared" si="428"/>
        <v>7.843559300642603E-13</v>
      </c>
      <c r="AK814" s="9">
        <f t="shared" si="429"/>
        <v>6.7050862190198005E-13</v>
      </c>
      <c r="AM814" s="9">
        <v>0</v>
      </c>
      <c r="AN814" s="9">
        <f t="shared" si="434"/>
        <v>-6.5962781062318622E-17</v>
      </c>
      <c r="AO814" s="9">
        <f t="shared" si="435"/>
        <v>-1.537515259583122E-16</v>
      </c>
      <c r="AP814" s="9">
        <f t="shared" si="436"/>
        <v>-1.5464896040397728E-14</v>
      </c>
      <c r="AQ814" s="9">
        <f t="shared" si="437"/>
        <v>-1.1255192528578711E-12</v>
      </c>
      <c r="AR814" s="9">
        <f t="shared" si="438"/>
        <v>-5.00835249275246E-13</v>
      </c>
      <c r="AS814" s="9">
        <f t="shared" si="439"/>
        <v>1.7185772277600778E-13</v>
      </c>
      <c r="AT814" s="9">
        <f t="shared" si="440"/>
        <v>1.4701813897045277E-12</v>
      </c>
    </row>
    <row r="815" spans="7:46">
      <c r="G815" s="14">
        <f t="shared" si="430"/>
        <v>338.33333333333474</v>
      </c>
      <c r="H815" s="9">
        <f t="shared" si="441"/>
        <v>10</v>
      </c>
      <c r="I815" s="9">
        <f t="shared" si="442"/>
        <v>0.22721385739145727</v>
      </c>
      <c r="J815" s="9">
        <f t="shared" si="443"/>
        <v>1.3293004128102677E-15</v>
      </c>
      <c r="K815" s="9">
        <f t="shared" si="444"/>
        <v>1.3370635524237578E-13</v>
      </c>
      <c r="L815" s="9">
        <f t="shared" si="445"/>
        <v>1.2219672142555886E-11</v>
      </c>
      <c r="M815" s="9">
        <f t="shared" si="446"/>
        <v>5.4385576093182337E-12</v>
      </c>
      <c r="N815" s="9">
        <f t="shared" si="447"/>
        <v>0.35094399570680795</v>
      </c>
      <c r="O815" s="9">
        <f t="shared" si="448"/>
        <v>89.422842146883795</v>
      </c>
      <c r="P815" s="9">
        <f t="shared" si="416"/>
        <v>2.6100000000000002E-2</v>
      </c>
      <c r="Q815" s="9">
        <f t="shared" si="449"/>
        <v>-1.4210854715202004E-13</v>
      </c>
      <c r="S815" s="9">
        <f t="shared" si="417"/>
        <v>1.33396855567571E-17</v>
      </c>
      <c r="T815" s="9">
        <f t="shared" si="418"/>
        <v>6.7087947866601961E-16</v>
      </c>
      <c r="U815" s="9">
        <f t="shared" si="431"/>
        <v>5.4385576093182337E-12</v>
      </c>
      <c r="V815" s="9">
        <f t="shared" si="432"/>
        <v>0</v>
      </c>
      <c r="X815" s="9">
        <f t="shared" si="419"/>
        <v>3.1575554860718076E-5</v>
      </c>
      <c r="Y815" s="9">
        <f t="shared" si="433"/>
        <v>1.7793265407529304E-11</v>
      </c>
      <c r="AB815" s="9">
        <f t="shared" si="420"/>
        <v>1.9836972201143843E-18</v>
      </c>
      <c r="AC815" s="9">
        <f t="shared" si="421"/>
        <v>6.0946299933226743E-17</v>
      </c>
      <c r="AD815" s="9">
        <f t="shared" si="422"/>
        <v>1.8036782071856964E-16</v>
      </c>
      <c r="AE815" s="9">
        <f t="shared" si="423"/>
        <v>3.5086345627803169E-16</v>
      </c>
      <c r="AF815" s="9">
        <f t="shared" si="424"/>
        <v>3.2890826017273615E-13</v>
      </c>
      <c r="AG815" s="9">
        <f t="shared" si="425"/>
        <v>1.6550709683387708E-13</v>
      </c>
      <c r="AH815" s="9">
        <f t="shared" si="426"/>
        <v>2.9244609081825894E-17</v>
      </c>
      <c r="AI815" s="9">
        <f t="shared" si="427"/>
        <v>1.4583367894269953E-14</v>
      </c>
      <c r="AJ815" s="9">
        <f t="shared" si="428"/>
        <v>7.5536648869230041E-13</v>
      </c>
      <c r="AK815" s="9">
        <f t="shared" si="429"/>
        <v>6.4573144354833155E-13</v>
      </c>
      <c r="AM815" s="9">
        <v>0</v>
      </c>
      <c r="AN815" s="9">
        <f t="shared" si="434"/>
        <v>-6.2929997153341122E-17</v>
      </c>
      <c r="AO815" s="9">
        <f t="shared" si="435"/>
        <v>-1.466824326470544E-16</v>
      </c>
      <c r="AP815" s="9">
        <f t="shared" si="436"/>
        <v>-1.4753863529829414E-14</v>
      </c>
      <c r="AQ815" s="9">
        <f t="shared" si="437"/>
        <v>-1.0839238854087585E-12</v>
      </c>
      <c r="AR815" s="9">
        <f t="shared" si="438"/>
        <v>-4.8233028020947251E-13</v>
      </c>
      <c r="AS815" s="9">
        <f t="shared" si="439"/>
        <v>1.6550709683387708E-13</v>
      </c>
      <c r="AT815" s="9">
        <f t="shared" si="440"/>
        <v>1.4157105447439839E-12</v>
      </c>
    </row>
    <row r="816" spans="7:46">
      <c r="G816" s="14">
        <f t="shared" si="430"/>
        <v>338.75000000000142</v>
      </c>
      <c r="H816" s="9">
        <f t="shared" si="441"/>
        <v>10</v>
      </c>
      <c r="I816" s="9">
        <f t="shared" si="442"/>
        <v>0.22721385739145725</v>
      </c>
      <c r="J816" s="9">
        <f t="shared" si="443"/>
        <v>1.268182732540659E-15</v>
      </c>
      <c r="K816" s="9">
        <f t="shared" si="444"/>
        <v>1.2755891210494658E-13</v>
      </c>
      <c r="L816" s="9">
        <f t="shared" si="445"/>
        <v>1.1768037190302216E-11</v>
      </c>
      <c r="M816" s="9">
        <f t="shared" si="446"/>
        <v>5.2375866592309444E-12</v>
      </c>
      <c r="N816" s="9">
        <f t="shared" si="447"/>
        <v>0.3509439957068769</v>
      </c>
      <c r="O816" s="9">
        <f t="shared" si="448"/>
        <v>89.422842146884392</v>
      </c>
      <c r="P816" s="9">
        <f t="shared" si="416"/>
        <v>2.6100000000000002E-2</v>
      </c>
      <c r="Q816" s="9">
        <f t="shared" si="449"/>
        <v>-1.4210854715202004E-13</v>
      </c>
      <c r="S816" s="9">
        <f t="shared" si="417"/>
        <v>1.2726362466733006E-17</v>
      </c>
      <c r="T816" s="9">
        <f t="shared" si="418"/>
        <v>6.400343222058657E-16</v>
      </c>
      <c r="U816" s="9">
        <f t="shared" si="431"/>
        <v>5.2375866592309444E-12</v>
      </c>
      <c r="V816" s="9">
        <f t="shared" si="432"/>
        <v>0</v>
      </c>
      <c r="X816" s="9">
        <f t="shared" si="419"/>
        <v>3.1282050293077994E-5</v>
      </c>
      <c r="Y816" s="9">
        <f t="shared" si="433"/>
        <v>1.7134450944370647E-11</v>
      </c>
      <c r="AB816" s="9">
        <f t="shared" si="420"/>
        <v>1.8924921235972119E-18</v>
      </c>
      <c r="AC816" s="9">
        <f t="shared" si="421"/>
        <v>5.8144160030474249E-17</v>
      </c>
      <c r="AD816" s="9">
        <f t="shared" si="422"/>
        <v>1.7207499037610508E-16</v>
      </c>
      <c r="AE816" s="9">
        <f t="shared" si="423"/>
        <v>3.3473173880984452E-16</v>
      </c>
      <c r="AF816" s="9">
        <f t="shared" si="424"/>
        <v>3.1675192204467561E-13</v>
      </c>
      <c r="AG816" s="9">
        <f t="shared" si="425"/>
        <v>1.5939111519199779E-13</v>
      </c>
      <c r="AH816" s="9">
        <f t="shared" si="426"/>
        <v>2.7900020115894499E-17</v>
      </c>
      <c r="AI816" s="9">
        <f t="shared" si="427"/>
        <v>1.3912865548141964E-14</v>
      </c>
      <c r="AJ816" s="9">
        <f t="shared" si="428"/>
        <v>7.2744839857706E-13</v>
      </c>
      <c r="AK816" s="9">
        <f t="shared" si="429"/>
        <v>6.2186973773707086E-13</v>
      </c>
      <c r="AM816" s="9">
        <v>0</v>
      </c>
      <c r="AN816" s="9">
        <f t="shared" si="434"/>
        <v>-6.0036652154071461E-17</v>
      </c>
      <c r="AO816" s="9">
        <f t="shared" si="435"/>
        <v>-1.3993835833792811E-16</v>
      </c>
      <c r="AP816" s="9">
        <f t="shared" si="436"/>
        <v>-1.4075522296575703E-14</v>
      </c>
      <c r="AQ816" s="9">
        <f t="shared" si="437"/>
        <v>-1.0438655888829258E-12</v>
      </c>
      <c r="AR816" s="9">
        <f t="shared" si="438"/>
        <v>-4.6450893088439303E-13</v>
      </c>
      <c r="AS816" s="9">
        <f t="shared" si="439"/>
        <v>1.5939111519199779E-13</v>
      </c>
      <c r="AT816" s="9">
        <f t="shared" si="440"/>
        <v>1.3632589018823886E-12</v>
      </c>
    </row>
    <row r="817" spans="7:46">
      <c r="G817" s="14">
        <f t="shared" si="430"/>
        <v>339.16666666666811</v>
      </c>
      <c r="H817" s="9">
        <f t="shared" si="441"/>
        <v>10</v>
      </c>
      <c r="I817" s="9">
        <f t="shared" si="442"/>
        <v>0.22721385739145722</v>
      </c>
      <c r="J817" s="9">
        <f t="shared" si="443"/>
        <v>1.2098750832331862E-15</v>
      </c>
      <c r="K817" s="9">
        <f t="shared" si="444"/>
        <v>1.2169411114803977E-13</v>
      </c>
      <c r="L817" s="9">
        <f t="shared" si="445"/>
        <v>1.133309319493431E-11</v>
      </c>
      <c r="M817" s="9">
        <f t="shared" si="446"/>
        <v>5.0440412713624388E-12</v>
      </c>
      <c r="N817" s="9">
        <f t="shared" si="447"/>
        <v>0.35094399570694329</v>
      </c>
      <c r="O817" s="9">
        <f t="shared" si="448"/>
        <v>89.42284214688496</v>
      </c>
      <c r="P817" s="9">
        <f t="shared" si="416"/>
        <v>2.6100000000000002E-2</v>
      </c>
      <c r="Q817" s="9">
        <f t="shared" si="449"/>
        <v>-1.4210854715202004E-13</v>
      </c>
      <c r="S817" s="9">
        <f t="shared" si="417"/>
        <v>1.2141238367003672E-17</v>
      </c>
      <c r="T817" s="9">
        <f t="shared" si="418"/>
        <v>6.1060733946209356E-16</v>
      </c>
      <c r="U817" s="9">
        <f t="shared" si="431"/>
        <v>5.0440412713624388E-12</v>
      </c>
      <c r="V817" s="9">
        <f t="shared" si="432"/>
        <v>0</v>
      </c>
      <c r="X817" s="9">
        <f t="shared" si="419"/>
        <v>3.0991257658110649E-5</v>
      </c>
      <c r="Y817" s="9">
        <f t="shared" si="433"/>
        <v>1.6500038452528021E-11</v>
      </c>
      <c r="AB817" s="9">
        <f t="shared" si="420"/>
        <v>1.8054803986868698E-18</v>
      </c>
      <c r="AC817" s="9">
        <f t="shared" si="421"/>
        <v>5.547085465527039E-17</v>
      </c>
      <c r="AD817" s="9">
        <f t="shared" si="422"/>
        <v>1.6416344266614994E-16</v>
      </c>
      <c r="AE817" s="9">
        <f t="shared" si="423"/>
        <v>3.1934171243157052E-16</v>
      </c>
      <c r="AF817" s="9">
        <f t="shared" si="424"/>
        <v>3.0504484258132148E-13</v>
      </c>
      <c r="AG817" s="9">
        <f t="shared" si="425"/>
        <v>1.5350110950430984E-13</v>
      </c>
      <c r="AH817" s="9">
        <f t="shared" si="426"/>
        <v>2.6617251831130099E-17</v>
      </c>
      <c r="AI817" s="9">
        <f t="shared" si="427"/>
        <v>1.3273191017890974E-14</v>
      </c>
      <c r="AJ817" s="9">
        <f t="shared" si="428"/>
        <v>7.0056207014483601E-13</v>
      </c>
      <c r="AK817" s="9">
        <f t="shared" si="429"/>
        <v>5.9888968462770994E-13</v>
      </c>
      <c r="AM817" s="9">
        <v>0</v>
      </c>
      <c r="AN817" s="9">
        <f t="shared" si="434"/>
        <v>-5.7276335053957258E-17</v>
      </c>
      <c r="AO817" s="9">
        <f t="shared" si="435"/>
        <v>-1.3350435944332278E-16</v>
      </c>
      <c r="AP817" s="9">
        <f t="shared" si="436"/>
        <v>-1.3428369287656393E-14</v>
      </c>
      <c r="AQ817" s="9">
        <f t="shared" si="437"/>
        <v>-1.005287571013726E-12</v>
      </c>
      <c r="AR817" s="9">
        <f t="shared" si="438"/>
        <v>-4.4734595155069828E-13</v>
      </c>
      <c r="AS817" s="9">
        <f t="shared" si="439"/>
        <v>1.5350110950430984E-13</v>
      </c>
      <c r="AT817" s="9">
        <f t="shared" si="440"/>
        <v>1.3127515630422679E-12</v>
      </c>
    </row>
    <row r="818" spans="7:46">
      <c r="G818" s="14">
        <f t="shared" si="430"/>
        <v>339.58333333333479</v>
      </c>
      <c r="H818" s="9">
        <f t="shared" si="441"/>
        <v>10</v>
      </c>
      <c r="I818" s="9">
        <f t="shared" si="442"/>
        <v>0.22721385739145719</v>
      </c>
      <c r="J818" s="9">
        <f t="shared" si="443"/>
        <v>1.1542482667984659E-15</v>
      </c>
      <c r="K818" s="9">
        <f t="shared" si="444"/>
        <v>1.1609895727818268E-13</v>
      </c>
      <c r="L818" s="9">
        <f t="shared" si="445"/>
        <v>1.0914223373678573E-11</v>
      </c>
      <c r="M818" s="9">
        <f t="shared" si="446"/>
        <v>4.8576471248829729E-12</v>
      </c>
      <c r="N818" s="9">
        <f t="shared" si="447"/>
        <v>0.35094399570700724</v>
      </c>
      <c r="O818" s="9">
        <f t="shared" si="448"/>
        <v>89.4228421468855</v>
      </c>
      <c r="P818" s="9">
        <f t="shared" si="416"/>
        <v>2.6100000000000002E-2</v>
      </c>
      <c r="Q818" s="9">
        <f t="shared" si="449"/>
        <v>-1.5631940186722204E-13</v>
      </c>
      <c r="S818" s="9">
        <f t="shared" si="417"/>
        <v>1.1583016739588436E-17</v>
      </c>
      <c r="T818" s="9">
        <f t="shared" si="418"/>
        <v>5.8253332679110426E-16</v>
      </c>
      <c r="U818" s="9">
        <f t="shared" si="431"/>
        <v>4.8576471248829729E-12</v>
      </c>
      <c r="V818" s="9">
        <f t="shared" si="432"/>
        <v>0</v>
      </c>
      <c r="X818" s="9">
        <f t="shared" si="419"/>
        <v>3.0703152199367408E-5</v>
      </c>
      <c r="Y818" s="9">
        <f t="shared" si="433"/>
        <v>1.5889123704106526E-11</v>
      </c>
      <c r="AB818" s="9">
        <f t="shared" si="420"/>
        <v>1.7224692448032294E-18</v>
      </c>
      <c r="AC818" s="9">
        <f t="shared" si="421"/>
        <v>5.2920460357955622E-17</v>
      </c>
      <c r="AD818" s="9">
        <f t="shared" si="422"/>
        <v>1.5661564718128199E-16</v>
      </c>
      <c r="AE818" s="9">
        <f t="shared" si="423"/>
        <v>3.0465927627042626E-16</v>
      </c>
      <c r="AF818" s="9">
        <f t="shared" si="424"/>
        <v>2.9377042027760873E-13</v>
      </c>
      <c r="AG818" s="9">
        <f t="shared" si="425"/>
        <v>1.4782873159333795E-13</v>
      </c>
      <c r="AH818" s="9">
        <f t="shared" si="426"/>
        <v>2.5393461869566253E-17</v>
      </c>
      <c r="AI818" s="9">
        <f t="shared" si="427"/>
        <v>1.2662926927143301E-14</v>
      </c>
      <c r="AJ818" s="9">
        <f t="shared" si="428"/>
        <v>6.7466937659218064E-13</v>
      </c>
      <c r="AK818" s="9">
        <f t="shared" si="429"/>
        <v>5.7675871352814443E-13</v>
      </c>
      <c r="AM818" s="9">
        <v>0</v>
      </c>
      <c r="AN818" s="9">
        <f t="shared" si="434"/>
        <v>-5.464292960275885E-17</v>
      </c>
      <c r="AO818" s="9">
        <f t="shared" si="435"/>
        <v>-1.2736617944808938E-16</v>
      </c>
      <c r="AP818" s="9">
        <f t="shared" si="436"/>
        <v>-1.2810970556232446E-14</v>
      </c>
      <c r="AQ818" s="9">
        <f t="shared" si="437"/>
        <v>-9.6813513759351904E-13</v>
      </c>
      <c r="AR818" s="9">
        <f t="shared" si="438"/>
        <v>-4.3081702484387367E-13</v>
      </c>
      <c r="AS818" s="9">
        <f t="shared" si="439"/>
        <v>1.4782873159333795E-13</v>
      </c>
      <c r="AT818" s="9">
        <f t="shared" si="440"/>
        <v>1.264116410509338E-12</v>
      </c>
    </row>
    <row r="819" spans="7:46">
      <c r="G819" s="14">
        <f t="shared" si="430"/>
        <v>340.00000000000148</v>
      </c>
      <c r="H819" s="9">
        <f t="shared" si="441"/>
        <v>10</v>
      </c>
      <c r="I819" s="9">
        <f t="shared" si="442"/>
        <v>0.22721385739145716</v>
      </c>
      <c r="J819" s="9">
        <f t="shared" si="443"/>
        <v>1.1011790253617596E-15</v>
      </c>
      <c r="K819" s="9">
        <f t="shared" si="444"/>
        <v>1.1076105287975226E-13</v>
      </c>
      <c r="L819" s="9">
        <f t="shared" si="445"/>
        <v>1.0510833733014589E-11</v>
      </c>
      <c r="M819" s="9">
        <f t="shared" si="446"/>
        <v>4.6781400311980176E-12</v>
      </c>
      <c r="N819" s="9">
        <f t="shared" si="447"/>
        <v>0.35094399570706886</v>
      </c>
      <c r="O819" s="9">
        <f t="shared" si="448"/>
        <v>89.422842146886026</v>
      </c>
      <c r="P819" s="9">
        <f t="shared" si="416"/>
        <v>2.6100000000000002E-2</v>
      </c>
      <c r="Q819" s="9">
        <f t="shared" si="449"/>
        <v>-1.5631940186722204E-13</v>
      </c>
      <c r="S819" s="9">
        <f t="shared" si="417"/>
        <v>1.1050460677257329E-17</v>
      </c>
      <c r="T819" s="9">
        <f t="shared" si="418"/>
        <v>5.5575007842944794E-16</v>
      </c>
      <c r="U819" s="9">
        <f t="shared" si="431"/>
        <v>4.6781400311980176E-12</v>
      </c>
      <c r="V819" s="9">
        <f t="shared" si="432"/>
        <v>0</v>
      </c>
      <c r="X819" s="9">
        <f t="shared" si="419"/>
        <v>3.0417709380816157E-5</v>
      </c>
      <c r="Y819" s="9">
        <f t="shared" si="433"/>
        <v>1.5300835996117721E-11</v>
      </c>
      <c r="AB819" s="9">
        <f t="shared" si="420"/>
        <v>1.6432747258689987E-18</v>
      </c>
      <c r="AC819" s="9">
        <f t="shared" si="421"/>
        <v>5.0487326032426137E-17</v>
      </c>
      <c r="AD819" s="9">
        <f t="shared" si="422"/>
        <v>1.4941487951967404E-16</v>
      </c>
      <c r="AE819" s="9">
        <f t="shared" si="423"/>
        <v>2.9065189731585112E-16</v>
      </c>
      <c r="AF819" s="9">
        <f t="shared" si="424"/>
        <v>2.8291266703065908E-13</v>
      </c>
      <c r="AG819" s="9">
        <f t="shared" si="425"/>
        <v>1.423659416274874E-13</v>
      </c>
      <c r="AH819" s="9">
        <f t="shared" si="426"/>
        <v>2.4225938557958714E-17</v>
      </c>
      <c r="AI819" s="9">
        <f t="shared" si="427"/>
        <v>1.2080721066504591E-14</v>
      </c>
      <c r="AJ819" s="9">
        <f t="shared" si="428"/>
        <v>6.4973359984723529E-13</v>
      </c>
      <c r="AK819" s="9">
        <f t="shared" si="429"/>
        <v>5.5544545676797877E-13</v>
      </c>
      <c r="AM819" s="9">
        <v>0</v>
      </c>
      <c r="AN819" s="9">
        <f t="shared" si="434"/>
        <v>-5.2130600758295139E-17</v>
      </c>
      <c r="AO819" s="9">
        <f t="shared" si="435"/>
        <v>-1.2151021731933763E-16</v>
      </c>
      <c r="AP819" s="9">
        <f t="shared" si="436"/>
        <v>-1.2221958084300767E-14</v>
      </c>
      <c r="AQ819" s="9">
        <f t="shared" si="437"/>
        <v>-9.3235561498057851E-13</v>
      </c>
      <c r="AR819" s="9">
        <f t="shared" si="438"/>
        <v>-4.1489873136480711E-13</v>
      </c>
      <c r="AS819" s="9">
        <f t="shared" si="439"/>
        <v>1.423659416274874E-13</v>
      </c>
      <c r="AT819" s="9">
        <f t="shared" si="440"/>
        <v>1.2172840036202766E-12</v>
      </c>
    </row>
    <row r="820" spans="7:46">
      <c r="G820" s="14">
        <f t="shared" si="430"/>
        <v>340.41666666666816</v>
      </c>
      <c r="H820" s="9">
        <f t="shared" si="441"/>
        <v>10</v>
      </c>
      <c r="I820" s="9">
        <f t="shared" si="442"/>
        <v>0.22721385739145714</v>
      </c>
      <c r="J820" s="9">
        <f t="shared" si="443"/>
        <v>1.0505497681453666E-15</v>
      </c>
      <c r="K820" s="9">
        <f t="shared" si="444"/>
        <v>1.0566857034462671E-13</v>
      </c>
      <c r="L820" s="9">
        <f t="shared" si="445"/>
        <v>1.0122352226772664E-11</v>
      </c>
      <c r="M820" s="9">
        <f t="shared" si="446"/>
        <v>4.5052655597960065E-12</v>
      </c>
      <c r="N820" s="9">
        <f t="shared" si="447"/>
        <v>0.3509439957071282</v>
      </c>
      <c r="O820" s="9">
        <f t="shared" si="448"/>
        <v>89.422842146886538</v>
      </c>
      <c r="P820" s="9">
        <f t="shared" si="416"/>
        <v>2.6100000000000002E-2</v>
      </c>
      <c r="Q820" s="9">
        <f t="shared" si="449"/>
        <v>-1.4210854715202004E-13</v>
      </c>
      <c r="S820" s="9">
        <f t="shared" si="417"/>
        <v>1.0542390142763852E-17</v>
      </c>
      <c r="T820" s="9">
        <f t="shared" si="418"/>
        <v>5.3019824865974123E-16</v>
      </c>
      <c r="U820" s="9">
        <f t="shared" si="431"/>
        <v>4.5052655597960065E-12</v>
      </c>
      <c r="V820" s="9">
        <f t="shared" si="432"/>
        <v>0</v>
      </c>
      <c r="X820" s="9">
        <f t="shared" si="419"/>
        <v>3.0134904884982516E-5</v>
      </c>
      <c r="Y820" s="9">
        <f t="shared" si="433"/>
        <v>1.4734336906681441E-11</v>
      </c>
      <c r="AB820" s="9">
        <f t="shared" si="420"/>
        <v>1.567721362739969E-18</v>
      </c>
      <c r="AC820" s="9">
        <f t="shared" si="421"/>
        <v>4.8166060394544618E-17</v>
      </c>
      <c r="AD820" s="9">
        <f t="shared" si="422"/>
        <v>1.4254518422678307E-16</v>
      </c>
      <c r="AE820" s="9">
        <f t="shared" si="423"/>
        <v>2.7728853833361938E-16</v>
      </c>
      <c r="AF820" s="9">
        <f t="shared" si="424"/>
        <v>2.7245618547888894E-13</v>
      </c>
      <c r="AG820" s="9">
        <f t="shared" si="425"/>
        <v>1.3710499673477996E-13</v>
      </c>
      <c r="AH820" s="9">
        <f t="shared" si="426"/>
        <v>2.3112094899198068E-17</v>
      </c>
      <c r="AI820" s="9">
        <f t="shared" si="427"/>
        <v>1.1525283397365709E-14</v>
      </c>
      <c r="AJ820" s="9">
        <f t="shared" si="428"/>
        <v>6.2571937852701576E-13</v>
      </c>
      <c r="AK820" s="9">
        <f t="shared" si="429"/>
        <v>5.3491970527463949E-13</v>
      </c>
      <c r="AM820" s="9">
        <v>0</v>
      </c>
      <c r="AN820" s="9">
        <f t="shared" si="434"/>
        <v>-4.9733781757284585E-17</v>
      </c>
      <c r="AO820" s="9">
        <f t="shared" si="435"/>
        <v>-1.1592349736869655E-16</v>
      </c>
      <c r="AP820" s="9">
        <f t="shared" si="436"/>
        <v>-1.1660026751472545E-14</v>
      </c>
      <c r="AQ820" s="9">
        <f t="shared" si="437"/>
        <v>-8.9789827546757107E-13</v>
      </c>
      <c r="AR820" s="9">
        <f t="shared" si="438"/>
        <v>-3.9956851653053051E-13</v>
      </c>
      <c r="AS820" s="9">
        <f t="shared" si="439"/>
        <v>1.3710499673477996E-13</v>
      </c>
      <c r="AT820" s="9">
        <f t="shared" si="440"/>
        <v>1.1721874792939202E-12</v>
      </c>
    </row>
    <row r="821" spans="7:46">
      <c r="G821" s="14">
        <f t="shared" si="430"/>
        <v>340.83333333333485</v>
      </c>
      <c r="H821" s="9">
        <f t="shared" si="441"/>
        <v>10</v>
      </c>
      <c r="I821" s="9">
        <f t="shared" si="442"/>
        <v>0.22721385739145711</v>
      </c>
      <c r="J821" s="9">
        <f t="shared" si="443"/>
        <v>1.0022483109084076E-15</v>
      </c>
      <c r="K821" s="9">
        <f t="shared" si="444"/>
        <v>1.0081022586484626E-13</v>
      </c>
      <c r="L821" s="9">
        <f t="shared" si="445"/>
        <v>9.7482279453278254E-12</v>
      </c>
      <c r="M821" s="9">
        <f t="shared" si="446"/>
        <v>4.338778677908278E-12</v>
      </c>
      <c r="N821" s="9">
        <f t="shared" si="447"/>
        <v>0.35094399570718532</v>
      </c>
      <c r="O821" s="9">
        <f t="shared" si="448"/>
        <v>89.422842146887021</v>
      </c>
      <c r="P821" s="9">
        <f t="shared" si="416"/>
        <v>2.6100000000000002E-2</v>
      </c>
      <c r="Q821" s="9">
        <f t="shared" si="449"/>
        <v>-1.5631940186722204E-13</v>
      </c>
      <c r="S821" s="9">
        <f t="shared" si="417"/>
        <v>1.0057679354092641E-17</v>
      </c>
      <c r="T821" s="9">
        <f t="shared" si="418"/>
        <v>5.0582122031380461E-16</v>
      </c>
      <c r="U821" s="9">
        <f t="shared" si="431"/>
        <v>4.338778677908278E-12</v>
      </c>
      <c r="V821" s="9">
        <f t="shared" si="432"/>
        <v>0</v>
      </c>
      <c r="X821" s="9">
        <f t="shared" si="419"/>
        <v>2.9854714611104641E-5</v>
      </c>
      <c r="Y821" s="9">
        <f t="shared" si="433"/>
        <v>1.4188819097411858E-11</v>
      </c>
      <c r="AB821" s="9">
        <f t="shared" si="420"/>
        <v>1.4956417443744909E-18</v>
      </c>
      <c r="AC821" s="9">
        <f t="shared" si="421"/>
        <v>4.5951520036257943E-17</v>
      </c>
      <c r="AD821" s="9">
        <f t="shared" si="422"/>
        <v>1.3599133944090548E-16</v>
      </c>
      <c r="AE821" s="9">
        <f t="shared" si="423"/>
        <v>2.6453958909425809E-16</v>
      </c>
      <c r="AF821" s="9">
        <f t="shared" si="424"/>
        <v>2.6238614717811833E-13</v>
      </c>
      <c r="AG821" s="9">
        <f t="shared" si="425"/>
        <v>1.3203844003692476E-13</v>
      </c>
      <c r="AH821" s="9">
        <f t="shared" si="426"/>
        <v>2.2049462839984971E-17</v>
      </c>
      <c r="AI821" s="9">
        <f t="shared" si="427"/>
        <v>1.0995383193465162E-14</v>
      </c>
      <c r="AJ821" s="9">
        <f t="shared" si="428"/>
        <v>6.0259265781694532E-13</v>
      </c>
      <c r="AK821" s="9">
        <f t="shared" si="429"/>
        <v>5.1515236578943722E-13</v>
      </c>
      <c r="AM821" s="9">
        <v>0</v>
      </c>
      <c r="AN821" s="9">
        <f t="shared" si="434"/>
        <v>-4.7447161780632433E-17</v>
      </c>
      <c r="AO821" s="9">
        <f t="shared" si="435"/>
        <v>-1.1059364050025802E-16</v>
      </c>
      <c r="AP821" s="9">
        <f t="shared" si="436"/>
        <v>-1.1123931443118515E-14</v>
      </c>
      <c r="AQ821" s="9">
        <f t="shared" si="437"/>
        <v>-8.647142654059694E-13</v>
      </c>
      <c r="AR821" s="9">
        <f t="shared" si="438"/>
        <v>-3.8480465864824368E-13</v>
      </c>
      <c r="AS821" s="9">
        <f t="shared" si="439"/>
        <v>1.3203844003692476E-13</v>
      </c>
      <c r="AT821" s="9">
        <f t="shared" si="440"/>
        <v>1.1287624562626877E-12</v>
      </c>
    </row>
    <row r="822" spans="7:46">
      <c r="G822" s="14">
        <f t="shared" si="430"/>
        <v>341.25000000000153</v>
      </c>
      <c r="H822" s="9">
        <f t="shared" si="441"/>
        <v>10</v>
      </c>
      <c r="I822" s="9">
        <f t="shared" si="442"/>
        <v>0.22721385739145708</v>
      </c>
      <c r="J822" s="9">
        <f t="shared" si="443"/>
        <v>9.5616762736663138E-16</v>
      </c>
      <c r="K822" s="9">
        <f t="shared" si="444"/>
        <v>9.6175254430213344E-14</v>
      </c>
      <c r="L822" s="9">
        <f t="shared" si="445"/>
        <v>9.3879303347419881E-12</v>
      </c>
      <c r="M822" s="9">
        <f t="shared" si="446"/>
        <v>4.1784434034715026E-12</v>
      </c>
      <c r="N822" s="9">
        <f t="shared" si="447"/>
        <v>0.35094399570724033</v>
      </c>
      <c r="O822" s="9">
        <f t="shared" si="448"/>
        <v>89.42284214688749</v>
      </c>
      <c r="P822" s="9">
        <f t="shared" si="416"/>
        <v>2.6100000000000002E-2</v>
      </c>
      <c r="Q822" s="9">
        <f t="shared" si="449"/>
        <v>-1.5631940186722204E-13</v>
      </c>
      <c r="S822" s="9">
        <f t="shared" si="417"/>
        <v>9.5952542899280789E-18</v>
      </c>
      <c r="T822" s="9">
        <f t="shared" si="418"/>
        <v>4.8256497932165514E-16</v>
      </c>
      <c r="U822" s="9">
        <f t="shared" si="431"/>
        <v>4.1784434034715026E-12</v>
      </c>
      <c r="V822" s="9">
        <f t="shared" si="432"/>
        <v>0</v>
      </c>
      <c r="X822" s="9">
        <f t="shared" si="419"/>
        <v>2.9577114673301807E-5</v>
      </c>
      <c r="Y822" s="9">
        <f t="shared" si="433"/>
        <v>1.3663505160271071E-11</v>
      </c>
      <c r="AB822" s="9">
        <f t="shared" si="420"/>
        <v>1.4268761568805786E-18</v>
      </c>
      <c r="AC822" s="9">
        <f t="shared" si="421"/>
        <v>4.3838798028953031E-17</v>
      </c>
      <c r="AD822" s="9">
        <f t="shared" si="422"/>
        <v>1.2973882316425663E-16</v>
      </c>
      <c r="AE822" s="9">
        <f t="shared" si="423"/>
        <v>2.5237680076338711E-16</v>
      </c>
      <c r="AF822" s="9">
        <f t="shared" si="424"/>
        <v>2.5268827158377403E-13</v>
      </c>
      <c r="AG822" s="9">
        <f t="shared" si="425"/>
        <v>1.2715909008821286E-13</v>
      </c>
      <c r="AH822" s="9">
        <f t="shared" si="426"/>
        <v>2.1035687802065893E-17</v>
      </c>
      <c r="AI822" s="9">
        <f t="shared" si="427"/>
        <v>1.0489846313874404E-14</v>
      </c>
      <c r="AJ822" s="9">
        <f t="shared" si="428"/>
        <v>5.8032064120165127E-13</v>
      </c>
      <c r="AK822" s="9">
        <f t="shared" si="429"/>
        <v>4.9611541966306249E-13</v>
      </c>
      <c r="AM822" s="9">
        <v>0</v>
      </c>
      <c r="AN822" s="9">
        <f t="shared" si="434"/>
        <v>-4.526567418583361E-17</v>
      </c>
      <c r="AO822" s="9">
        <f t="shared" si="435"/>
        <v>-1.0550883678048892E-16</v>
      </c>
      <c r="AP822" s="9">
        <f t="shared" si="436"/>
        <v>-1.0612484291473535E-14</v>
      </c>
      <c r="AQ822" s="9">
        <f t="shared" si="437"/>
        <v>-8.3275653598466186E-13</v>
      </c>
      <c r="AR822" s="9">
        <f t="shared" si="438"/>
        <v>-3.7058623816750132E-13</v>
      </c>
      <c r="AS822" s="9">
        <f t="shared" si="439"/>
        <v>1.2715909008821286E-13</v>
      </c>
      <c r="AT822" s="9">
        <f t="shared" si="440"/>
        <v>1.0869469428663901E-12</v>
      </c>
    </row>
    <row r="823" spans="7:46">
      <c r="G823" s="14">
        <f t="shared" si="430"/>
        <v>341.66666666666822</v>
      </c>
      <c r="H823" s="9">
        <f t="shared" si="441"/>
        <v>10</v>
      </c>
      <c r="I823" s="9">
        <f t="shared" si="442"/>
        <v>0.22721385739145705</v>
      </c>
      <c r="J823" s="9">
        <f t="shared" si="443"/>
        <v>9.1220561204142558E-16</v>
      </c>
      <c r="K823" s="9">
        <f t="shared" si="444"/>
        <v>9.1753385975432508E-14</v>
      </c>
      <c r="L823" s="9">
        <f t="shared" si="445"/>
        <v>9.0409484447483628E-12</v>
      </c>
      <c r="M823" s="9">
        <f t="shared" si="446"/>
        <v>4.0240324709017038E-12</v>
      </c>
      <c r="N823" s="9">
        <f t="shared" si="447"/>
        <v>0.35094399570729329</v>
      </c>
      <c r="O823" s="9">
        <f t="shared" si="448"/>
        <v>89.422842146887945</v>
      </c>
      <c r="P823" s="9">
        <f t="shared" si="416"/>
        <v>2.6100000000000002E-2</v>
      </c>
      <c r="Q823" s="9">
        <f t="shared" si="449"/>
        <v>-1.5631940186722204E-13</v>
      </c>
      <c r="S823" s="9">
        <f t="shared" si="417"/>
        <v>9.1540903098162951E-18</v>
      </c>
      <c r="T823" s="9">
        <f t="shared" si="418"/>
        <v>4.6037799502838298E-16</v>
      </c>
      <c r="U823" s="9">
        <f t="shared" si="431"/>
        <v>4.0240324709017038E-12</v>
      </c>
      <c r="V823" s="9">
        <f t="shared" si="432"/>
        <v>0</v>
      </c>
      <c r="X823" s="9">
        <f t="shared" si="419"/>
        <v>2.9302081398756538E-5</v>
      </c>
      <c r="Y823" s="9">
        <f t="shared" si="433"/>
        <v>1.3157646507237541E-11</v>
      </c>
      <c r="AB823" s="9">
        <f t="shared" si="420"/>
        <v>1.3612722296186612E-18</v>
      </c>
      <c r="AC823" s="9">
        <f t="shared" si="421"/>
        <v>4.1823213050798217E-17</v>
      </c>
      <c r="AD823" s="9">
        <f t="shared" si="422"/>
        <v>1.2377378108483656E-16</v>
      </c>
      <c r="AE823" s="9">
        <f t="shared" si="423"/>
        <v>2.4077322330860735E-16</v>
      </c>
      <c r="AF823" s="9">
        <f t="shared" si="424"/>
        <v>2.4334880580941812E-13</v>
      </c>
      <c r="AG823" s="9">
        <f t="shared" si="425"/>
        <v>1.2246003070429607E-13</v>
      </c>
      <c r="AH823" s="9">
        <f t="shared" si="426"/>
        <v>2.0068523464911366E-17</v>
      </c>
      <c r="AI823" s="9">
        <f t="shared" si="427"/>
        <v>1.0007552601363584E-14</v>
      </c>
      <c r="AJ823" s="9">
        <f t="shared" si="428"/>
        <v>5.5887174397866234E-13</v>
      </c>
      <c r="AK823" s="9">
        <f t="shared" si="429"/>
        <v>4.7778188317222818E-13</v>
      </c>
      <c r="AM823" s="9">
        <v>0</v>
      </c>
      <c r="AN823" s="9">
        <f t="shared" si="434"/>
        <v>-4.3184485280416879E-17</v>
      </c>
      <c r="AO823" s="9">
        <f t="shared" si="435"/>
        <v>-1.0065781926933105E-16</v>
      </c>
      <c r="AP823" s="9">
        <f t="shared" si="436"/>
        <v>-1.0124552043587356E-14</v>
      </c>
      <c r="AQ823" s="9">
        <f t="shared" si="437"/>
        <v>-8.0197977656477192E-13</v>
      </c>
      <c r="AR823" s="9">
        <f t="shared" si="438"/>
        <v>-3.5689310806710617E-13</v>
      </c>
      <c r="AS823" s="9">
        <f t="shared" si="439"/>
        <v>1.2246003070429607E-13</v>
      </c>
      <c r="AT823" s="9">
        <f t="shared" si="440"/>
        <v>1.046681248275719E-12</v>
      </c>
    </row>
    <row r="824" spans="7:46">
      <c r="G824" s="14">
        <f t="shared" si="430"/>
        <v>342.08333333333491</v>
      </c>
      <c r="H824" s="9">
        <f t="shared" si="441"/>
        <v>10</v>
      </c>
      <c r="I824" s="9">
        <f t="shared" si="442"/>
        <v>0.22721385739145702</v>
      </c>
      <c r="J824" s="9">
        <f t="shared" si="443"/>
        <v>8.7026485401253575E-16</v>
      </c>
      <c r="K824" s="9">
        <f t="shared" si="444"/>
        <v>8.753482262393759E-14</v>
      </c>
      <c r="L824" s="9">
        <f t="shared" si="445"/>
        <v>8.7067902045130264E-12</v>
      </c>
      <c r="M824" s="9">
        <f t="shared" si="446"/>
        <v>3.8753270092070696E-12</v>
      </c>
      <c r="N824" s="9">
        <f t="shared" si="447"/>
        <v>0.3509439957073443</v>
      </c>
      <c r="O824" s="9">
        <f t="shared" si="448"/>
        <v>89.422842146888385</v>
      </c>
      <c r="P824" s="9">
        <f t="shared" si="416"/>
        <v>2.6100000000000002E-2</v>
      </c>
      <c r="Q824" s="9">
        <f t="shared" si="449"/>
        <v>-1.4210854715202004E-13</v>
      </c>
      <c r="S824" s="9">
        <f t="shared" si="417"/>
        <v>8.7332098837471665E-18</v>
      </c>
      <c r="T824" s="9">
        <f t="shared" si="418"/>
        <v>4.3921110601371884E-16</v>
      </c>
      <c r="U824" s="9">
        <f t="shared" si="431"/>
        <v>3.8753270092070696E-12</v>
      </c>
      <c r="V824" s="9">
        <f t="shared" si="432"/>
        <v>0</v>
      </c>
      <c r="X824" s="9">
        <f t="shared" si="419"/>
        <v>2.9029591325910285E-5</v>
      </c>
      <c r="Y824" s="9">
        <f t="shared" si="433"/>
        <v>1.2670522301198046E-11</v>
      </c>
      <c r="AB824" s="9">
        <f t="shared" si="420"/>
        <v>1.2986845975757919E-18</v>
      </c>
      <c r="AC824" s="9">
        <f t="shared" si="421"/>
        <v>3.9900299013978707E-17</v>
      </c>
      <c r="AD824" s="9">
        <f t="shared" si="422"/>
        <v>1.1808299587777935E-16</v>
      </c>
      <c r="AE824" s="9">
        <f t="shared" si="423"/>
        <v>2.2970314578424266E-16</v>
      </c>
      <c r="AF824" s="9">
        <f t="shared" si="424"/>
        <v>2.3435450513293538E-13</v>
      </c>
      <c r="AG824" s="9">
        <f t="shared" si="425"/>
        <v>1.1793460116646215E-13</v>
      </c>
      <c r="AH824" s="9">
        <f t="shared" si="426"/>
        <v>1.9145826788275791E-17</v>
      </c>
      <c r="AI824" s="9">
        <f t="shared" si="427"/>
        <v>9.5474334003830985E-15</v>
      </c>
      <c r="AJ824" s="9">
        <f t="shared" si="428"/>
        <v>5.382155484891679E-13</v>
      </c>
      <c r="AK824" s="9">
        <f t="shared" si="429"/>
        <v>4.6012576930132361E-13</v>
      </c>
      <c r="AM824" s="9">
        <v>0</v>
      </c>
      <c r="AN824" s="9">
        <f t="shared" si="434"/>
        <v>-4.1198983611554499E-17</v>
      </c>
      <c r="AO824" s="9">
        <f t="shared" si="435"/>
        <v>-9.6029839054500639E-17</v>
      </c>
      <c r="AP824" s="9">
        <f t="shared" si="436"/>
        <v>-9.6590535502895624E-15</v>
      </c>
      <c r="AQ824" s="9">
        <f t="shared" si="437"/>
        <v>-7.7234035047631903E-13</v>
      </c>
      <c r="AR824" s="9">
        <f t="shared" si="438"/>
        <v>-3.4370586533485039E-13</v>
      </c>
      <c r="AS824" s="9">
        <f t="shared" si="439"/>
        <v>1.1793460116646215E-13</v>
      </c>
      <c r="AT824" s="9">
        <f t="shared" si="440"/>
        <v>1.0079078970176628E-12</v>
      </c>
    </row>
    <row r="825" spans="7:46">
      <c r="G825" s="14">
        <f t="shared" si="430"/>
        <v>342.50000000000159</v>
      </c>
      <c r="H825" s="9">
        <f t="shared" si="441"/>
        <v>10</v>
      </c>
      <c r="I825" s="9">
        <f t="shared" si="442"/>
        <v>0.227213857391457</v>
      </c>
      <c r="J825" s="9">
        <f t="shared" si="443"/>
        <v>8.3025242107315867E-16</v>
      </c>
      <c r="K825" s="9">
        <f t="shared" si="444"/>
        <v>8.3510216977983417E-14</v>
      </c>
      <c r="L825" s="9">
        <f t="shared" si="445"/>
        <v>8.3849817251478782E-12</v>
      </c>
      <c r="M825" s="9">
        <f t="shared" si="446"/>
        <v>3.7321162319842089E-12</v>
      </c>
      <c r="N825" s="9">
        <f t="shared" si="447"/>
        <v>0.35094399570739343</v>
      </c>
      <c r="O825" s="9">
        <f t="shared" si="448"/>
        <v>89.422842146888811</v>
      </c>
      <c r="P825" s="9">
        <f t="shared" si="416"/>
        <v>2.6100000000000002E-2</v>
      </c>
      <c r="Q825" s="9">
        <f t="shared" si="449"/>
        <v>-1.4210854715202004E-13</v>
      </c>
      <c r="S825" s="9">
        <f t="shared" si="417"/>
        <v>8.3316804261253653E-18</v>
      </c>
      <c r="T825" s="9">
        <f t="shared" si="418"/>
        <v>4.1901741116129612E-16</v>
      </c>
      <c r="U825" s="9">
        <f t="shared" si="431"/>
        <v>3.7321162319842089E-12</v>
      </c>
      <c r="V825" s="9">
        <f t="shared" si="432"/>
        <v>0</v>
      </c>
      <c r="X825" s="9">
        <f t="shared" si="419"/>
        <v>2.8759621202672534E-5</v>
      </c>
      <c r="Y825" s="9">
        <f t="shared" si="433"/>
        <v>1.2201438426531143E-11</v>
      </c>
      <c r="AB825" s="9">
        <f t="shared" si="420"/>
        <v>1.2389745792631834E-18</v>
      </c>
      <c r="AC825" s="9">
        <f t="shared" si="421"/>
        <v>3.8065795168842458E-17</v>
      </c>
      <c r="AD825" s="9">
        <f t="shared" si="422"/>
        <v>1.1265385791816191E-16</v>
      </c>
      <c r="AE825" s="9">
        <f t="shared" si="423"/>
        <v>2.1914203936162124E-16</v>
      </c>
      <c r="AF825" s="9">
        <f t="shared" si="424"/>
        <v>2.2569261422276846E-13</v>
      </c>
      <c r="AG825" s="9">
        <f t="shared" si="425"/>
        <v>1.135763867875489E-13</v>
      </c>
      <c r="AH825" s="9">
        <f t="shared" si="426"/>
        <v>1.8265553263609494E-17</v>
      </c>
      <c r="AI825" s="9">
        <f t="shared" si="427"/>
        <v>9.1084691891613411E-15</v>
      </c>
      <c r="AJ825" s="9">
        <f t="shared" si="428"/>
        <v>5.1832276100243114E-13</v>
      </c>
      <c r="AK825" s="9">
        <f t="shared" si="429"/>
        <v>4.4312205093501414E-13</v>
      </c>
      <c r="AM825" s="9">
        <v>0</v>
      </c>
      <c r="AN825" s="9">
        <f t="shared" si="434"/>
        <v>-3.9304769748105641E-17</v>
      </c>
      <c r="AO825" s="9">
        <f t="shared" si="435"/>
        <v>-9.1614641433665765E-17</v>
      </c>
      <c r="AP825" s="9">
        <f t="shared" si="436"/>
        <v>-9.2149573706048006E-15</v>
      </c>
      <c r="AQ825" s="9">
        <f t="shared" si="437"/>
        <v>-7.4379623318583797E-13</v>
      </c>
      <c r="AR825" s="9">
        <f t="shared" si="438"/>
        <v>-3.310058234997946E-13</v>
      </c>
      <c r="AS825" s="9">
        <f t="shared" si="439"/>
        <v>1.135763867875489E-13</v>
      </c>
      <c r="AT825" s="9">
        <f t="shared" si="440"/>
        <v>9.7057154667987015E-13</v>
      </c>
    </row>
    <row r="826" spans="7:46">
      <c r="G826" s="14">
        <f t="shared" si="430"/>
        <v>342.91666666666828</v>
      </c>
      <c r="H826" s="9">
        <f t="shared" si="441"/>
        <v>10</v>
      </c>
      <c r="I826" s="9">
        <f t="shared" si="442"/>
        <v>0.22721385739145697</v>
      </c>
      <c r="J826" s="9">
        <f t="shared" si="443"/>
        <v>7.9207965380912957E-16</v>
      </c>
      <c r="K826" s="9">
        <f t="shared" si="444"/>
        <v>7.9670651406897906E-14</v>
      </c>
      <c r="L826" s="9">
        <f t="shared" si="445"/>
        <v>8.0750666279870985E-12</v>
      </c>
      <c r="M826" s="9">
        <f t="shared" si="446"/>
        <v>3.5941971388592881E-12</v>
      </c>
      <c r="N826" s="9">
        <f t="shared" si="447"/>
        <v>0.35094399570744078</v>
      </c>
      <c r="O826" s="9">
        <f t="shared" si="448"/>
        <v>89.422842146889209</v>
      </c>
      <c r="P826" s="9">
        <f t="shared" si="416"/>
        <v>2.6100000000000002E-2</v>
      </c>
      <c r="Q826" s="9">
        <f t="shared" si="449"/>
        <v>-1.4210854715202004E-13</v>
      </c>
      <c r="S826" s="9">
        <f t="shared" si="417"/>
        <v>7.948612229330849E-18</v>
      </c>
      <c r="T826" s="9">
        <f t="shared" si="418"/>
        <v>3.9975216573624136E-16</v>
      </c>
      <c r="U826" s="9">
        <f t="shared" si="431"/>
        <v>3.5941971388592881E-12</v>
      </c>
      <c r="V826" s="9">
        <f t="shared" si="432"/>
        <v>0</v>
      </c>
      <c r="X826" s="9">
        <f t="shared" si="419"/>
        <v>2.8492147984643407E-5</v>
      </c>
      <c r="Y826" s="9">
        <f t="shared" si="433"/>
        <v>1.1749726497907093E-11</v>
      </c>
      <c r="AB826" s="9">
        <f t="shared" si="420"/>
        <v>1.182009869423333E-18</v>
      </c>
      <c r="AC826" s="9">
        <f t="shared" si="421"/>
        <v>3.6315636663029624E-17</v>
      </c>
      <c r="AD826" s="9">
        <f t="shared" si="422"/>
        <v>1.0747433734037599E-16</v>
      </c>
      <c r="AE826" s="9">
        <f t="shared" si="423"/>
        <v>2.0906650297866374E-16</v>
      </c>
      <c r="AF826" s="9">
        <f t="shared" si="424"/>
        <v>2.173508490576111E-13</v>
      </c>
      <c r="AG826" s="9">
        <f t="shared" si="425"/>
        <v>1.0937920982615081E-13</v>
      </c>
      <c r="AH826" s="9">
        <f t="shared" si="426"/>
        <v>1.7425752383800854E-17</v>
      </c>
      <c r="AI826" s="9">
        <f t="shared" si="427"/>
        <v>8.6896873206719185E-15</v>
      </c>
      <c r="AJ826" s="9">
        <f t="shared" si="428"/>
        <v>4.991651701927888E-13</v>
      </c>
      <c r="AK826" s="9">
        <f t="shared" si="429"/>
        <v>4.2674662540971648E-13</v>
      </c>
      <c r="AM826" s="9">
        <v>0</v>
      </c>
      <c r="AN826" s="9">
        <f t="shared" si="434"/>
        <v>-3.7497646532452958E-17</v>
      </c>
      <c r="AO826" s="9">
        <f t="shared" si="435"/>
        <v>-8.7402443191723881E-17</v>
      </c>
      <c r="AP826" s="9">
        <f t="shared" si="436"/>
        <v>-8.7912794863102069E-15</v>
      </c>
      <c r="AQ826" s="9">
        <f t="shared" si="437"/>
        <v>-7.1630695274742129E-13</v>
      </c>
      <c r="AR826" s="9">
        <f t="shared" si="438"/>
        <v>-3.1877498617825617E-13</v>
      </c>
      <c r="AS826" s="9">
        <f t="shared" si="439"/>
        <v>1.0937920982615081E-13</v>
      </c>
      <c r="AT826" s="9">
        <f t="shared" si="440"/>
        <v>9.3461890867556102E-13</v>
      </c>
    </row>
    <row r="827" spans="7:46">
      <c r="G827" s="14">
        <f t="shared" si="430"/>
        <v>343.33333333333496</v>
      </c>
      <c r="H827" s="9">
        <f t="shared" si="441"/>
        <v>10</v>
      </c>
      <c r="I827" s="9">
        <f t="shared" si="442"/>
        <v>0.22721385739145694</v>
      </c>
      <c r="J827" s="9">
        <f t="shared" si="443"/>
        <v>7.5566196914590964E-16</v>
      </c>
      <c r="K827" s="9">
        <f t="shared" si="444"/>
        <v>7.6007618287601819E-14</v>
      </c>
      <c r="L827" s="9">
        <f t="shared" si="445"/>
        <v>7.7766053976756593E-12</v>
      </c>
      <c r="M827" s="9">
        <f t="shared" si="446"/>
        <v>3.4613742279516755E-12</v>
      </c>
      <c r="N827" s="9">
        <f t="shared" si="447"/>
        <v>0.35094399570748636</v>
      </c>
      <c r="O827" s="9">
        <f t="shared" si="448"/>
        <v>89.422842146889593</v>
      </c>
      <c r="P827" s="9">
        <f t="shared" si="416"/>
        <v>2.6100000000000002E-2</v>
      </c>
      <c r="Q827" s="9">
        <f t="shared" si="449"/>
        <v>-1.5631940186722204E-13</v>
      </c>
      <c r="S827" s="9">
        <f t="shared" si="417"/>
        <v>7.583156492289834E-18</v>
      </c>
      <c r="T827" s="9">
        <f t="shared" si="418"/>
        <v>3.8137268224082304E-16</v>
      </c>
      <c r="U827" s="9">
        <f t="shared" si="431"/>
        <v>3.4613742279516755E-12</v>
      </c>
      <c r="V827" s="9">
        <f t="shared" si="432"/>
        <v>0</v>
      </c>
      <c r="X827" s="9">
        <f t="shared" si="419"/>
        <v>2.8227148833349527E-5</v>
      </c>
      <c r="Y827" s="9">
        <f t="shared" si="433"/>
        <v>1.1314742905884082E-11</v>
      </c>
      <c r="AB827" s="9">
        <f t="shared" si="420"/>
        <v>1.1276642458658199E-18</v>
      </c>
      <c r="AC827" s="9">
        <f t="shared" si="421"/>
        <v>3.4645945534666462E-17</v>
      </c>
      <c r="AD827" s="9">
        <f t="shared" si="422"/>
        <v>1.0253295738215086E-16</v>
      </c>
      <c r="AE827" s="9">
        <f t="shared" si="423"/>
        <v>1.994542114883502E-16</v>
      </c>
      <c r="AF827" s="9">
        <f t="shared" si="424"/>
        <v>2.0931737951394976E-13</v>
      </c>
      <c r="AG827" s="9">
        <f t="shared" si="425"/>
        <v>1.0533712073626444E-13</v>
      </c>
      <c r="AH827" s="9">
        <f t="shared" si="426"/>
        <v>1.6624563321210015E-17</v>
      </c>
      <c r="AI827" s="9">
        <f t="shared" si="427"/>
        <v>8.2901598674648186E-15</v>
      </c>
      <c r="AJ827" s="9">
        <f t="shared" si="428"/>
        <v>4.8071560715042223E-13</v>
      </c>
      <c r="AK827" s="9">
        <f t="shared" si="429"/>
        <v>4.1097628037379879E-13</v>
      </c>
      <c r="AM827" s="9">
        <v>0</v>
      </c>
      <c r="AN827" s="9">
        <f t="shared" si="434"/>
        <v>-3.577360978053228E-17</v>
      </c>
      <c r="AO827" s="9">
        <f t="shared" si="435"/>
        <v>-8.3383910922828589E-17</v>
      </c>
      <c r="AP827" s="9">
        <f t="shared" si="436"/>
        <v>-8.3870811215710177E-15</v>
      </c>
      <c r="AQ827" s="9">
        <f t="shared" si="437"/>
        <v>-6.898335324528836E-13</v>
      </c>
      <c r="AR827" s="9">
        <f t="shared" si="438"/>
        <v>-3.0699602159611349E-13</v>
      </c>
      <c r="AS827" s="9">
        <f t="shared" si="439"/>
        <v>1.0533712073626444E-13</v>
      </c>
      <c r="AT827" s="9">
        <f t="shared" si="440"/>
        <v>8.9999867195500705E-13</v>
      </c>
    </row>
    <row r="828" spans="7:46">
      <c r="G828" s="14">
        <f t="shared" si="430"/>
        <v>343.75000000000165</v>
      </c>
      <c r="H828" s="9">
        <f t="shared" si="441"/>
        <v>10</v>
      </c>
      <c r="I828" s="9">
        <f t="shared" si="442"/>
        <v>0.22721385739145691</v>
      </c>
      <c r="J828" s="9">
        <f t="shared" si="443"/>
        <v>7.2091867292806278E-16</v>
      </c>
      <c r="K828" s="9">
        <f t="shared" si="444"/>
        <v>7.251300115361373E-14</v>
      </c>
      <c r="L828" s="9">
        <f t="shared" si="445"/>
        <v>7.4891747591536114E-12</v>
      </c>
      <c r="M828" s="9">
        <f t="shared" si="446"/>
        <v>3.3334592189532889E-12</v>
      </c>
      <c r="N828" s="9">
        <f t="shared" si="447"/>
        <v>0.35094399570753027</v>
      </c>
      <c r="O828" s="9">
        <f t="shared" si="448"/>
        <v>89.422842146889963</v>
      </c>
      <c r="P828" s="9">
        <f t="shared" si="416"/>
        <v>2.6100000000000002E-2</v>
      </c>
      <c r="Q828" s="9">
        <f t="shared" si="449"/>
        <v>-1.5631940186722204E-13</v>
      </c>
      <c r="S828" s="9">
        <f t="shared" si="417"/>
        <v>7.2345034396878676E-18</v>
      </c>
      <c r="T828" s="9">
        <f t="shared" si="418"/>
        <v>3.6383823582847872E-16</v>
      </c>
      <c r="U828" s="9">
        <f t="shared" si="431"/>
        <v>3.3334592189532889E-12</v>
      </c>
      <c r="V828" s="9">
        <f t="shared" si="432"/>
        <v>0</v>
      </c>
      <c r="X828" s="9">
        <f t="shared" si="419"/>
        <v>2.7964601114493192E-5</v>
      </c>
      <c r="Y828" s="9">
        <f t="shared" si="433"/>
        <v>1.0895867897933443E-11</v>
      </c>
      <c r="AB828" s="9">
        <f t="shared" si="420"/>
        <v>1.0758172897821678E-18</v>
      </c>
      <c r="AC828" s="9">
        <f t="shared" si="421"/>
        <v>3.3053022119666856E-17</v>
      </c>
      <c r="AD828" s="9">
        <f t="shared" si="422"/>
        <v>9.7818768954160658E-17</v>
      </c>
      <c r="AE828" s="9">
        <f t="shared" si="423"/>
        <v>1.90283866191174E-16</v>
      </c>
      <c r="AF828" s="9">
        <f t="shared" si="424"/>
        <v>2.0158081259679089E-13</v>
      </c>
      <c r="AG828" s="9">
        <f t="shared" si="425"/>
        <v>1.0144438973999277E-13</v>
      </c>
      <c r="AH828" s="9">
        <f t="shared" si="426"/>
        <v>1.5860210804417384E-17</v>
      </c>
      <c r="AI828" s="9">
        <f t="shared" si="427"/>
        <v>7.9090015655861681E-15</v>
      </c>
      <c r="AJ828" s="9">
        <f t="shared" si="428"/>
        <v>4.6294790686926118E-13</v>
      </c>
      <c r="AK828" s="9">
        <f t="shared" si="429"/>
        <v>3.9578866090820659E-13</v>
      </c>
      <c r="AM828" s="9">
        <v>0</v>
      </c>
      <c r="AN828" s="9">
        <f t="shared" si="434"/>
        <v>-3.4128839409449025E-17</v>
      </c>
      <c r="AO828" s="9">
        <f t="shared" si="435"/>
        <v>-7.9550140349129011E-17</v>
      </c>
      <c r="AP828" s="9">
        <f t="shared" si="436"/>
        <v>-8.0014666628231818E-15</v>
      </c>
      <c r="AQ828" s="9">
        <f t="shared" si="437"/>
        <v>-6.643384355998609E-13</v>
      </c>
      <c r="AR828" s="9">
        <f t="shared" si="438"/>
        <v>-2.9565223805140846E-13</v>
      </c>
      <c r="AS828" s="9">
        <f t="shared" si="439"/>
        <v>1.0144438973999277E-13</v>
      </c>
      <c r="AT828" s="9">
        <f t="shared" si="440"/>
        <v>8.6666142955385836E-13</v>
      </c>
    </row>
    <row r="829" spans="7:46">
      <c r="G829" s="14">
        <f t="shared" si="430"/>
        <v>344.16666666666833</v>
      </c>
      <c r="H829" s="9">
        <f t="shared" si="441"/>
        <v>10</v>
      </c>
      <c r="I829" s="9">
        <f t="shared" si="442"/>
        <v>0.22721385739145689</v>
      </c>
      <c r="J829" s="9">
        <f t="shared" si="443"/>
        <v>6.8777278111592414E-16</v>
      </c>
      <c r="K829" s="9">
        <f t="shared" si="444"/>
        <v>6.9179056710770587E-14</v>
      </c>
      <c r="L829" s="9">
        <f t="shared" si="445"/>
        <v>7.2123670776536566E-12</v>
      </c>
      <c r="M829" s="9">
        <f t="shared" si="446"/>
        <v>3.2102707864318629E-12</v>
      </c>
      <c r="N829" s="9">
        <f t="shared" si="447"/>
        <v>0.35094399570757251</v>
      </c>
      <c r="O829" s="9">
        <f t="shared" si="448"/>
        <v>89.422842146890318</v>
      </c>
      <c r="P829" s="9">
        <f t="shared" si="416"/>
        <v>2.6100000000000002E-2</v>
      </c>
      <c r="Q829" s="9">
        <f t="shared" si="449"/>
        <v>-1.7053025658242404E-13</v>
      </c>
      <c r="S829" s="9">
        <f t="shared" si="417"/>
        <v>6.9018805276574215E-18</v>
      </c>
      <c r="T829" s="9">
        <f t="shared" si="418"/>
        <v>3.4710997406663811E-16</v>
      </c>
      <c r="U829" s="9">
        <f t="shared" si="431"/>
        <v>3.2102707864318629E-12</v>
      </c>
      <c r="V829" s="9">
        <f t="shared" si="432"/>
        <v>0</v>
      </c>
      <c r="X829" s="9">
        <f t="shared" si="419"/>
        <v>2.7704482396214762E-5</v>
      </c>
      <c r="Y829" s="9">
        <f t="shared" si="433"/>
        <v>1.0492504693577407E-11</v>
      </c>
      <c r="AB829" s="9">
        <f t="shared" si="420"/>
        <v>1.0263541189200239E-18</v>
      </c>
      <c r="AC829" s="9">
        <f t="shared" si="421"/>
        <v>3.153333685410188E-17</v>
      </c>
      <c r="AD829" s="9">
        <f t="shared" si="422"/>
        <v>9.3321326378866556E-17</v>
      </c>
      <c r="AE829" s="9">
        <f t="shared" si="423"/>
        <v>1.8153514764197413E-16</v>
      </c>
      <c r="AF829" s="9">
        <f t="shared" si="424"/>
        <v>1.941301762898207E-13</v>
      </c>
      <c r="AG829" s="9">
        <f t="shared" si="425"/>
        <v>9.7695498711385455E-14</v>
      </c>
      <c r="AH829" s="9">
        <f t="shared" si="426"/>
        <v>1.5131001184550334E-17</v>
      </c>
      <c r="AI829" s="9">
        <f t="shared" si="427"/>
        <v>7.5453678530307525E-15</v>
      </c>
      <c r="AJ829" s="9">
        <f t="shared" si="428"/>
        <v>4.4583687115746808E-13</v>
      </c>
      <c r="AK829" s="9">
        <f t="shared" si="429"/>
        <v>3.8116223786099567E-13</v>
      </c>
      <c r="AM829" s="9">
        <v>0</v>
      </c>
      <c r="AN829" s="9">
        <f t="shared" si="434"/>
        <v>-3.2559690973021907E-17</v>
      </c>
      <c r="AO829" s="9">
        <f t="shared" si="435"/>
        <v>-7.589263659039499E-17</v>
      </c>
      <c r="AP829" s="9">
        <f t="shared" si="436"/>
        <v>-7.63358167429386E-15</v>
      </c>
      <c r="AQ829" s="9">
        <f t="shared" si="437"/>
        <v>-6.3978551229964678E-13</v>
      </c>
      <c r="AR829" s="9">
        <f t="shared" si="438"/>
        <v>-2.8472756028256041E-13</v>
      </c>
      <c r="AS829" s="9">
        <f t="shared" si="439"/>
        <v>9.7695498711385455E-14</v>
      </c>
      <c r="AT829" s="9">
        <f t="shared" si="440"/>
        <v>8.3455960787267906E-13</v>
      </c>
    </row>
    <row r="830" spans="7:46">
      <c r="G830" s="14">
        <f t="shared" si="430"/>
        <v>344.58333333333502</v>
      </c>
      <c r="H830" s="9">
        <f t="shared" si="441"/>
        <v>10</v>
      </c>
      <c r="I830" s="9">
        <f t="shared" si="442"/>
        <v>0.22721385739145689</v>
      </c>
      <c r="J830" s="9">
        <f t="shared" si="443"/>
        <v>6.5615084920325814E-16</v>
      </c>
      <c r="K830" s="9">
        <f t="shared" si="444"/>
        <v>6.5998397679814669E-14</v>
      </c>
      <c r="L830" s="9">
        <f t="shared" si="445"/>
        <v>6.9457897808621251E-12</v>
      </c>
      <c r="M830" s="9">
        <f t="shared" si="446"/>
        <v>3.0916343029807909E-12</v>
      </c>
      <c r="N830" s="9">
        <f t="shared" si="447"/>
        <v>0.3509439957076132</v>
      </c>
      <c r="O830" s="9">
        <f t="shared" si="448"/>
        <v>89.422842146890659</v>
      </c>
      <c r="P830" s="9">
        <f t="shared" si="416"/>
        <v>2.6100000000000002E-2</v>
      </c>
      <c r="Q830" s="9">
        <f t="shared" si="449"/>
        <v>-1.7053025658242404E-13</v>
      </c>
      <c r="S830" s="9">
        <f t="shared" si="417"/>
        <v>6.5845507319640853E-18</v>
      </c>
      <c r="T830" s="9">
        <f t="shared" si="418"/>
        <v>3.3115083084839709E-16</v>
      </c>
      <c r="U830" s="9">
        <f t="shared" si="431"/>
        <v>3.0916343029807909E-12</v>
      </c>
      <c r="V830" s="9">
        <f t="shared" si="432"/>
        <v>0</v>
      </c>
      <c r="X830" s="9">
        <f t="shared" si="419"/>
        <v>2.7446770447368133E-5</v>
      </c>
      <c r="Y830" s="9">
        <f t="shared" si="433"/>
        <v>1.0104078632371935E-11</v>
      </c>
      <c r="AB830" s="9">
        <f t="shared" si="420"/>
        <v>9.7916513302541463E-19</v>
      </c>
      <c r="AC830" s="9">
        <f t="shared" si="421"/>
        <v>3.0083522453473225E-17</v>
      </c>
      <c r="AD830" s="9">
        <f t="shared" si="422"/>
        <v>8.9030664244834233E-17</v>
      </c>
      <c r="AE830" s="9">
        <f t="shared" si="423"/>
        <v>1.7318867062657617E-16</v>
      </c>
      <c r="AF830" s="9">
        <f t="shared" si="424"/>
        <v>1.8695490400212132E-13</v>
      </c>
      <c r="AG830" s="9">
        <f t="shared" si="425"/>
        <v>9.4085133359931791E-14</v>
      </c>
      <c r="AH830" s="9">
        <f t="shared" si="426"/>
        <v>1.4435318682471681E-17</v>
      </c>
      <c r="AI830" s="9">
        <f t="shared" si="427"/>
        <v>7.1984529983809603E-15</v>
      </c>
      <c r="AJ830" s="9">
        <f t="shared" si="428"/>
        <v>4.2935823291796567E-13</v>
      </c>
      <c r="AK830" s="9">
        <f t="shared" si="429"/>
        <v>3.6707627735096959E-13</v>
      </c>
      <c r="AM830" s="9">
        <v>0</v>
      </c>
      <c r="AN830" s="9">
        <f t="shared" si="434"/>
        <v>-3.1062687586498638E-17</v>
      </c>
      <c r="AO830" s="9">
        <f t="shared" si="435"/>
        <v>-7.2403295340807277E-17</v>
      </c>
      <c r="AP830" s="9">
        <f t="shared" si="436"/>
        <v>-7.282611004762702E-15</v>
      </c>
      <c r="AQ830" s="9">
        <f t="shared" si="437"/>
        <v>-6.1613994824946046E-13</v>
      </c>
      <c r="AR830" s="9">
        <f t="shared" si="438"/>
        <v>-2.7420650670878005E-13</v>
      </c>
      <c r="AS830" s="9">
        <f t="shared" si="439"/>
        <v>9.4085133359931791E-14</v>
      </c>
      <c r="AT830" s="9">
        <f t="shared" si="440"/>
        <v>8.0364739858599869E-13</v>
      </c>
    </row>
    <row r="831" spans="7:46">
      <c r="G831" s="14">
        <f t="shared" si="430"/>
        <v>345.00000000000171</v>
      </c>
      <c r="H831" s="9">
        <f t="shared" si="441"/>
        <v>10</v>
      </c>
      <c r="I831" s="9">
        <f t="shared" si="442"/>
        <v>0.22721385739145689</v>
      </c>
      <c r="J831" s="9">
        <f t="shared" si="443"/>
        <v>6.2598280947792037E-16</v>
      </c>
      <c r="K831" s="9">
        <f t="shared" si="444"/>
        <v>6.2963976427830073E-14</v>
      </c>
      <c r="L831" s="9">
        <f t="shared" si="445"/>
        <v>6.6890648024248385E-12</v>
      </c>
      <c r="M831" s="9">
        <f t="shared" si="446"/>
        <v>2.9773815918521273E-12</v>
      </c>
      <c r="N831" s="9">
        <f t="shared" si="447"/>
        <v>0.35094399570765239</v>
      </c>
      <c r="O831" s="9">
        <f t="shared" si="448"/>
        <v>89.422842146891</v>
      </c>
      <c r="P831" s="9">
        <f t="shared" si="416"/>
        <v>2.6100000000000002E-2</v>
      </c>
      <c r="Q831" s="9">
        <f t="shared" si="449"/>
        <v>-1.7053025658242404E-13</v>
      </c>
      <c r="S831" s="9">
        <f t="shared" si="417"/>
        <v>6.2818109148982171E-18</v>
      </c>
      <c r="T831" s="9">
        <f t="shared" si="418"/>
        <v>3.1592544426229014E-16</v>
      </c>
      <c r="U831" s="9">
        <f t="shared" si="431"/>
        <v>2.9773815918521273E-12</v>
      </c>
      <c r="V831" s="9">
        <f t="shared" si="432"/>
        <v>0</v>
      </c>
      <c r="X831" s="9">
        <f t="shared" si="419"/>
        <v>2.7191443235809371E-5</v>
      </c>
      <c r="Y831" s="9">
        <f t="shared" si="433"/>
        <v>9.7300363535142735E-12</v>
      </c>
      <c r="AB831" s="9">
        <f t="shared" si="420"/>
        <v>9.3414577098900593E-19</v>
      </c>
      <c r="AC831" s="9">
        <f t="shared" si="421"/>
        <v>2.870036645156167E-17</v>
      </c>
      <c r="AD831" s="9">
        <f t="shared" si="422"/>
        <v>8.493727532523938E-17</v>
      </c>
      <c r="AE831" s="9">
        <f t="shared" si="423"/>
        <v>1.6522594120848039E-16</v>
      </c>
      <c r="AF831" s="9">
        <f t="shared" si="424"/>
        <v>1.8004481958941221E-13</v>
      </c>
      <c r="AG831" s="9">
        <f t="shared" si="425"/>
        <v>9.0608175702646775E-14</v>
      </c>
      <c r="AH831" s="9">
        <f t="shared" si="426"/>
        <v>1.377162180851425E-17</v>
      </c>
      <c r="AI831" s="9">
        <f t="shared" si="427"/>
        <v>6.8674883154856348E-15</v>
      </c>
      <c r="AJ831" s="9">
        <f t="shared" si="428"/>
        <v>4.1348862174841274E-13</v>
      </c>
      <c r="AK831" s="9">
        <f t="shared" si="429"/>
        <v>3.5351081139727327E-13</v>
      </c>
      <c r="AM831" s="9">
        <v>0</v>
      </c>
      <c r="AN831" s="9">
        <f t="shared" si="434"/>
        <v>-2.9634512222550675E-17</v>
      </c>
      <c r="AO831" s="9">
        <f t="shared" si="435"/>
        <v>-6.9074384911202962E-17</v>
      </c>
      <c r="AP831" s="9">
        <f t="shared" si="436"/>
        <v>-6.9477769813688756E-15</v>
      </c>
      <c r="AQ831" s="9">
        <f t="shared" si="437"/>
        <v>-5.9336821539661647E-13</v>
      </c>
      <c r="AR831" s="9">
        <f t="shared" si="438"/>
        <v>-2.6407416751050781E-13</v>
      </c>
      <c r="AS831" s="9">
        <f t="shared" si="439"/>
        <v>9.0608175702646775E-14</v>
      </c>
      <c r="AT831" s="9">
        <f t="shared" si="440"/>
        <v>7.7388069308298014E-13</v>
      </c>
    </row>
    <row r="832" spans="7:46">
      <c r="G832" s="14">
        <f t="shared" si="430"/>
        <v>345.41666666666839</v>
      </c>
      <c r="H832" s="9">
        <f t="shared" si="441"/>
        <v>10</v>
      </c>
      <c r="I832" s="9">
        <f t="shared" si="442"/>
        <v>0.22721385739145689</v>
      </c>
      <c r="J832" s="9">
        <f t="shared" si="443"/>
        <v>5.9720181576491778E-16</v>
      </c>
      <c r="K832" s="9">
        <f t="shared" si="444"/>
        <v>6.0069069352259577E-14</v>
      </c>
      <c r="L832" s="9">
        <f t="shared" si="445"/>
        <v>6.4418280460095704E-12</v>
      </c>
      <c r="M832" s="9">
        <f t="shared" si="446"/>
        <v>2.8673506887227441E-12</v>
      </c>
      <c r="N832" s="9">
        <f t="shared" si="447"/>
        <v>0.35094399570769014</v>
      </c>
      <c r="O832" s="9">
        <f t="shared" si="448"/>
        <v>89.422842146891327</v>
      </c>
      <c r="P832" s="9">
        <f t="shared" si="416"/>
        <v>2.6100000000000002E-2</v>
      </c>
      <c r="Q832" s="9">
        <f t="shared" si="449"/>
        <v>-1.7053025658242404E-13</v>
      </c>
      <c r="S832" s="9">
        <f t="shared" si="417"/>
        <v>5.9929902672533457E-18</v>
      </c>
      <c r="T832" s="9">
        <f t="shared" si="418"/>
        <v>3.0140007823817927E-16</v>
      </c>
      <c r="U832" s="9">
        <f t="shared" si="431"/>
        <v>2.8673506887227441E-12</v>
      </c>
      <c r="V832" s="9">
        <f t="shared" si="432"/>
        <v>0</v>
      </c>
      <c r="X832" s="9">
        <f t="shared" si="419"/>
        <v>2.6938478926698289E-5</v>
      </c>
      <c r="Y832" s="9">
        <f t="shared" si="433"/>
        <v>9.3698450059003391E-12</v>
      </c>
      <c r="AB832" s="9">
        <f t="shared" si="420"/>
        <v>8.9119627915825197E-19</v>
      </c>
      <c r="AC832" s="9">
        <f t="shared" si="421"/>
        <v>2.7380804082318196E-17</v>
      </c>
      <c r="AD832" s="9">
        <f t="shared" si="422"/>
        <v>8.1032089511631967E-17</v>
      </c>
      <c r="AE832" s="9">
        <f t="shared" si="423"/>
        <v>1.5762931575042229E-16</v>
      </c>
      <c r="AF832" s="9">
        <f t="shared" si="424"/>
        <v>1.7339012292859919E-13</v>
      </c>
      <c r="AG832" s="9">
        <f t="shared" si="425"/>
        <v>8.7259696814098853E-14</v>
      </c>
      <c r="AH832" s="9">
        <f t="shared" si="426"/>
        <v>1.3138439946828194E-17</v>
      </c>
      <c r="AI832" s="9">
        <f t="shared" si="427"/>
        <v>6.5517404602229583E-15</v>
      </c>
      <c r="AJ832" s="9">
        <f t="shared" si="428"/>
        <v>3.9820553081189818E-13</v>
      </c>
      <c r="AK832" s="9">
        <f t="shared" si="429"/>
        <v>3.4044660963338498E-13</v>
      </c>
      <c r="AM832" s="9">
        <v>0</v>
      </c>
      <c r="AN832" s="9">
        <f t="shared" si="434"/>
        <v>-2.8272000361476446E-17</v>
      </c>
      <c r="AO832" s="9">
        <f t="shared" si="435"/>
        <v>-6.5898529096983713E-17</v>
      </c>
      <c r="AP832" s="9">
        <f t="shared" si="436"/>
        <v>-6.6283376864617486E-15</v>
      </c>
      <c r="AQ832" s="9">
        <f t="shared" si="437"/>
        <v>-5.7143802442474698E-13</v>
      </c>
      <c r="AR832" s="9">
        <f t="shared" si="438"/>
        <v>-2.5431618351888462E-13</v>
      </c>
      <c r="AS832" s="9">
        <f t="shared" si="439"/>
        <v>8.7259696814098853E-14</v>
      </c>
      <c r="AT832" s="9">
        <f t="shared" si="440"/>
        <v>7.4521701934545294E-13</v>
      </c>
    </row>
    <row r="833" spans="7:46">
      <c r="G833" s="14">
        <f t="shared" si="430"/>
        <v>345.83333333333508</v>
      </c>
      <c r="H833" s="9">
        <f t="shared" si="441"/>
        <v>10</v>
      </c>
      <c r="I833" s="9">
        <f t="shared" si="442"/>
        <v>0.22721385739145689</v>
      </c>
      <c r="J833" s="9">
        <f t="shared" si="443"/>
        <v>5.6974409530783997E-16</v>
      </c>
      <c r="K833" s="9">
        <f t="shared" si="444"/>
        <v>5.7307261982900384E-14</v>
      </c>
      <c r="L833" s="9">
        <f t="shared" si="445"/>
        <v>6.2037288691659145E-12</v>
      </c>
      <c r="M833" s="9">
        <f t="shared" si="446"/>
        <v>2.7613856122565372E-12</v>
      </c>
      <c r="N833" s="9">
        <f t="shared" si="447"/>
        <v>0.3509439957077265</v>
      </c>
      <c r="O833" s="9">
        <f t="shared" si="448"/>
        <v>89.422842146891639</v>
      </c>
      <c r="P833" s="9">
        <f t="shared" si="416"/>
        <v>2.6100000000000002E-2</v>
      </c>
      <c r="Q833" s="9">
        <f t="shared" si="449"/>
        <v>-1.5631940186722204E-13</v>
      </c>
      <c r="S833" s="9">
        <f t="shared" si="417"/>
        <v>5.7174488219389598E-18</v>
      </c>
      <c r="T833" s="9">
        <f t="shared" si="418"/>
        <v>2.8754254779564408E-16</v>
      </c>
      <c r="U833" s="9">
        <f t="shared" si="431"/>
        <v>2.7613856122565372E-12</v>
      </c>
      <c r="V833" s="9">
        <f t="shared" si="432"/>
        <v>0</v>
      </c>
      <c r="X833" s="9">
        <f t="shared" si="419"/>
        <v>2.6687855880812973E-5</v>
      </c>
      <c r="Y833" s="9">
        <f t="shared" si="433"/>
        <v>9.0229914875006593E-12</v>
      </c>
      <c r="AB833" s="9">
        <f t="shared" si="420"/>
        <v>8.5022149030203524E-19</v>
      </c>
      <c r="AC833" s="9">
        <f t="shared" si="421"/>
        <v>2.6121911489025721E-17</v>
      </c>
      <c r="AD833" s="9">
        <f t="shared" si="422"/>
        <v>7.7306453716279453E-17</v>
      </c>
      <c r="AE833" s="9">
        <f t="shared" si="423"/>
        <v>1.5038196182000573E-16</v>
      </c>
      <c r="AF833" s="9">
        <f t="shared" si="424"/>
        <v>1.6698137602519598E-13</v>
      </c>
      <c r="AG833" s="9">
        <f t="shared" si="425"/>
        <v>8.4034949844120493E-14</v>
      </c>
      <c r="AH833" s="9">
        <f t="shared" si="426"/>
        <v>1.2534370096772482E-17</v>
      </c>
      <c r="AI833" s="9">
        <f t="shared" si="427"/>
        <v>6.2505098055733716E-15</v>
      </c>
      <c r="AJ833" s="9">
        <f t="shared" si="428"/>
        <v>3.8348728493142397E-13</v>
      </c>
      <c r="AK833" s="9">
        <f t="shared" si="429"/>
        <v>3.2786515206548203E-13</v>
      </c>
      <c r="AM833" s="9">
        <v>0</v>
      </c>
      <c r="AN833" s="9">
        <f t="shared" si="434"/>
        <v>-2.6972132979327757E-17</v>
      </c>
      <c r="AO833" s="9">
        <f t="shared" si="435"/>
        <v>-6.2868690833724177E-17</v>
      </c>
      <c r="AP833" s="9">
        <f t="shared" si="436"/>
        <v>-6.3235853136770983E-15</v>
      </c>
      <c r="AQ833" s="9">
        <f t="shared" si="437"/>
        <v>-5.5031827899479994E-13</v>
      </c>
      <c r="AR833" s="9">
        <f t="shared" si="438"/>
        <v>-2.4491872588440653E-13</v>
      </c>
      <c r="AS833" s="9">
        <f t="shared" si="439"/>
        <v>8.4034949844120493E-14</v>
      </c>
      <c r="AT833" s="9">
        <f t="shared" si="440"/>
        <v>7.1761548117257616E-13</v>
      </c>
    </row>
    <row r="834" spans="7:46">
      <c r="G834" s="14">
        <f t="shared" si="430"/>
        <v>346.25000000000176</v>
      </c>
      <c r="H834" s="9">
        <f t="shared" si="441"/>
        <v>10</v>
      </c>
      <c r="I834" s="9">
        <f t="shared" si="442"/>
        <v>0.22721385739145689</v>
      </c>
      <c r="J834" s="9">
        <f t="shared" si="443"/>
        <v>5.4354880746045366E-16</v>
      </c>
      <c r="K834" s="9">
        <f t="shared" si="444"/>
        <v>5.467243476886814E-14</v>
      </c>
      <c r="L834" s="9">
        <f t="shared" si="445"/>
        <v>5.9744295862514038E-12</v>
      </c>
      <c r="M834" s="9">
        <f t="shared" si="446"/>
        <v>2.65933614313803E-12</v>
      </c>
      <c r="N834" s="9">
        <f t="shared" si="447"/>
        <v>0.35094399570776152</v>
      </c>
      <c r="O834" s="9">
        <f t="shared" si="448"/>
        <v>89.422842146891938</v>
      </c>
      <c r="P834" s="9">
        <f t="shared" si="416"/>
        <v>2.6100000000000002E-2</v>
      </c>
      <c r="Q834" s="9">
        <f t="shared" si="449"/>
        <v>-1.5631940186722204E-13</v>
      </c>
      <c r="S834" s="9">
        <f t="shared" si="417"/>
        <v>5.4545760359340837E-18</v>
      </c>
      <c r="T834" s="9">
        <f t="shared" si="418"/>
        <v>2.7432214772923997E-16</v>
      </c>
      <c r="U834" s="9">
        <f t="shared" si="431"/>
        <v>2.65933614313803E-12</v>
      </c>
      <c r="V834" s="9">
        <f t="shared" si="432"/>
        <v>0</v>
      </c>
      <c r="X834" s="9">
        <f t="shared" si="419"/>
        <v>2.6439552652877196E-5</v>
      </c>
      <c r="Y834" s="9">
        <f t="shared" si="433"/>
        <v>8.6889817129657618E-12</v>
      </c>
      <c r="AB834" s="9">
        <f t="shared" si="420"/>
        <v>8.1113061273802432E-19</v>
      </c>
      <c r="AC834" s="9">
        <f t="shared" si="421"/>
        <v>2.4920899245684424E-17</v>
      </c>
      <c r="AD834" s="9">
        <f t="shared" si="422"/>
        <v>7.3752112698555653E-17</v>
      </c>
      <c r="AE834" s="9">
        <f t="shared" si="423"/>
        <v>1.4346782089278538E-16</v>
      </c>
      <c r="AF834" s="9">
        <f t="shared" si="424"/>
        <v>1.608094896339386E-13</v>
      </c>
      <c r="AG834" s="9">
        <f t="shared" si="425"/>
        <v>8.0929363293321832E-14</v>
      </c>
      <c r="AH834" s="9">
        <f t="shared" si="426"/>
        <v>1.1958073764129982E-17</v>
      </c>
      <c r="AI834" s="9">
        <f t="shared" si="427"/>
        <v>5.9631288914020714E-15</v>
      </c>
      <c r="AJ834" s="9">
        <f t="shared" si="428"/>
        <v>3.6931300986297935E-13</v>
      </c>
      <c r="AK834" s="9">
        <f t="shared" si="429"/>
        <v>3.1574860283663324E-13</v>
      </c>
      <c r="AM834" s="9">
        <v>0</v>
      </c>
      <c r="AN834" s="9">
        <f t="shared" si="434"/>
        <v>-2.5732029858422448E-17</v>
      </c>
      <c r="AO834" s="9">
        <f t="shared" si="435"/>
        <v>-5.9978156604263186E-17</v>
      </c>
      <c r="AP834" s="9">
        <f t="shared" si="436"/>
        <v>-6.0328445995963016E-15</v>
      </c>
      <c r="AQ834" s="9">
        <f t="shared" si="437"/>
        <v>-5.2997903167602515E-13</v>
      </c>
      <c r="AR834" s="9">
        <f t="shared" si="438"/>
        <v>-2.3586847649601648E-13</v>
      </c>
      <c r="AS834" s="9">
        <f t="shared" si="439"/>
        <v>8.0929363293321832E-14</v>
      </c>
      <c r="AT834" s="9">
        <f t="shared" si="440"/>
        <v>6.9103669966477876E-13</v>
      </c>
    </row>
    <row r="835" spans="7:46">
      <c r="G835" s="14">
        <f t="shared" si="430"/>
        <v>346.66666666666845</v>
      </c>
      <c r="H835" s="9">
        <f t="shared" si="441"/>
        <v>10</v>
      </c>
      <c r="I835" s="9">
        <f t="shared" si="442"/>
        <v>0.22721385739145689</v>
      </c>
      <c r="J835" s="9">
        <f t="shared" si="443"/>
        <v>5.1855790887534287E-16</v>
      </c>
      <c r="K835" s="9">
        <f t="shared" si="444"/>
        <v>5.2158749519036233E-14</v>
      </c>
      <c r="L835" s="9">
        <f t="shared" si="445"/>
        <v>5.7536049897197166E-12</v>
      </c>
      <c r="M835" s="9">
        <f t="shared" si="446"/>
        <v>2.5610576112646852E-12</v>
      </c>
      <c r="N835" s="9">
        <f t="shared" si="447"/>
        <v>0.35094399570779522</v>
      </c>
      <c r="O835" s="9">
        <f t="shared" si="448"/>
        <v>89.422842146892222</v>
      </c>
      <c r="P835" s="9">
        <f t="shared" ref="P835:P879" si="450">+capIC*($H$3+$I$3)/1000000</f>
        <v>2.6100000000000002E-2</v>
      </c>
      <c r="Q835" s="9">
        <f t="shared" si="449"/>
        <v>-1.7053025658242404E-13</v>
      </c>
      <c r="S835" s="9">
        <f t="shared" ref="S835:S879" si="451">rfi_ps*J835/($H835+$I835+rfi_ps*$J835+rfi_s*$K835+$O835)</f>
        <v>5.2037894374394673E-18</v>
      </c>
      <c r="T835" s="9">
        <f t="shared" ref="T835:T879" si="452">rfi_s*K835/($H835+$I835+rfi_ps*$J835+rfi_s*$K835+$O835)</f>
        <v>2.6170958457260709E-16</v>
      </c>
      <c r="U835" s="9">
        <f t="shared" si="431"/>
        <v>2.5610576112646852E-12</v>
      </c>
      <c r="V835" s="9">
        <f t="shared" si="432"/>
        <v>0</v>
      </c>
      <c r="X835" s="9">
        <f t="shared" ref="X835:X879" si="453">+(AB835*(fs_ps*ts_ps+fr_ps*tr_ps)+AC835*(fsh_s*tsh_s+fr_s*tr_s))/(J835+K835+L835+M835)</f>
        <v>2.6193547989900579E-5</v>
      </c>
      <c r="Y835" s="9">
        <f t="shared" si="433"/>
        <v>8.3673399084123139E-12</v>
      </c>
      <c r="AB835" s="9">
        <f t="shared" ref="AB835:AB879" si="454">+pi_ps*S835*ni_h*I835</f>
        <v>7.7383702915548518E-19</v>
      </c>
      <c r="AC835" s="9">
        <f t="shared" ref="AC835:AC879" si="455">+pi_s*T835*ni_h*I835</f>
        <v>2.3775106176265493E-17</v>
      </c>
      <c r="AD835" s="9">
        <f t="shared" ref="AD835:AD879" si="456">+fs_ps*J835/ts_ps</f>
        <v>7.0361190772889646E-17</v>
      </c>
      <c r="AE835" s="9">
        <f t="shared" ref="AE835:AE879" si="457">+fsh_s*K835/tsh_s</f>
        <v>1.368715727701561E-16</v>
      </c>
      <c r="AF835" s="9">
        <f t="shared" ref="AF835:AF879" si="458">+fsc_sh*L835/tsc_sh</f>
        <v>1.5486571037363906E-13</v>
      </c>
      <c r="AG835" s="9">
        <f t="shared" ref="AG835:AG879" si="459">+fd_sc*U835/td_sc + V835/td_nc</f>
        <v>7.7938534536891303E-14</v>
      </c>
      <c r="AH835" s="9">
        <f t="shared" ref="AH835:AH879" si="460">+fr_ps*J835/tr_ps</f>
        <v>1.1408273995257545E-17</v>
      </c>
      <c r="AI835" s="9">
        <f t="shared" ref="AI835:AI879" si="461">+fr_s*K835/tr_s</f>
        <v>5.6889609455161271E-15</v>
      </c>
      <c r="AJ835" s="9">
        <f t="shared" ref="AJ835:AJ879" si="462">+fr_sh*L835/tr_sh</f>
        <v>3.5566260270368013E-13</v>
      </c>
      <c r="AK835" s="9">
        <f t="shared" ref="AK835:AK879" si="463">+fr_sc*U835/tr_sc</f>
        <v>3.0407978495969237E-13</v>
      </c>
      <c r="AM835" s="9">
        <v>0</v>
      </c>
      <c r="AN835" s="9">
        <f t="shared" si="434"/>
        <v>-2.4548943205420978E-17</v>
      </c>
      <c r="AO835" s="9">
        <f t="shared" si="435"/>
        <v>-5.7220521562726207E-17</v>
      </c>
      <c r="AP835" s="9">
        <f t="shared" si="436"/>
        <v>-5.7554713275133931E-15</v>
      </c>
      <c r="AQ835" s="9">
        <f t="shared" si="437"/>
        <v>-5.1039144150454899E-13</v>
      </c>
      <c r="AR835" s="9">
        <f t="shared" si="438"/>
        <v>-2.2715260912294462E-13</v>
      </c>
      <c r="AS835" s="9">
        <f t="shared" si="439"/>
        <v>7.7938534536891303E-14</v>
      </c>
      <c r="AT835" s="9">
        <f t="shared" si="440"/>
        <v>6.6544275688288386E-13</v>
      </c>
    </row>
    <row r="836" spans="7:46">
      <c r="G836" s="14">
        <f t="shared" ref="G836:G878" si="464">G835+tFinal/876</f>
        <v>347.08333333333513</v>
      </c>
      <c r="H836" s="9">
        <f t="shared" si="441"/>
        <v>10</v>
      </c>
      <c r="I836" s="9">
        <f t="shared" si="442"/>
        <v>0.22721385739145689</v>
      </c>
      <c r="J836" s="9">
        <f t="shared" si="443"/>
        <v>4.9471602489087254E-16</v>
      </c>
      <c r="K836" s="9">
        <f t="shared" si="444"/>
        <v>4.9760636465905542E-14</v>
      </c>
      <c r="L836" s="9">
        <f t="shared" si="445"/>
        <v>5.5409418890928113E-12</v>
      </c>
      <c r="M836" s="9">
        <f t="shared" si="446"/>
        <v>2.4664106907967871E-12</v>
      </c>
      <c r="N836" s="9">
        <f t="shared" si="447"/>
        <v>0.35094399570782769</v>
      </c>
      <c r="O836" s="9">
        <f t="shared" si="448"/>
        <v>89.422842146892506</v>
      </c>
      <c r="P836" s="9">
        <f t="shared" si="450"/>
        <v>2.6100000000000002E-2</v>
      </c>
      <c r="Q836" s="9">
        <f t="shared" si="449"/>
        <v>-1.5631940186722204E-13</v>
      </c>
      <c r="S836" s="9">
        <f t="shared" si="451"/>
        <v>4.964533335230685E-18</v>
      </c>
      <c r="T836" s="9">
        <f t="shared" si="452"/>
        <v>2.4967691169067842E-16</v>
      </c>
      <c r="U836" s="9">
        <f t="shared" ref="U836:U879" si="465">+IF(M836&gt;=P836,P836,M836)</f>
        <v>2.4664106907967871E-12</v>
      </c>
      <c r="V836" s="9">
        <f t="shared" ref="V836:V879" si="466">+M836-U836</f>
        <v>0</v>
      </c>
      <c r="X836" s="9">
        <f t="shared" si="453"/>
        <v>2.5949820829531578E-5</v>
      </c>
      <c r="Y836" s="9">
        <f t="shared" ref="Y836:Y879" si="467">+SUM(J836:M836)</f>
        <v>8.0576079323803951E-12</v>
      </c>
      <c r="AB836" s="9">
        <f t="shared" si="454"/>
        <v>7.3825810468776767E-19</v>
      </c>
      <c r="AC836" s="9">
        <f t="shared" si="455"/>
        <v>2.2681993458138211E-17</v>
      </c>
      <c r="AD836" s="9">
        <f t="shared" si="456"/>
        <v>6.7126174357741909E-17</v>
      </c>
      <c r="AE836" s="9">
        <f t="shared" si="457"/>
        <v>1.3057860163320725E-16</v>
      </c>
      <c r="AF836" s="9">
        <f t="shared" si="458"/>
        <v>1.4914160831802492E-13</v>
      </c>
      <c r="AG836" s="9">
        <f t="shared" si="459"/>
        <v>7.5058223587519503E-14</v>
      </c>
      <c r="AH836" s="9">
        <f t="shared" si="460"/>
        <v>1.0883752547599197E-17</v>
      </c>
      <c r="AI836" s="9">
        <f t="shared" si="461"/>
        <v>5.427398472719232E-15</v>
      </c>
      <c r="AJ836" s="9">
        <f t="shared" si="462"/>
        <v>3.4251670339304908E-13</v>
      </c>
      <c r="AK836" s="9">
        <f t="shared" si="463"/>
        <v>2.9284215598313704E-13</v>
      </c>
      <c r="AM836" s="9">
        <v>0</v>
      </c>
      <c r="AN836" s="9">
        <f t="shared" ref="AN836:AN879" si="468">-AB836-AC836</f>
        <v>-2.3420251562825979E-17</v>
      </c>
      <c r="AO836" s="9">
        <f t="shared" ref="AO836:AO879" si="469">+(AB836+AC836)-AH836-AD836</f>
        <v>-5.4589675342515128E-17</v>
      </c>
      <c r="AP836" s="9">
        <f t="shared" ref="AP836:AP879" si="470">+AD836-AI836-AE836</f>
        <v>-5.4908508999946976E-15</v>
      </c>
      <c r="AQ836" s="9">
        <f t="shared" ref="AQ836:AQ879" si="471">+AE836-AF836-AJ836</f>
        <v>-4.9152773310944076E-13</v>
      </c>
      <c r="AR836" s="9">
        <f t="shared" ref="AR836:AR879" si="472">+AF836-AG836-AK836</f>
        <v>-2.1875877125263163E-13</v>
      </c>
      <c r="AS836" s="9">
        <f t="shared" ref="AS836:AS879" si="473">+AG836</f>
        <v>7.5058223587519503E-14</v>
      </c>
      <c r="AT836" s="9">
        <f t="shared" ref="AT836:AT879" si="474">+SUM(AH836:AK836)</f>
        <v>6.4079714160145291E-13</v>
      </c>
    </row>
    <row r="837" spans="7:46">
      <c r="G837" s="14">
        <f t="shared" si="464"/>
        <v>347.50000000000182</v>
      </c>
      <c r="H837" s="9">
        <f t="shared" ref="H837:H879" si="475">+H836+AM836*($G837-$G836)</f>
        <v>10</v>
      </c>
      <c r="I837" s="9">
        <f t="shared" ref="I837:I879" si="476">+I836+AN836*($G837-$G836)</f>
        <v>0.22721385739145689</v>
      </c>
      <c r="J837" s="9">
        <f t="shared" ref="J837:J879" si="477">+J836+AO836*($G837-$G836)</f>
        <v>4.7197032683149018E-16</v>
      </c>
      <c r="K837" s="9">
        <f t="shared" ref="K837:K879" si="478">+K836+AP836*($G837-$G836)</f>
        <v>4.7472781924240982E-14</v>
      </c>
      <c r="L837" s="9">
        <f t="shared" ref="L837:L879" si="479">+L836+AQ836*($G837-$G836)</f>
        <v>5.3361386669638684E-12</v>
      </c>
      <c r="M837" s="9">
        <f t="shared" ref="M837:M879" si="480">+M836+AR836*($G837-$G836)</f>
        <v>2.3752612027748529E-12</v>
      </c>
      <c r="N837" s="9">
        <f t="shared" ref="N837:N879" si="481">+N836+AS836*($G837-$G836)</f>
        <v>0.35094399570785895</v>
      </c>
      <c r="O837" s="9">
        <f t="shared" ref="O837:O879" si="482">+O836+AT836*($G837-$G836)</f>
        <v>89.422842146892776</v>
      </c>
      <c r="P837" s="9">
        <f t="shared" si="450"/>
        <v>2.6100000000000002E-2</v>
      </c>
      <c r="Q837" s="9">
        <f t="shared" ref="Q837:Q879" si="483">+SUM(H837:O837)-SUM($H$3:$O$3)</f>
        <v>-1.5631940186722204E-13</v>
      </c>
      <c r="S837" s="9">
        <f t="shared" si="451"/>
        <v>4.7362775873522715E-18</v>
      </c>
      <c r="T837" s="9">
        <f t="shared" si="452"/>
        <v>2.3819746735616479E-16</v>
      </c>
      <c r="U837" s="9">
        <f t="shared" si="465"/>
        <v>2.3752612027748529E-12</v>
      </c>
      <c r="V837" s="9">
        <f t="shared" si="466"/>
        <v>0</v>
      </c>
      <c r="X837" s="9">
        <f t="shared" si="453"/>
        <v>2.5708350298423049E-5</v>
      </c>
      <c r="Y837" s="9">
        <f t="shared" si="467"/>
        <v>7.7593446219897926E-12</v>
      </c>
      <c r="AB837" s="9">
        <f t="shared" si="454"/>
        <v>7.04315003809188E-19</v>
      </c>
      <c r="AC837" s="9">
        <f t="shared" si="455"/>
        <v>2.1639138996604831E-17</v>
      </c>
      <c r="AD837" s="9">
        <f t="shared" si="456"/>
        <v>6.4039895326939441E-17</v>
      </c>
      <c r="AE837" s="9">
        <f t="shared" si="457"/>
        <v>1.2457496365732582E-16</v>
      </c>
      <c r="AF837" s="9">
        <f t="shared" si="458"/>
        <v>1.4362906504498491E-13</v>
      </c>
      <c r="AG837" s="9">
        <f t="shared" si="459"/>
        <v>7.2284347088618958E-14</v>
      </c>
      <c r="AH837" s="9">
        <f t="shared" si="460"/>
        <v>1.0383347190292786E-17</v>
      </c>
      <c r="AI837" s="9">
        <f t="shared" si="461"/>
        <v>5.177861908737745E-15</v>
      </c>
      <c r="AJ837" s="9">
        <f t="shared" si="462"/>
        <v>3.2985666726706743E-13</v>
      </c>
      <c r="AK837" s="9">
        <f t="shared" si="463"/>
        <v>2.8201978455541703E-13</v>
      </c>
      <c r="AM837" s="9">
        <v>0</v>
      </c>
      <c r="AN837" s="9">
        <f t="shared" si="468"/>
        <v>-2.2343454000414019E-17</v>
      </c>
      <c r="AO837" s="9">
        <f t="shared" si="469"/>
        <v>-5.2079788516818209E-17</v>
      </c>
      <c r="AP837" s="9">
        <f t="shared" si="470"/>
        <v>-5.2383969770681312E-15</v>
      </c>
      <c r="AQ837" s="9">
        <f t="shared" si="471"/>
        <v>-4.7336115734839506E-13</v>
      </c>
      <c r="AR837" s="9">
        <f t="shared" si="472"/>
        <v>-2.1067506659905106E-13</v>
      </c>
      <c r="AS837" s="9">
        <f t="shared" si="473"/>
        <v>7.2284347088618958E-14</v>
      </c>
      <c r="AT837" s="9">
        <f t="shared" si="474"/>
        <v>6.170646970784125E-13</v>
      </c>
    </row>
    <row r="838" spans="7:46">
      <c r="G838" s="14">
        <f t="shared" si="464"/>
        <v>347.9166666666685</v>
      </c>
      <c r="H838" s="9">
        <f t="shared" si="475"/>
        <v>10</v>
      </c>
      <c r="I838" s="9">
        <f t="shared" si="476"/>
        <v>0.22721385739145689</v>
      </c>
      <c r="J838" s="9">
        <f t="shared" si="477"/>
        <v>4.5027041494948159E-16</v>
      </c>
      <c r="K838" s="9">
        <f t="shared" si="478"/>
        <v>4.5290116517129165E-14</v>
      </c>
      <c r="L838" s="9">
        <f t="shared" si="479"/>
        <v>5.1389048514020281E-12</v>
      </c>
      <c r="M838" s="9">
        <f t="shared" si="480"/>
        <v>2.2874799250252442E-12</v>
      </c>
      <c r="N838" s="9">
        <f t="shared" si="481"/>
        <v>0.35094399570788909</v>
      </c>
      <c r="O838" s="9">
        <f t="shared" si="482"/>
        <v>89.422842146893032</v>
      </c>
      <c r="P838" s="9">
        <f t="shared" si="450"/>
        <v>2.6100000000000002E-2</v>
      </c>
      <c r="Q838" s="9">
        <f t="shared" si="483"/>
        <v>-1.5631940186722204E-13</v>
      </c>
      <c r="S838" s="9">
        <f t="shared" si="451"/>
        <v>4.5185164264245064E-18</v>
      </c>
      <c r="T838" s="9">
        <f t="shared" si="452"/>
        <v>2.2724581567310854E-16</v>
      </c>
      <c r="U838" s="9">
        <f t="shared" si="465"/>
        <v>2.2874799250252442E-12</v>
      </c>
      <c r="V838" s="9">
        <f t="shared" si="466"/>
        <v>0</v>
      </c>
      <c r="X838" s="9">
        <f t="shared" si="453"/>
        <v>2.5469115710610415E-5</v>
      </c>
      <c r="Y838" s="9">
        <f t="shared" si="467"/>
        <v>7.4721251633593514E-12</v>
      </c>
      <c r="AB838" s="9">
        <f t="shared" si="454"/>
        <v>6.7193251565057645E-19</v>
      </c>
      <c r="AC838" s="9">
        <f t="shared" si="455"/>
        <v>2.0644232058078466E-17</v>
      </c>
      <c r="AD838" s="9">
        <f t="shared" si="456"/>
        <v>6.1095515126478664E-17</v>
      </c>
      <c r="AE838" s="9">
        <f t="shared" si="457"/>
        <v>1.1884735611578812E-16</v>
      </c>
      <c r="AF838" s="9">
        <f t="shared" si="458"/>
        <v>1.3832026212729007E-13</v>
      </c>
      <c r="AG838" s="9">
        <f t="shared" si="459"/>
        <v>6.9612972529339956E-14</v>
      </c>
      <c r="AH838" s="9">
        <f t="shared" si="460"/>
        <v>9.9059491288885965E-18</v>
      </c>
      <c r="AI838" s="9">
        <f t="shared" si="461"/>
        <v>4.9397983360354058E-15</v>
      </c>
      <c r="AJ838" s="9">
        <f t="shared" si="462"/>
        <v>3.1766453862611273E-13</v>
      </c>
      <c r="AK838" s="9">
        <f t="shared" si="463"/>
        <v>2.7159732785464532E-13</v>
      </c>
      <c r="AM838" s="9">
        <v>0</v>
      </c>
      <c r="AN838" s="9">
        <f t="shared" si="468"/>
        <v>-2.1316164573729042E-17</v>
      </c>
      <c r="AO838" s="9">
        <f t="shared" si="469"/>
        <v>-4.9685299681638217E-17</v>
      </c>
      <c r="AP838" s="9">
        <f t="shared" si="470"/>
        <v>-4.9975501770247149E-15</v>
      </c>
      <c r="AQ838" s="9">
        <f t="shared" si="471"/>
        <v>-4.5586595339728696E-13</v>
      </c>
      <c r="AR838" s="9">
        <f t="shared" si="472"/>
        <v>-2.028900382566952E-13</v>
      </c>
      <c r="AS838" s="9">
        <f t="shared" si="473"/>
        <v>6.9612972529339956E-14</v>
      </c>
      <c r="AT838" s="9">
        <f t="shared" si="474"/>
        <v>5.942115707659224E-13</v>
      </c>
    </row>
    <row r="839" spans="7:46">
      <c r="G839" s="14">
        <f t="shared" si="464"/>
        <v>348.33333333333519</v>
      </c>
      <c r="H839" s="9">
        <f t="shared" si="475"/>
        <v>10</v>
      </c>
      <c r="I839" s="9">
        <f t="shared" si="476"/>
        <v>0.22721385739145689</v>
      </c>
      <c r="J839" s="9">
        <f t="shared" si="477"/>
        <v>4.2956820674879806E-16</v>
      </c>
      <c r="K839" s="9">
        <f t="shared" si="478"/>
        <v>4.3207803943368771E-14</v>
      </c>
      <c r="L839" s="9">
        <f t="shared" si="479"/>
        <v>4.9489607041531502E-12</v>
      </c>
      <c r="M839" s="9">
        <f t="shared" si="480"/>
        <v>2.2029424090849506E-12</v>
      </c>
      <c r="N839" s="9">
        <f t="shared" si="481"/>
        <v>0.35094399570791812</v>
      </c>
      <c r="O839" s="9">
        <f t="shared" si="482"/>
        <v>89.422842146893274</v>
      </c>
      <c r="P839" s="9">
        <f t="shared" si="450"/>
        <v>2.6100000000000002E-2</v>
      </c>
      <c r="Q839" s="9">
        <f t="shared" si="483"/>
        <v>-1.5631940186722204E-13</v>
      </c>
      <c r="S839" s="9">
        <f t="shared" si="451"/>
        <v>4.3107673389599248E-18</v>
      </c>
      <c r="T839" s="9">
        <f t="shared" si="452"/>
        <v>2.1679769021660621E-16</v>
      </c>
      <c r="U839" s="9">
        <f t="shared" si="465"/>
        <v>2.2029424090849506E-12</v>
      </c>
      <c r="V839" s="9">
        <f t="shared" si="466"/>
        <v>0</v>
      </c>
      <c r="X839" s="9">
        <f t="shared" si="453"/>
        <v>2.5232096565902428E-5</v>
      </c>
      <c r="Y839" s="9">
        <f t="shared" si="467"/>
        <v>7.1955404853882181E-12</v>
      </c>
      <c r="AB839" s="9">
        <f t="shared" si="454"/>
        <v>6.4103888734641917E-19</v>
      </c>
      <c r="AC839" s="9">
        <f t="shared" si="455"/>
        <v>1.9695068150012387E-17</v>
      </c>
      <c r="AD839" s="9">
        <f t="shared" si="456"/>
        <v>5.8286509621601611E-17</v>
      </c>
      <c r="AE839" s="9">
        <f t="shared" si="457"/>
        <v>1.1338308790388176E-16</v>
      </c>
      <c r="AF839" s="9">
        <f t="shared" si="458"/>
        <v>1.3320767004848528E-13</v>
      </c>
      <c r="AG839" s="9">
        <f t="shared" si="459"/>
        <v>6.704031267319483E-14</v>
      </c>
      <c r="AH839" s="9">
        <f t="shared" si="460"/>
        <v>9.4505005484735594E-18</v>
      </c>
      <c r="AI839" s="9">
        <f t="shared" si="461"/>
        <v>4.7126802586712891E-15</v>
      </c>
      <c r="AJ839" s="9">
        <f t="shared" si="462"/>
        <v>3.0592302527933744E-13</v>
      </c>
      <c r="AK839" s="9">
        <f t="shared" si="463"/>
        <v>2.6156000985169065E-13</v>
      </c>
      <c r="AM839" s="9">
        <v>0</v>
      </c>
      <c r="AN839" s="9">
        <f t="shared" si="468"/>
        <v>-2.0336107037358806E-17</v>
      </c>
      <c r="AO839" s="9">
        <f t="shared" si="469"/>
        <v>-4.7400903132716367E-17</v>
      </c>
      <c r="AP839" s="9">
        <f t="shared" si="470"/>
        <v>-4.7677768369535692E-15</v>
      </c>
      <c r="AQ839" s="9">
        <f t="shared" si="471"/>
        <v>-4.3901731223991884E-13</v>
      </c>
      <c r="AR839" s="9">
        <f t="shared" si="472"/>
        <v>-1.9539265247640018E-13</v>
      </c>
      <c r="AS839" s="9">
        <f t="shared" si="473"/>
        <v>6.704031267319483E-14</v>
      </c>
      <c r="AT839" s="9">
        <f t="shared" si="474"/>
        <v>5.7220516589024788E-13</v>
      </c>
    </row>
    <row r="840" spans="7:46">
      <c r="G840" s="14">
        <f t="shared" si="464"/>
        <v>348.75000000000188</v>
      </c>
      <c r="H840" s="9">
        <f t="shared" si="475"/>
        <v>10</v>
      </c>
      <c r="I840" s="9">
        <f t="shared" si="476"/>
        <v>0.22721385739145689</v>
      </c>
      <c r="J840" s="9">
        <f t="shared" si="477"/>
        <v>4.0981783044349865E-16</v>
      </c>
      <c r="K840" s="9">
        <f t="shared" si="478"/>
        <v>4.1221230261304696E-14</v>
      </c>
      <c r="L840" s="9">
        <f t="shared" si="479"/>
        <v>4.7660368240531754E-12</v>
      </c>
      <c r="M840" s="9">
        <f t="shared" si="480"/>
        <v>2.121528803886447E-12</v>
      </c>
      <c r="N840" s="9">
        <f t="shared" si="481"/>
        <v>0.35094399570794604</v>
      </c>
      <c r="O840" s="9">
        <f t="shared" si="482"/>
        <v>89.422842146893515</v>
      </c>
      <c r="P840" s="9">
        <f t="shared" si="450"/>
        <v>2.6100000000000002E-2</v>
      </c>
      <c r="Q840" s="9">
        <f t="shared" si="483"/>
        <v>-1.5631940186722204E-13</v>
      </c>
      <c r="S840" s="9">
        <f t="shared" si="451"/>
        <v>4.1125699962062878E-18</v>
      </c>
      <c r="T840" s="9">
        <f t="shared" si="452"/>
        <v>2.0682994026381765E-16</v>
      </c>
      <c r="U840" s="9">
        <f t="shared" si="465"/>
        <v>2.121528803886447E-12</v>
      </c>
      <c r="V840" s="9">
        <f t="shared" si="466"/>
        <v>0</v>
      </c>
      <c r="X840" s="9">
        <f t="shared" si="453"/>
        <v>2.499727254828429E-5</v>
      </c>
      <c r="Y840" s="9">
        <f t="shared" si="467"/>
        <v>6.9291966760313703E-12</v>
      </c>
      <c r="AB840" s="9">
        <f t="shared" si="454"/>
        <v>6.1156566504431675E-19</v>
      </c>
      <c r="AC840" s="9">
        <f t="shared" si="455"/>
        <v>1.8789544136235711E-17</v>
      </c>
      <c r="AD840" s="9">
        <f t="shared" si="456"/>
        <v>5.5606654640568832E-17</v>
      </c>
      <c r="AE840" s="9">
        <f t="shared" si="457"/>
        <v>1.0817005141824526E-16</v>
      </c>
      <c r="AF840" s="9">
        <f t="shared" si="458"/>
        <v>1.2828403752824773E-13</v>
      </c>
      <c r="AG840" s="9">
        <f t="shared" si="459"/>
        <v>6.4562720192405997E-14</v>
      </c>
      <c r="AH840" s="9">
        <f t="shared" si="460"/>
        <v>9.015992269756972E-18</v>
      </c>
      <c r="AI840" s="9">
        <f t="shared" si="461"/>
        <v>4.496004433486331E-15</v>
      </c>
      <c r="AJ840" s="9">
        <f t="shared" si="462"/>
        <v>2.9461547402942404E-13</v>
      </c>
      <c r="AK840" s="9">
        <f t="shared" si="463"/>
        <v>2.5189360037590801E-13</v>
      </c>
      <c r="AM840" s="9">
        <v>0</v>
      </c>
      <c r="AN840" s="9">
        <f t="shared" si="468"/>
        <v>-1.940110980128003E-17</v>
      </c>
      <c r="AO840" s="9">
        <f t="shared" si="469"/>
        <v>-4.5221537109045773E-17</v>
      </c>
      <c r="AP840" s="9">
        <f t="shared" si="470"/>
        <v>-4.5485678302640074E-15</v>
      </c>
      <c r="AQ840" s="9">
        <f t="shared" si="471"/>
        <v>-4.2279134150625353E-13</v>
      </c>
      <c r="AR840" s="9">
        <f t="shared" si="472"/>
        <v>-1.8817228304006628E-13</v>
      </c>
      <c r="AS840" s="9">
        <f t="shared" si="473"/>
        <v>6.4562720192405997E-14</v>
      </c>
      <c r="AT840" s="9">
        <f t="shared" si="474"/>
        <v>5.5101409483108814E-13</v>
      </c>
    </row>
    <row r="841" spans="7:46">
      <c r="G841" s="14">
        <f t="shared" si="464"/>
        <v>349.16666666666856</v>
      </c>
      <c r="H841" s="9">
        <f t="shared" si="475"/>
        <v>10</v>
      </c>
      <c r="I841" s="9">
        <f t="shared" si="476"/>
        <v>0.22721385739145689</v>
      </c>
      <c r="J841" s="9">
        <f t="shared" si="477"/>
        <v>3.909755233147287E-16</v>
      </c>
      <c r="K841" s="9">
        <f t="shared" si="478"/>
        <v>3.9325993665361275E-14</v>
      </c>
      <c r="L841" s="9">
        <f t="shared" si="479"/>
        <v>4.5898737650922288E-12</v>
      </c>
      <c r="M841" s="9">
        <f t="shared" si="480"/>
        <v>2.0431236859530826E-12</v>
      </c>
      <c r="N841" s="9">
        <f t="shared" si="481"/>
        <v>0.35094399570797297</v>
      </c>
      <c r="O841" s="9">
        <f t="shared" si="482"/>
        <v>89.422842146893743</v>
      </c>
      <c r="P841" s="9">
        <f t="shared" si="450"/>
        <v>2.6100000000000002E-2</v>
      </c>
      <c r="Q841" s="9">
        <f t="shared" si="483"/>
        <v>-1.5631940186722204E-13</v>
      </c>
      <c r="S841" s="9">
        <f t="shared" si="451"/>
        <v>3.9234852341469402E-18</v>
      </c>
      <c r="T841" s="9">
        <f t="shared" si="452"/>
        <v>1.9732047949712218E-16</v>
      </c>
      <c r="U841" s="9">
        <f t="shared" si="465"/>
        <v>2.0431236859530826E-12</v>
      </c>
      <c r="V841" s="9">
        <f t="shared" si="466"/>
        <v>0</v>
      </c>
      <c r="X841" s="9">
        <f t="shared" si="453"/>
        <v>2.4764623524333208E-5</v>
      </c>
      <c r="Y841" s="9">
        <f t="shared" si="467"/>
        <v>6.6727144202339875E-12</v>
      </c>
      <c r="AB841" s="9">
        <f t="shared" si="454"/>
        <v>5.8344754222446359E-19</v>
      </c>
      <c r="AC841" s="9">
        <f t="shared" si="455"/>
        <v>1.7925653576872225E-17</v>
      </c>
      <c r="AD841" s="9">
        <f t="shared" si="456"/>
        <v>5.3050012183096509E-17</v>
      </c>
      <c r="AE841" s="9">
        <f t="shared" si="457"/>
        <v>1.0319669572911667E-16</v>
      </c>
      <c r="AF841" s="9">
        <f t="shared" si="458"/>
        <v>1.2354238124208876E-13</v>
      </c>
      <c r="AG841" s="9">
        <f t="shared" si="459"/>
        <v>6.2176682500383532E-14</v>
      </c>
      <c r="AH841" s="9">
        <f t="shared" si="460"/>
        <v>8.6014615129240341E-18</v>
      </c>
      <c r="AI841" s="9">
        <f t="shared" si="461"/>
        <v>4.289290755028607E-15</v>
      </c>
      <c r="AJ841" s="9">
        <f t="shared" si="462"/>
        <v>2.8372584706298464E-13</v>
      </c>
      <c r="AK841" s="9">
        <f t="shared" si="463"/>
        <v>2.4258439495387785E-13</v>
      </c>
      <c r="AM841" s="9">
        <v>0</v>
      </c>
      <c r="AN841" s="9">
        <f t="shared" si="468"/>
        <v>-1.8509101119096689E-17</v>
      </c>
      <c r="AO841" s="9">
        <f t="shared" si="469"/>
        <v>-4.3142372576923856E-17</v>
      </c>
      <c r="AP841" s="9">
        <f t="shared" si="470"/>
        <v>-4.3394374385746276E-15</v>
      </c>
      <c r="AQ841" s="9">
        <f t="shared" si="471"/>
        <v>-4.0716503160934427E-13</v>
      </c>
      <c r="AR841" s="9">
        <f t="shared" si="472"/>
        <v>-1.8121869621217263E-13</v>
      </c>
      <c r="AS841" s="9">
        <f t="shared" si="473"/>
        <v>6.2176682500383532E-14</v>
      </c>
      <c r="AT841" s="9">
        <f t="shared" si="474"/>
        <v>5.3060813423340402E-13</v>
      </c>
    </row>
    <row r="842" spans="7:46">
      <c r="G842" s="14">
        <f t="shared" si="464"/>
        <v>349.58333333333525</v>
      </c>
      <c r="H842" s="9">
        <f t="shared" si="475"/>
        <v>10</v>
      </c>
      <c r="I842" s="9">
        <f t="shared" si="476"/>
        <v>0.22721385739145689</v>
      </c>
      <c r="J842" s="9">
        <f t="shared" si="477"/>
        <v>3.729995347410096E-16</v>
      </c>
      <c r="K842" s="9">
        <f t="shared" si="478"/>
        <v>3.7517894732621763E-14</v>
      </c>
      <c r="L842" s="9">
        <f t="shared" si="479"/>
        <v>4.4202216685883273E-12</v>
      </c>
      <c r="M842" s="9">
        <f t="shared" si="480"/>
        <v>1.9676158958646738E-12</v>
      </c>
      <c r="N842" s="9">
        <f t="shared" si="481"/>
        <v>0.35094399570799889</v>
      </c>
      <c r="O842" s="9">
        <f t="shared" si="482"/>
        <v>89.42284214689397</v>
      </c>
      <c r="P842" s="9">
        <f t="shared" si="450"/>
        <v>2.6100000000000002E-2</v>
      </c>
      <c r="Q842" s="9">
        <f t="shared" si="483"/>
        <v>-1.5631940186722204E-13</v>
      </c>
      <c r="S842" s="9">
        <f t="shared" si="451"/>
        <v>3.7430940803983973E-18</v>
      </c>
      <c r="T842" s="9">
        <f t="shared" si="452"/>
        <v>1.8824823706575894E-16</v>
      </c>
      <c r="U842" s="9">
        <f t="shared" si="465"/>
        <v>1.9676158958646738E-12</v>
      </c>
      <c r="V842" s="9">
        <f t="shared" si="466"/>
        <v>0</v>
      </c>
      <c r="X842" s="9">
        <f t="shared" si="453"/>
        <v>2.4534129541646259E-5</v>
      </c>
      <c r="Y842" s="9">
        <f t="shared" si="467"/>
        <v>6.4257284587203636E-12</v>
      </c>
      <c r="AB842" s="9">
        <f t="shared" si="454"/>
        <v>5.5662221499304703E-19</v>
      </c>
      <c r="AC842" s="9">
        <f t="shared" si="455"/>
        <v>1.7101482282516587E-17</v>
      </c>
      <c r="AD842" s="9">
        <f t="shared" si="456"/>
        <v>5.0610917262897765E-17</v>
      </c>
      <c r="AE842" s="9">
        <f t="shared" si="457"/>
        <v>9.8452000986046253E-17</v>
      </c>
      <c r="AF842" s="9">
        <f t="shared" si="458"/>
        <v>1.1897597592083402E-13</v>
      </c>
      <c r="AG842" s="9">
        <f t="shared" si="459"/>
        <v>5.9878816775018723E-14</v>
      </c>
      <c r="AH842" s="9">
        <f t="shared" si="460"/>
        <v>8.2059897643022124E-18</v>
      </c>
      <c r="AI842" s="9">
        <f t="shared" si="461"/>
        <v>4.0920811917466041E-15</v>
      </c>
      <c r="AJ842" s="9">
        <f t="shared" si="462"/>
        <v>2.732386992131541E-13</v>
      </c>
      <c r="AK842" s="9">
        <f t="shared" si="463"/>
        <v>2.3361919539262051E-13</v>
      </c>
      <c r="AM842" s="9">
        <v>0</v>
      </c>
      <c r="AN842" s="9">
        <f t="shared" si="468"/>
        <v>-1.7658104497509633E-17</v>
      </c>
      <c r="AO842" s="9">
        <f t="shared" si="469"/>
        <v>-4.1158802529690345E-17</v>
      </c>
      <c r="AP842" s="9">
        <f t="shared" si="470"/>
        <v>-4.1399222754697525E-15</v>
      </c>
      <c r="AQ842" s="9">
        <f t="shared" si="471"/>
        <v>-3.9211622313300205E-13</v>
      </c>
      <c r="AR842" s="9">
        <f t="shared" si="472"/>
        <v>-1.7452203624680523E-13</v>
      </c>
      <c r="AS842" s="9">
        <f t="shared" si="473"/>
        <v>5.9878816775018723E-14</v>
      </c>
      <c r="AT842" s="9">
        <f t="shared" si="474"/>
        <v>5.1095818178728555E-13</v>
      </c>
    </row>
    <row r="843" spans="7:46">
      <c r="G843" s="14">
        <f t="shared" si="464"/>
        <v>350.00000000000193</v>
      </c>
      <c r="H843" s="9">
        <f t="shared" si="475"/>
        <v>10</v>
      </c>
      <c r="I843" s="9">
        <f t="shared" si="476"/>
        <v>0.22721385739145689</v>
      </c>
      <c r="J843" s="9">
        <f t="shared" si="477"/>
        <v>3.5585003368697119E-16</v>
      </c>
      <c r="K843" s="9">
        <f t="shared" si="478"/>
        <v>3.5792927117842618E-14</v>
      </c>
      <c r="L843" s="9">
        <f t="shared" si="479"/>
        <v>4.256839908949569E-12</v>
      </c>
      <c r="M843" s="9">
        <f t="shared" si="480"/>
        <v>1.894898380761835E-12</v>
      </c>
      <c r="N843" s="9">
        <f t="shared" si="481"/>
        <v>0.35094399570802381</v>
      </c>
      <c r="O843" s="9">
        <f t="shared" si="482"/>
        <v>89.422842146894183</v>
      </c>
      <c r="P843" s="9">
        <f t="shared" si="450"/>
        <v>2.6100000000000002E-2</v>
      </c>
      <c r="Q843" s="9">
        <f t="shared" si="483"/>
        <v>-1.5631940186722204E-13</v>
      </c>
      <c r="S843" s="9">
        <f t="shared" si="451"/>
        <v>3.5709968258489199E-18</v>
      </c>
      <c r="T843" s="9">
        <f t="shared" si="452"/>
        <v>1.7959311089751553E-16</v>
      </c>
      <c r="U843" s="9">
        <f t="shared" si="465"/>
        <v>1.894898380761835E-12</v>
      </c>
      <c r="V843" s="9">
        <f t="shared" si="466"/>
        <v>0</v>
      </c>
      <c r="X843" s="9">
        <f t="shared" si="453"/>
        <v>2.4305770827280517E-5</v>
      </c>
      <c r="Y843" s="9">
        <f t="shared" si="467"/>
        <v>6.1878870668629332E-12</v>
      </c>
      <c r="AB843" s="9">
        <f t="shared" si="454"/>
        <v>5.3103024402891986E-19</v>
      </c>
      <c r="AC843" s="9">
        <f t="shared" si="455"/>
        <v>1.6315204072817043E-17</v>
      </c>
      <c r="AD843" s="9">
        <f t="shared" si="456"/>
        <v>4.8283965355173338E-17</v>
      </c>
      <c r="AE843" s="9">
        <f t="shared" si="457"/>
        <v>9.3925454000362903E-17</v>
      </c>
      <c r="AF843" s="9">
        <f t="shared" si="458"/>
        <v>1.1457834481585545E-13</v>
      </c>
      <c r="AG843" s="9">
        <f t="shared" si="459"/>
        <v>5.7665865165749447E-14</v>
      </c>
      <c r="AH843" s="9">
        <f t="shared" si="460"/>
        <v>7.8287007411133677E-18</v>
      </c>
      <c r="AI843" s="9">
        <f t="shared" si="461"/>
        <v>3.9039387710933426E-15</v>
      </c>
      <c r="AJ843" s="9">
        <f t="shared" si="462"/>
        <v>2.6313915606216376E-13</v>
      </c>
      <c r="AK843" s="9">
        <f t="shared" si="463"/>
        <v>2.2498529107980216E-13</v>
      </c>
      <c r="AM843" s="9">
        <v>0</v>
      </c>
      <c r="AN843" s="9">
        <f t="shared" si="468"/>
        <v>-1.6846234316845962E-17</v>
      </c>
      <c r="AO843" s="9">
        <f t="shared" si="469"/>
        <v>-3.9266431779440745E-17</v>
      </c>
      <c r="AP843" s="9">
        <f t="shared" si="470"/>
        <v>-3.9495802597385318E-15</v>
      </c>
      <c r="AQ843" s="9">
        <f t="shared" si="471"/>
        <v>-3.7762357542401882E-13</v>
      </c>
      <c r="AR843" s="9">
        <f t="shared" si="472"/>
        <v>-1.6807281142969616E-13</v>
      </c>
      <c r="AS843" s="9">
        <f t="shared" si="473"/>
        <v>5.7665865165749447E-14</v>
      </c>
      <c r="AT843" s="9">
        <f t="shared" si="474"/>
        <v>4.9203621461380031E-13</v>
      </c>
    </row>
    <row r="844" spans="7:46">
      <c r="G844" s="14">
        <f t="shared" si="464"/>
        <v>350.41666666666862</v>
      </c>
      <c r="H844" s="9">
        <f t="shared" si="475"/>
        <v>10</v>
      </c>
      <c r="I844" s="9">
        <f t="shared" si="476"/>
        <v>0.22721385739145689</v>
      </c>
      <c r="J844" s="9">
        <f t="shared" si="477"/>
        <v>3.3948902044553681E-16</v>
      </c>
      <c r="K844" s="9">
        <f t="shared" si="478"/>
        <v>3.4147268676284823E-14</v>
      </c>
      <c r="L844" s="9">
        <f t="shared" si="479"/>
        <v>4.0994967525228873E-12</v>
      </c>
      <c r="M844" s="9">
        <f t="shared" si="480"/>
        <v>1.8248680426661252E-12</v>
      </c>
      <c r="N844" s="9">
        <f t="shared" si="481"/>
        <v>0.35094399570804785</v>
      </c>
      <c r="O844" s="9">
        <f t="shared" si="482"/>
        <v>89.422842146894382</v>
      </c>
      <c r="P844" s="9">
        <f t="shared" si="450"/>
        <v>2.6100000000000002E-2</v>
      </c>
      <c r="Q844" s="9">
        <f t="shared" si="483"/>
        <v>-1.5631940186722204E-13</v>
      </c>
      <c r="S844" s="9">
        <f t="shared" si="451"/>
        <v>3.4068121389809925E-18</v>
      </c>
      <c r="T844" s="9">
        <f t="shared" si="452"/>
        <v>1.7133592315701349E-16</v>
      </c>
      <c r="U844" s="9">
        <f t="shared" si="465"/>
        <v>1.8248680426661252E-12</v>
      </c>
      <c r="V844" s="9">
        <f t="shared" si="466"/>
        <v>0</v>
      </c>
      <c r="X844" s="9">
        <f t="shared" si="453"/>
        <v>2.4079527786205278E-5</v>
      </c>
      <c r="Y844" s="9">
        <f t="shared" si="467"/>
        <v>5.958851552885743E-12</v>
      </c>
      <c r="AB844" s="9">
        <f t="shared" si="454"/>
        <v>5.0661492287764421E-19</v>
      </c>
      <c r="AC844" s="9">
        <f t="shared" si="455"/>
        <v>1.5565076730066516E-17</v>
      </c>
      <c r="AD844" s="9">
        <f t="shared" si="456"/>
        <v>4.606400042123754E-17</v>
      </c>
      <c r="AE844" s="9">
        <f t="shared" si="457"/>
        <v>8.9607024950289668E-17</v>
      </c>
      <c r="AF844" s="9">
        <f t="shared" si="458"/>
        <v>1.1034325051654454E-13</v>
      </c>
      <c r="AG844" s="9">
        <f t="shared" si="459"/>
        <v>5.5534690177613439E-14</v>
      </c>
      <c r="AH844" s="9">
        <f t="shared" si="460"/>
        <v>7.4687584498018109E-18</v>
      </c>
      <c r="AI844" s="9">
        <f t="shared" si="461"/>
        <v>3.7244466112925326E-15</v>
      </c>
      <c r="AJ844" s="9">
        <f t="shared" si="462"/>
        <v>2.5341289285286894E-13</v>
      </c>
      <c r="AK844" s="9">
        <f t="shared" si="463"/>
        <v>2.1667044097446528E-13</v>
      </c>
      <c r="AM844" s="9">
        <v>0</v>
      </c>
      <c r="AN844" s="9">
        <f t="shared" si="468"/>
        <v>-1.6071691652944159E-17</v>
      </c>
      <c r="AO844" s="9">
        <f t="shared" si="469"/>
        <v>-3.7461067218095195E-17</v>
      </c>
      <c r="AP844" s="9">
        <f t="shared" si="470"/>
        <v>-3.7679896358215852E-15</v>
      </c>
      <c r="AQ844" s="9">
        <f t="shared" si="471"/>
        <v>-3.6366653634446319E-13</v>
      </c>
      <c r="AR844" s="9">
        <f t="shared" si="472"/>
        <v>-1.6186188063553418E-13</v>
      </c>
      <c r="AS844" s="9">
        <f t="shared" si="473"/>
        <v>5.5534690177613439E-14</v>
      </c>
      <c r="AT844" s="9">
        <f t="shared" si="474"/>
        <v>4.738152491970766E-13</v>
      </c>
    </row>
    <row r="845" spans="7:46">
      <c r="G845" s="14">
        <f t="shared" si="464"/>
        <v>350.8333333333353</v>
      </c>
      <c r="H845" s="9">
        <f t="shared" si="475"/>
        <v>10</v>
      </c>
      <c r="I845" s="9">
        <f t="shared" si="476"/>
        <v>0.22721385739145689</v>
      </c>
      <c r="J845" s="9">
        <f t="shared" si="477"/>
        <v>3.2388024243799643E-16</v>
      </c>
      <c r="K845" s="9">
        <f t="shared" si="478"/>
        <v>3.2577272994692421E-14</v>
      </c>
      <c r="L845" s="9">
        <f t="shared" si="479"/>
        <v>3.9479690290460211E-12</v>
      </c>
      <c r="M845" s="9">
        <f t="shared" si="480"/>
        <v>1.7574255924013161E-12</v>
      </c>
      <c r="N845" s="9">
        <f t="shared" si="481"/>
        <v>0.350943995708071</v>
      </c>
      <c r="O845" s="9">
        <f t="shared" si="482"/>
        <v>89.422842146894581</v>
      </c>
      <c r="P845" s="9">
        <f t="shared" si="450"/>
        <v>2.6100000000000002E-2</v>
      </c>
      <c r="Q845" s="9">
        <f t="shared" si="483"/>
        <v>-1.5631940186722204E-13</v>
      </c>
      <c r="S845" s="9">
        <f t="shared" si="451"/>
        <v>3.2501762209151794E-18</v>
      </c>
      <c r="T845" s="9">
        <f t="shared" si="452"/>
        <v>1.6345837775189627E-16</v>
      </c>
      <c r="U845" s="9">
        <f t="shared" si="465"/>
        <v>1.7574255924013161E-12</v>
      </c>
      <c r="V845" s="9">
        <f t="shared" si="466"/>
        <v>0</v>
      </c>
      <c r="X845" s="9">
        <f t="shared" si="453"/>
        <v>2.3855380999766487E-5</v>
      </c>
      <c r="Y845" s="9">
        <f t="shared" si="467"/>
        <v>5.738295774684468E-12</v>
      </c>
      <c r="AB845" s="9">
        <f t="shared" si="454"/>
        <v>4.8332215230106744E-19</v>
      </c>
      <c r="AC845" s="9">
        <f t="shared" si="455"/>
        <v>1.4849438138836192E-17</v>
      </c>
      <c r="AD845" s="9">
        <f t="shared" si="456"/>
        <v>4.3946103483743818E-17</v>
      </c>
      <c r="AE845" s="9">
        <f t="shared" si="457"/>
        <v>8.5487145157092596E-17</v>
      </c>
      <c r="AF845" s="9">
        <f t="shared" si="458"/>
        <v>1.0626468610701799E-13</v>
      </c>
      <c r="AG845" s="9">
        <f t="shared" si="459"/>
        <v>5.348227022575584E-14</v>
      </c>
      <c r="AH845" s="9">
        <f t="shared" si="460"/>
        <v>7.1253653336359232E-18</v>
      </c>
      <c r="AI845" s="9">
        <f t="shared" si="461"/>
        <v>3.5532069976214193E-15</v>
      </c>
      <c r="AJ845" s="9">
        <f t="shared" si="462"/>
        <v>2.4404611417935222E-13</v>
      </c>
      <c r="AK845" s="9">
        <f t="shared" si="463"/>
        <v>2.0866285626279186E-13</v>
      </c>
      <c r="AM845" s="9">
        <v>0</v>
      </c>
      <c r="AN845" s="9">
        <f t="shared" si="468"/>
        <v>-1.5332760291137258E-17</v>
      </c>
      <c r="AO845" s="9">
        <f t="shared" si="469"/>
        <v>-3.5738708526242483E-17</v>
      </c>
      <c r="AP845" s="9">
        <f t="shared" si="470"/>
        <v>-3.5947480392947685E-15</v>
      </c>
      <c r="AQ845" s="9">
        <f t="shared" si="471"/>
        <v>-3.5022531314121314E-13</v>
      </c>
      <c r="AR845" s="9">
        <f t="shared" si="472"/>
        <v>-1.5588044038152972E-13</v>
      </c>
      <c r="AS845" s="9">
        <f t="shared" si="473"/>
        <v>5.348227022575584E-14</v>
      </c>
      <c r="AT845" s="9">
        <f t="shared" si="474"/>
        <v>4.5626930280509914E-13</v>
      </c>
    </row>
    <row r="846" spans="7:46">
      <c r="G846" s="14">
        <f t="shared" si="464"/>
        <v>351.25000000000199</v>
      </c>
      <c r="H846" s="9">
        <f t="shared" si="475"/>
        <v>10</v>
      </c>
      <c r="I846" s="9">
        <f t="shared" si="476"/>
        <v>0.22721385739145689</v>
      </c>
      <c r="J846" s="9">
        <f t="shared" si="477"/>
        <v>3.0898911388539469E-16</v>
      </c>
      <c r="K846" s="9">
        <f t="shared" si="478"/>
        <v>3.1079461311652868E-14</v>
      </c>
      <c r="L846" s="9">
        <f t="shared" si="479"/>
        <v>3.8020418152371758E-12</v>
      </c>
      <c r="M846" s="9">
        <f t="shared" si="480"/>
        <v>1.6924754089090091E-12</v>
      </c>
      <c r="N846" s="9">
        <f t="shared" si="481"/>
        <v>0.35094399570809326</v>
      </c>
      <c r="O846" s="9">
        <f t="shared" si="482"/>
        <v>89.422842146894766</v>
      </c>
      <c r="P846" s="9">
        <f t="shared" si="450"/>
        <v>2.6100000000000002E-2</v>
      </c>
      <c r="Q846" s="9">
        <f t="shared" si="483"/>
        <v>-1.7053025658242404E-13</v>
      </c>
      <c r="S846" s="9">
        <f t="shared" si="451"/>
        <v>3.1007419993030829E-18</v>
      </c>
      <c r="T846" s="9">
        <f t="shared" si="452"/>
        <v>1.5594301979276382E-16</v>
      </c>
      <c r="U846" s="9">
        <f t="shared" si="465"/>
        <v>1.6924754089090091E-12</v>
      </c>
      <c r="V846" s="9">
        <f t="shared" si="466"/>
        <v>0</v>
      </c>
      <c r="X846" s="9">
        <f t="shared" si="453"/>
        <v>2.3633311224163139E-5</v>
      </c>
      <c r="Y846" s="9">
        <f t="shared" si="467"/>
        <v>5.5259056745717234E-12</v>
      </c>
      <c r="AB846" s="9">
        <f t="shared" si="454"/>
        <v>4.6110032040400921E-19</v>
      </c>
      <c r="AC846" s="9">
        <f t="shared" si="455"/>
        <v>1.4166702603097933E-17</v>
      </c>
      <c r="AD846" s="9">
        <f t="shared" si="456"/>
        <v>4.1925581727194724E-17</v>
      </c>
      <c r="AE846" s="9">
        <f t="shared" si="457"/>
        <v>8.1556685883019755E-17</v>
      </c>
      <c r="AF846" s="9">
        <f t="shared" si="458"/>
        <v>1.023368666495245E-13</v>
      </c>
      <c r="AG846" s="9">
        <f t="shared" si="459"/>
        <v>5.1505695354098479E-14</v>
      </c>
      <c r="AH846" s="9">
        <f t="shared" si="460"/>
        <v>6.7977605054786838E-18</v>
      </c>
      <c r="AI846" s="9">
        <f t="shared" si="461"/>
        <v>3.3898405011635254E-15</v>
      </c>
      <c r="AJ846" s="9">
        <f t="shared" si="462"/>
        <v>2.3502553442782526E-13</v>
      </c>
      <c r="AK846" s="9">
        <f t="shared" si="463"/>
        <v>2.009511836543493E-13</v>
      </c>
      <c r="AM846" s="9">
        <v>0</v>
      </c>
      <c r="AN846" s="9">
        <f t="shared" si="468"/>
        <v>-1.4627802923501941E-17</v>
      </c>
      <c r="AO846" s="9">
        <f t="shared" si="469"/>
        <v>-3.4095539309171466E-17</v>
      </c>
      <c r="AP846" s="9">
        <f t="shared" si="470"/>
        <v>-3.4294716053193504E-15</v>
      </c>
      <c r="AQ846" s="9">
        <f t="shared" si="471"/>
        <v>-3.3728084439146674E-13</v>
      </c>
      <c r="AR846" s="9">
        <f t="shared" si="472"/>
        <v>-1.5012001235892327E-13</v>
      </c>
      <c r="AS846" s="9">
        <f t="shared" si="473"/>
        <v>5.1505695354098479E-14</v>
      </c>
      <c r="AT846" s="9">
        <f t="shared" si="474"/>
        <v>4.3937335634384359E-13</v>
      </c>
    </row>
    <row r="847" spans="7:46">
      <c r="G847" s="14">
        <f t="shared" si="464"/>
        <v>351.66666666666868</v>
      </c>
      <c r="H847" s="9">
        <f t="shared" si="475"/>
        <v>10</v>
      </c>
      <c r="I847" s="9">
        <f t="shared" si="476"/>
        <v>0.22721385739145689</v>
      </c>
      <c r="J847" s="9">
        <f t="shared" si="477"/>
        <v>2.9478263917323926E-16</v>
      </c>
      <c r="K847" s="9">
        <f t="shared" si="478"/>
        <v>2.9650514809436405E-14</v>
      </c>
      <c r="L847" s="9">
        <f t="shared" si="479"/>
        <v>3.6615081300740583E-12</v>
      </c>
      <c r="M847" s="9">
        <f t="shared" si="480"/>
        <v>1.629925403759455E-12</v>
      </c>
      <c r="N847" s="9">
        <f t="shared" si="481"/>
        <v>0.35094399570811474</v>
      </c>
      <c r="O847" s="9">
        <f t="shared" si="482"/>
        <v>89.422842146894951</v>
      </c>
      <c r="P847" s="9">
        <f t="shared" si="450"/>
        <v>2.6100000000000002E-2</v>
      </c>
      <c r="Q847" s="9">
        <f t="shared" si="483"/>
        <v>-1.5631940186722204E-13</v>
      </c>
      <c r="S847" s="9">
        <f t="shared" si="451"/>
        <v>2.9581783592832023E-18</v>
      </c>
      <c r="T847" s="9">
        <f t="shared" si="452"/>
        <v>1.4877319691702429E-16</v>
      </c>
      <c r="U847" s="9">
        <f t="shared" si="465"/>
        <v>1.629925403759455E-12</v>
      </c>
      <c r="V847" s="9">
        <f t="shared" si="466"/>
        <v>0</v>
      </c>
      <c r="X847" s="9">
        <f t="shared" si="453"/>
        <v>2.3413299388935634E-5</v>
      </c>
      <c r="Y847" s="9">
        <f t="shared" si="467"/>
        <v>5.3213788312821227E-12</v>
      </c>
      <c r="AB847" s="9">
        <f t="shared" si="454"/>
        <v>4.3990018827244078E-19</v>
      </c>
      <c r="AC847" s="9">
        <f t="shared" si="455"/>
        <v>1.3515357332674977E-17</v>
      </c>
      <c r="AD847" s="9">
        <f t="shared" si="456"/>
        <v>3.9997958099584616E-17</v>
      </c>
      <c r="AE847" s="9">
        <f t="shared" si="457"/>
        <v>7.7806938104051254E-17</v>
      </c>
      <c r="AF847" s="9">
        <f t="shared" si="458"/>
        <v>9.855422098248649E-14</v>
      </c>
      <c r="AG847" s="9">
        <f t="shared" si="459"/>
        <v>4.9602163112110425E-14</v>
      </c>
      <c r="AH847" s="9">
        <f t="shared" si="460"/>
        <v>6.4852180618112652E-18</v>
      </c>
      <c r="AI847" s="9">
        <f t="shared" si="461"/>
        <v>3.2339851380786721E-15</v>
      </c>
      <c r="AJ847" s="9">
        <f t="shared" si="462"/>
        <v>2.2633835894011616E-13</v>
      </c>
      <c r="AK847" s="9">
        <f t="shared" si="463"/>
        <v>1.9352448929517333E-13</v>
      </c>
      <c r="AM847" s="9">
        <v>0</v>
      </c>
      <c r="AN847" s="9">
        <f t="shared" si="468"/>
        <v>-1.3955257520947419E-17</v>
      </c>
      <c r="AO847" s="9">
        <f t="shared" si="469"/>
        <v>-3.2527918640448458E-17</v>
      </c>
      <c r="AP847" s="9">
        <f t="shared" si="470"/>
        <v>-3.2717941180831389E-15</v>
      </c>
      <c r="AQ847" s="9">
        <f t="shared" si="471"/>
        <v>-3.2481477298449859E-13</v>
      </c>
      <c r="AR847" s="9">
        <f t="shared" si="472"/>
        <v>-1.4457243142479726E-13</v>
      </c>
      <c r="AS847" s="9">
        <f t="shared" si="473"/>
        <v>4.9602163112110425E-14</v>
      </c>
      <c r="AT847" s="9">
        <f t="shared" si="474"/>
        <v>4.2310331859143E-13</v>
      </c>
    </row>
    <row r="848" spans="7:46">
      <c r="G848" s="14">
        <f t="shared" si="464"/>
        <v>352.08333333333536</v>
      </c>
      <c r="H848" s="9">
        <f t="shared" si="475"/>
        <v>10</v>
      </c>
      <c r="I848" s="9">
        <f t="shared" si="476"/>
        <v>0.22721385739145689</v>
      </c>
      <c r="J848" s="9">
        <f t="shared" si="477"/>
        <v>2.8122933973971846E-16</v>
      </c>
      <c r="K848" s="9">
        <f t="shared" si="478"/>
        <v>2.8287267260235035E-14</v>
      </c>
      <c r="L848" s="9">
        <f t="shared" si="479"/>
        <v>3.5261686413305112E-12</v>
      </c>
      <c r="M848" s="9">
        <f t="shared" si="480"/>
        <v>1.5696868906657868E-12</v>
      </c>
      <c r="N848" s="9">
        <f t="shared" si="481"/>
        <v>0.35094399570813539</v>
      </c>
      <c r="O848" s="9">
        <f t="shared" si="482"/>
        <v>89.422842146895121</v>
      </c>
      <c r="P848" s="9">
        <f t="shared" si="450"/>
        <v>2.6100000000000002E-2</v>
      </c>
      <c r="Q848" s="9">
        <f t="shared" si="483"/>
        <v>-1.7053025658242404E-13</v>
      </c>
      <c r="S848" s="9">
        <f t="shared" si="451"/>
        <v>2.8221694097956246E-18</v>
      </c>
      <c r="T848" s="9">
        <f t="shared" si="452"/>
        <v>1.4193302239096692E-16</v>
      </c>
      <c r="U848" s="9">
        <f t="shared" si="465"/>
        <v>1.5696868906657868E-12</v>
      </c>
      <c r="V848" s="9">
        <f t="shared" si="466"/>
        <v>0</v>
      </c>
      <c r="X848" s="9">
        <f t="shared" si="453"/>
        <v>2.3195326595466031E-5</v>
      </c>
      <c r="Y848" s="9">
        <f t="shared" si="467"/>
        <v>5.1244240285962723E-12</v>
      </c>
      <c r="AB848" s="9">
        <f t="shared" si="454"/>
        <v>4.1967478086975133E-19</v>
      </c>
      <c r="AC848" s="9">
        <f t="shared" si="455"/>
        <v>1.289395909123578E-17</v>
      </c>
      <c r="AD848" s="9">
        <f t="shared" si="456"/>
        <v>3.8158961392134341E-17</v>
      </c>
      <c r="AE848" s="9">
        <f t="shared" si="457"/>
        <v>7.4229593212641361E-17</v>
      </c>
      <c r="AF848" s="9">
        <f t="shared" si="458"/>
        <v>9.4911383821554539E-14</v>
      </c>
      <c r="AG848" s="9">
        <f t="shared" si="459"/>
        <v>4.7768974583843216E-14</v>
      </c>
      <c r="AH848" s="9">
        <f t="shared" si="460"/>
        <v>6.1870454742738065E-18</v>
      </c>
      <c r="AI848" s="9">
        <f t="shared" si="461"/>
        <v>3.0852955675273943E-15</v>
      </c>
      <c r="AJ848" s="9">
        <f t="shared" si="462"/>
        <v>2.1797226587305275E-13</v>
      </c>
      <c r="AK848" s="9">
        <f t="shared" si="463"/>
        <v>1.8637224327491734E-13</v>
      </c>
      <c r="AM848" s="9">
        <v>0</v>
      </c>
      <c r="AN848" s="9">
        <f t="shared" si="468"/>
        <v>-1.3313633872105531E-17</v>
      </c>
      <c r="AO848" s="9">
        <f t="shared" si="469"/>
        <v>-3.1032372994302616E-17</v>
      </c>
      <c r="AP848" s="9">
        <f t="shared" si="470"/>
        <v>-3.1213661993479011E-15</v>
      </c>
      <c r="AQ848" s="9">
        <f t="shared" si="471"/>
        <v>-3.1280942010139464E-13</v>
      </c>
      <c r="AR848" s="9">
        <f t="shared" si="472"/>
        <v>-1.3922983403720603E-13</v>
      </c>
      <c r="AS848" s="9">
        <f t="shared" si="473"/>
        <v>4.7768974583843216E-14</v>
      </c>
      <c r="AT848" s="9">
        <f t="shared" si="474"/>
        <v>4.0743599176097176E-13</v>
      </c>
    </row>
    <row r="849" spans="7:46">
      <c r="G849" s="14">
        <f t="shared" si="464"/>
        <v>352.50000000000205</v>
      </c>
      <c r="H849" s="9">
        <f t="shared" si="475"/>
        <v>10</v>
      </c>
      <c r="I849" s="9">
        <f t="shared" si="476"/>
        <v>0.22721385739145689</v>
      </c>
      <c r="J849" s="9">
        <f t="shared" si="477"/>
        <v>2.6829918432542511E-16</v>
      </c>
      <c r="K849" s="9">
        <f t="shared" si="478"/>
        <v>2.6986698010506682E-14</v>
      </c>
      <c r="L849" s="9">
        <f t="shared" si="479"/>
        <v>3.3958313829549241E-12</v>
      </c>
      <c r="M849" s="9">
        <f t="shared" si="480"/>
        <v>1.5116744598169483E-12</v>
      </c>
      <c r="N849" s="9">
        <f t="shared" si="481"/>
        <v>0.35094399570815532</v>
      </c>
      <c r="O849" s="9">
        <f t="shared" si="482"/>
        <v>89.422842146895292</v>
      </c>
      <c r="P849" s="9">
        <f t="shared" si="450"/>
        <v>2.6100000000000002E-2</v>
      </c>
      <c r="Q849" s="9">
        <f t="shared" si="483"/>
        <v>-1.7053025658242404E-13</v>
      </c>
      <c r="S849" s="9">
        <f t="shared" si="451"/>
        <v>2.6924137836298189E-18</v>
      </c>
      <c r="T849" s="9">
        <f t="shared" si="452"/>
        <v>1.3540733990829751E-16</v>
      </c>
      <c r="U849" s="9">
        <f t="shared" si="465"/>
        <v>1.5116744598169483E-12</v>
      </c>
      <c r="V849" s="9">
        <f t="shared" si="466"/>
        <v>0</v>
      </c>
      <c r="X849" s="9">
        <f t="shared" si="453"/>
        <v>2.2979374115490175E-5</v>
      </c>
      <c r="Y849" s="9">
        <f t="shared" si="467"/>
        <v>4.9347608399667042E-12</v>
      </c>
      <c r="AB849" s="9">
        <f t="shared" si="454"/>
        <v>4.003792829493429E-19</v>
      </c>
      <c r="AC849" s="9">
        <f t="shared" si="455"/>
        <v>1.2301130998403674E-17</v>
      </c>
      <c r="AD849" s="9">
        <f t="shared" si="456"/>
        <v>3.6404516775136111E-17</v>
      </c>
      <c r="AE849" s="9">
        <f t="shared" si="457"/>
        <v>7.0816724607694204E-17</v>
      </c>
      <c r="AF849" s="9">
        <f t="shared" si="458"/>
        <v>9.1403188152482169E-14</v>
      </c>
      <c r="AG849" s="9">
        <f t="shared" si="459"/>
        <v>4.6003530563609526E-14</v>
      </c>
      <c r="AH849" s="9">
        <f t="shared" si="460"/>
        <v>5.9025820551593539E-18</v>
      </c>
      <c r="AI849" s="9">
        <f t="shared" si="461"/>
        <v>2.9434423264725358E-15</v>
      </c>
      <c r="AJ849" s="9">
        <f t="shared" si="462"/>
        <v>2.0991538872803668E-13</v>
      </c>
      <c r="AK849" s="9">
        <f t="shared" si="463"/>
        <v>1.7948430470613491E-13</v>
      </c>
      <c r="AM849" s="9">
        <v>0</v>
      </c>
      <c r="AN849" s="9">
        <f t="shared" si="468"/>
        <v>-1.2701510281353018E-17</v>
      </c>
      <c r="AO849" s="9">
        <f t="shared" si="469"/>
        <v>-2.9605588548942449E-17</v>
      </c>
      <c r="AP849" s="9">
        <f t="shared" si="470"/>
        <v>-2.977854534305094E-15</v>
      </c>
      <c r="AQ849" s="9">
        <f t="shared" si="471"/>
        <v>-3.0124776015591118E-13</v>
      </c>
      <c r="AR849" s="9">
        <f t="shared" si="472"/>
        <v>-1.3408464711726227E-13</v>
      </c>
      <c r="AS849" s="9">
        <f t="shared" si="473"/>
        <v>4.6003530563609526E-14</v>
      </c>
      <c r="AT849" s="9">
        <f t="shared" si="474"/>
        <v>3.9234903834269928E-13</v>
      </c>
    </row>
    <row r="850" spans="7:46">
      <c r="G850" s="14">
        <f t="shared" si="464"/>
        <v>352.91666666666873</v>
      </c>
      <c r="H850" s="9">
        <f t="shared" si="475"/>
        <v>10</v>
      </c>
      <c r="I850" s="9">
        <f t="shared" si="476"/>
        <v>0.22721385739145689</v>
      </c>
      <c r="J850" s="9">
        <f t="shared" si="477"/>
        <v>2.5596352243003186E-16</v>
      </c>
      <c r="K850" s="9">
        <f t="shared" si="478"/>
        <v>2.5745925287879505E-14</v>
      </c>
      <c r="L850" s="9">
        <f t="shared" si="479"/>
        <v>3.2703114828899553E-12</v>
      </c>
      <c r="M850" s="9">
        <f t="shared" si="480"/>
        <v>1.4558058568514197E-12</v>
      </c>
      <c r="N850" s="9">
        <f t="shared" si="481"/>
        <v>0.35094399570817447</v>
      </c>
      <c r="O850" s="9">
        <f t="shared" si="482"/>
        <v>89.422842146895462</v>
      </c>
      <c r="P850" s="9">
        <f t="shared" si="450"/>
        <v>2.6100000000000002E-2</v>
      </c>
      <c r="Q850" s="9">
        <f t="shared" si="483"/>
        <v>-1.5631940186722204E-13</v>
      </c>
      <c r="S850" s="9">
        <f t="shared" si="451"/>
        <v>2.5686239696545711E-18</v>
      </c>
      <c r="T850" s="9">
        <f t="shared" si="452"/>
        <v>1.2918169000713816E-16</v>
      </c>
      <c r="U850" s="9">
        <f t="shared" si="465"/>
        <v>1.4558058568514197E-12</v>
      </c>
      <c r="V850" s="9">
        <f t="shared" si="466"/>
        <v>0</v>
      </c>
      <c r="X850" s="9">
        <f t="shared" si="453"/>
        <v>2.2765423389621488E-5</v>
      </c>
      <c r="Y850" s="9">
        <f t="shared" si="467"/>
        <v>4.7521192285516842E-12</v>
      </c>
      <c r="AB850" s="9">
        <f t="shared" si="454"/>
        <v>3.8197093975291814E-19</v>
      </c>
      <c r="AC850" s="9">
        <f t="shared" si="455"/>
        <v>1.1735559478896501E-17</v>
      </c>
      <c r="AD850" s="9">
        <f t="shared" si="456"/>
        <v>3.4730736768937647E-17</v>
      </c>
      <c r="AE850" s="9">
        <f t="shared" si="457"/>
        <v>6.7560770130980583E-17</v>
      </c>
      <c r="AF850" s="9">
        <f t="shared" si="458"/>
        <v>8.8024657905042195E-14</v>
      </c>
      <c r="AG850" s="9">
        <f t="shared" si="459"/>
        <v>4.4303327872891257E-14</v>
      </c>
      <c r="AH850" s="9">
        <f t="shared" si="460"/>
        <v>5.6311974934607015E-18</v>
      </c>
      <c r="AI850" s="9">
        <f t="shared" si="461"/>
        <v>2.8081110996625158E-15</v>
      </c>
      <c r="AJ850" s="9">
        <f t="shared" si="462"/>
        <v>2.0215629952605315E-13</v>
      </c>
      <c r="AK850" s="9">
        <f t="shared" si="463"/>
        <v>1.7285090735457466E-13</v>
      </c>
      <c r="AM850" s="9">
        <v>0</v>
      </c>
      <c r="AN850" s="9">
        <f t="shared" si="468"/>
        <v>-1.2117530418649419E-17</v>
      </c>
      <c r="AO850" s="9">
        <f t="shared" si="469"/>
        <v>-2.8244403843748932E-17</v>
      </c>
      <c r="AP850" s="9">
        <f t="shared" si="470"/>
        <v>-2.8409411330245587E-15</v>
      </c>
      <c r="AQ850" s="9">
        <f t="shared" si="471"/>
        <v>-2.901133966609644E-13</v>
      </c>
      <c r="AR850" s="9">
        <f t="shared" si="472"/>
        <v>-1.2912957732242373E-13</v>
      </c>
      <c r="AS850" s="9">
        <f t="shared" si="473"/>
        <v>4.4303327872891257E-14</v>
      </c>
      <c r="AT850" s="9">
        <f t="shared" si="474"/>
        <v>3.7782094917778383E-13</v>
      </c>
    </row>
    <row r="851" spans="7:46">
      <c r="G851" s="14">
        <f t="shared" si="464"/>
        <v>353.33333333333542</v>
      </c>
      <c r="H851" s="9">
        <f t="shared" si="475"/>
        <v>10</v>
      </c>
      <c r="I851" s="9">
        <f t="shared" si="476"/>
        <v>0.22721385739145689</v>
      </c>
      <c r="J851" s="9">
        <f t="shared" si="477"/>
        <v>2.4419502082846928E-16</v>
      </c>
      <c r="K851" s="9">
        <f t="shared" si="478"/>
        <v>2.4562199815785886E-14</v>
      </c>
      <c r="L851" s="9">
        <f t="shared" si="479"/>
        <v>3.1494309009478815E-12</v>
      </c>
      <c r="M851" s="9">
        <f t="shared" si="480"/>
        <v>1.4020018663004074E-12</v>
      </c>
      <c r="N851" s="9">
        <f t="shared" si="481"/>
        <v>0.35094399570819296</v>
      </c>
      <c r="O851" s="9">
        <f t="shared" si="482"/>
        <v>89.422842146895618</v>
      </c>
      <c r="P851" s="9">
        <f t="shared" si="450"/>
        <v>2.6100000000000002E-2</v>
      </c>
      <c r="Q851" s="9">
        <f t="shared" si="483"/>
        <v>-1.5631940186722204E-13</v>
      </c>
      <c r="S851" s="9">
        <f t="shared" si="451"/>
        <v>2.4505256757503847E-18</v>
      </c>
      <c r="T851" s="9">
        <f t="shared" si="452"/>
        <v>1.2324227803107903E-16</v>
      </c>
      <c r="U851" s="9">
        <f t="shared" si="465"/>
        <v>1.4020018663004074E-12</v>
      </c>
      <c r="V851" s="9">
        <f t="shared" si="466"/>
        <v>0</v>
      </c>
      <c r="X851" s="9">
        <f t="shared" si="453"/>
        <v>2.2553456025886496E-5</v>
      </c>
      <c r="Y851" s="9">
        <f t="shared" si="467"/>
        <v>4.5762391620849034E-12</v>
      </c>
      <c r="AB851" s="9">
        <f t="shared" si="454"/>
        <v>3.6440896227442217E-19</v>
      </c>
      <c r="AC851" s="9">
        <f t="shared" si="455"/>
        <v>1.1195991351936244E-17</v>
      </c>
      <c r="AD851" s="9">
        <f t="shared" si="456"/>
        <v>3.3133912630058961E-17</v>
      </c>
      <c r="AE851" s="9">
        <f t="shared" si="457"/>
        <v>6.4454515311078946E-17</v>
      </c>
      <c r="AF851" s="9">
        <f t="shared" si="458"/>
        <v>8.4771000897603094E-14</v>
      </c>
      <c r="AG851" s="9">
        <f t="shared" si="459"/>
        <v>4.2665955813263168E-14</v>
      </c>
      <c r="AH851" s="9">
        <f t="shared" si="460"/>
        <v>5.3722904582263256E-18</v>
      </c>
      <c r="AI851" s="9">
        <f t="shared" si="461"/>
        <v>2.679002023178704E-15</v>
      </c>
      <c r="AJ851" s="9">
        <f t="shared" si="462"/>
        <v>1.9468399260427616E-13</v>
      </c>
      <c r="AK851" s="9">
        <f t="shared" si="463"/>
        <v>1.6646264580014364E-13</v>
      </c>
      <c r="AM851" s="9">
        <v>0</v>
      </c>
      <c r="AN851" s="9">
        <f t="shared" si="468"/>
        <v>-1.1560400314210665E-17</v>
      </c>
      <c r="AO851" s="9">
        <f t="shared" si="469"/>
        <v>-2.6945802774074622E-17</v>
      </c>
      <c r="AP851" s="9">
        <f t="shared" si="470"/>
        <v>-2.710322625859724E-15</v>
      </c>
      <c r="AQ851" s="9">
        <f t="shared" si="471"/>
        <v>-2.7939053898656815E-13</v>
      </c>
      <c r="AR851" s="9">
        <f t="shared" si="472"/>
        <v>-1.2435760071580372E-13</v>
      </c>
      <c r="AS851" s="9">
        <f t="shared" si="473"/>
        <v>4.2665955813263168E-14</v>
      </c>
      <c r="AT851" s="9">
        <f t="shared" si="474"/>
        <v>3.6383101271805676E-13</v>
      </c>
    </row>
    <row r="852" spans="7:46">
      <c r="G852" s="14">
        <f t="shared" si="464"/>
        <v>353.7500000000021</v>
      </c>
      <c r="H852" s="9">
        <f t="shared" si="475"/>
        <v>10</v>
      </c>
      <c r="I852" s="9">
        <f t="shared" si="476"/>
        <v>0.22721385739145689</v>
      </c>
      <c r="J852" s="9">
        <f t="shared" si="477"/>
        <v>2.3296760300593767E-16</v>
      </c>
      <c r="K852" s="9">
        <f t="shared" si="478"/>
        <v>2.3432898721677616E-14</v>
      </c>
      <c r="L852" s="9">
        <f t="shared" si="479"/>
        <v>3.0330181763701396E-12</v>
      </c>
      <c r="M852" s="9">
        <f t="shared" si="480"/>
        <v>1.3501861993354867E-12</v>
      </c>
      <c r="N852" s="9">
        <f t="shared" si="481"/>
        <v>0.35094399570821072</v>
      </c>
      <c r="O852" s="9">
        <f t="shared" si="482"/>
        <v>89.422842146895775</v>
      </c>
      <c r="P852" s="9">
        <f t="shared" si="450"/>
        <v>2.6100000000000002E-2</v>
      </c>
      <c r="Q852" s="9">
        <f t="shared" si="483"/>
        <v>-1.5631940186722204E-13</v>
      </c>
      <c r="S852" s="9">
        <f t="shared" si="451"/>
        <v>2.3378572210327176E-18</v>
      </c>
      <c r="T852" s="9">
        <f t="shared" si="452"/>
        <v>1.1757594356329042E-16</v>
      </c>
      <c r="U852" s="9">
        <f t="shared" si="465"/>
        <v>1.3501861993354867E-12</v>
      </c>
      <c r="V852" s="9">
        <f t="shared" si="466"/>
        <v>0</v>
      </c>
      <c r="X852" s="9">
        <f t="shared" si="453"/>
        <v>2.2343453798271902E-5</v>
      </c>
      <c r="Y852" s="9">
        <f t="shared" si="467"/>
        <v>4.4068702420303098E-12</v>
      </c>
      <c r="AB852" s="9">
        <f t="shared" si="454"/>
        <v>3.4765443687972074E-19</v>
      </c>
      <c r="AC852" s="9">
        <f t="shared" si="455"/>
        <v>1.0681231054479383E-17</v>
      </c>
      <c r="AD852" s="9">
        <f t="shared" si="456"/>
        <v>3.1610506133354674E-17</v>
      </c>
      <c r="AE852" s="9">
        <f t="shared" si="457"/>
        <v>6.149107737771276E-17</v>
      </c>
      <c r="AF852" s="9">
        <f t="shared" si="458"/>
        <v>8.1637602042367986E-14</v>
      </c>
      <c r="AG852" s="9">
        <f t="shared" si="459"/>
        <v>4.1089092750310324E-14</v>
      </c>
      <c r="AH852" s="9">
        <f t="shared" si="460"/>
        <v>5.1252872661306298E-18</v>
      </c>
      <c r="AI852" s="9">
        <f t="shared" si="461"/>
        <v>2.5558290200037366E-15</v>
      </c>
      <c r="AJ852" s="9">
        <f t="shared" si="462"/>
        <v>1.8748786901130713E-13</v>
      </c>
      <c r="AK852" s="9">
        <f t="shared" si="463"/>
        <v>1.6031046210894758E-13</v>
      </c>
      <c r="AM852" s="9">
        <v>0</v>
      </c>
      <c r="AN852" s="9">
        <f t="shared" si="468"/>
        <v>-1.1028885491359104E-17</v>
      </c>
      <c r="AO852" s="9">
        <f t="shared" si="469"/>
        <v>-2.5706907908126198E-17</v>
      </c>
      <c r="AP852" s="9">
        <f t="shared" si="470"/>
        <v>-2.5857095912480947E-15</v>
      </c>
      <c r="AQ852" s="9">
        <f t="shared" si="471"/>
        <v>-2.690639799762974E-13</v>
      </c>
      <c r="AR852" s="9">
        <f t="shared" si="472"/>
        <v>-1.1976195281688992E-13</v>
      </c>
      <c r="AS852" s="9">
        <f t="shared" si="473"/>
        <v>4.1089092750310324E-14</v>
      </c>
      <c r="AT852" s="9">
        <f t="shared" si="474"/>
        <v>3.5035928542752455E-13</v>
      </c>
    </row>
    <row r="853" spans="7:46">
      <c r="G853" s="14">
        <f t="shared" si="464"/>
        <v>354.16666666666879</v>
      </c>
      <c r="H853" s="9">
        <f t="shared" si="475"/>
        <v>10</v>
      </c>
      <c r="I853" s="9">
        <f t="shared" si="476"/>
        <v>0.22721385739145689</v>
      </c>
      <c r="J853" s="9">
        <f t="shared" si="477"/>
        <v>2.2225639137755126E-16</v>
      </c>
      <c r="K853" s="9">
        <f t="shared" si="478"/>
        <v>2.2355519725324194E-14</v>
      </c>
      <c r="L853" s="9">
        <f t="shared" si="479"/>
        <v>2.9209081847133437E-12</v>
      </c>
      <c r="M853" s="9">
        <f t="shared" si="480"/>
        <v>1.3002853856617804E-12</v>
      </c>
      <c r="N853" s="9">
        <f t="shared" si="481"/>
        <v>0.35094399570822782</v>
      </c>
      <c r="O853" s="9">
        <f t="shared" si="482"/>
        <v>89.422842146895917</v>
      </c>
      <c r="P853" s="9">
        <f t="shared" si="450"/>
        <v>2.6100000000000002E-2</v>
      </c>
      <c r="Q853" s="9">
        <f t="shared" si="483"/>
        <v>-1.5631940186722204E-13</v>
      </c>
      <c r="S853" s="9">
        <f t="shared" si="451"/>
        <v>2.2303689560193407E-18</v>
      </c>
      <c r="T853" s="9">
        <f t="shared" si="452"/>
        <v>1.1217013126596919E-16</v>
      </c>
      <c r="U853" s="9">
        <f t="shared" si="465"/>
        <v>1.3002853856617804E-12</v>
      </c>
      <c r="V853" s="9">
        <f t="shared" si="466"/>
        <v>0</v>
      </c>
      <c r="X853" s="9">
        <f t="shared" si="453"/>
        <v>2.2135398645283312E-5</v>
      </c>
      <c r="Y853" s="9">
        <f t="shared" si="467"/>
        <v>4.2437713464918258E-12</v>
      </c>
      <c r="AB853" s="9">
        <f t="shared" si="454"/>
        <v>3.3167023908174889E-19</v>
      </c>
      <c r="AC853" s="9">
        <f t="shared" si="455"/>
        <v>1.0190137992115375E-17</v>
      </c>
      <c r="AD853" s="9">
        <f t="shared" si="456"/>
        <v>3.0157141732012832E-17</v>
      </c>
      <c r="AE853" s="9">
        <f t="shared" si="457"/>
        <v>5.8663890011063826E-17</v>
      </c>
      <c r="AF853" s="9">
        <f t="shared" si="458"/>
        <v>7.8620016801647767E-14</v>
      </c>
      <c r="AG853" s="9">
        <f t="shared" si="459"/>
        <v>3.9570502823703162E-14</v>
      </c>
      <c r="AH853" s="9">
        <f t="shared" si="460"/>
        <v>4.8896406103061284E-18</v>
      </c>
      <c r="AI853" s="9">
        <f t="shared" si="461"/>
        <v>2.4383191661385273E-15</v>
      </c>
      <c r="AJ853" s="9">
        <f t="shared" si="462"/>
        <v>1.805577214789361E-13</v>
      </c>
      <c r="AK853" s="9">
        <f t="shared" si="463"/>
        <v>1.5438563299753947E-13</v>
      </c>
      <c r="AM853" s="9">
        <v>0</v>
      </c>
      <c r="AN853" s="9">
        <f t="shared" si="468"/>
        <v>-1.0521808231197124E-17</v>
      </c>
      <c r="AO853" s="9">
        <f t="shared" si="469"/>
        <v>-2.4524974111121836E-17</v>
      </c>
      <c r="AP853" s="9">
        <f t="shared" si="470"/>
        <v>-2.4668259144175783E-15</v>
      </c>
      <c r="AQ853" s="9">
        <f t="shared" si="471"/>
        <v>-2.591190743905728E-13</v>
      </c>
      <c r="AR853" s="9">
        <f t="shared" si="472"/>
        <v>-1.1533611901959487E-13</v>
      </c>
      <c r="AS853" s="9">
        <f t="shared" si="473"/>
        <v>3.9570502823703162E-14</v>
      </c>
      <c r="AT853" s="9">
        <f t="shared" si="474"/>
        <v>3.373865632832244E-13</v>
      </c>
    </row>
    <row r="854" spans="7:46">
      <c r="G854" s="14">
        <f t="shared" si="464"/>
        <v>354.58333333333547</v>
      </c>
      <c r="H854" s="9">
        <f t="shared" si="475"/>
        <v>10</v>
      </c>
      <c r="I854" s="9">
        <f t="shared" si="476"/>
        <v>0.22721385739145689</v>
      </c>
      <c r="J854" s="9">
        <f t="shared" si="477"/>
        <v>2.1203765216458336E-16</v>
      </c>
      <c r="K854" s="9">
        <f t="shared" si="478"/>
        <v>2.1327675594316823E-14</v>
      </c>
      <c r="L854" s="9">
        <f t="shared" si="479"/>
        <v>2.8129419037172667E-12</v>
      </c>
      <c r="M854" s="9">
        <f t="shared" si="480"/>
        <v>1.2522286694036137E-12</v>
      </c>
      <c r="N854" s="9">
        <f t="shared" si="481"/>
        <v>0.35094399570824431</v>
      </c>
      <c r="O854" s="9">
        <f t="shared" si="482"/>
        <v>89.422842146896059</v>
      </c>
      <c r="P854" s="9">
        <f t="shared" si="450"/>
        <v>2.6100000000000002E-2</v>
      </c>
      <c r="Q854" s="9">
        <f t="shared" si="483"/>
        <v>-1.5631940186722204E-13</v>
      </c>
      <c r="S854" s="9">
        <f t="shared" si="451"/>
        <v>2.1278227094569849E-18</v>
      </c>
      <c r="T854" s="9">
        <f t="shared" si="452"/>
        <v>1.0701286306050437E-16</v>
      </c>
      <c r="U854" s="9">
        <f t="shared" si="465"/>
        <v>1.2522286694036137E-12</v>
      </c>
      <c r="V854" s="9">
        <f t="shared" si="466"/>
        <v>0</v>
      </c>
      <c r="X854" s="9">
        <f t="shared" si="453"/>
        <v>2.1929272668515279E-5</v>
      </c>
      <c r="Y854" s="9">
        <f t="shared" si="467"/>
        <v>4.0867102863673622E-12</v>
      </c>
      <c r="AB854" s="9">
        <f t="shared" si="454"/>
        <v>3.1642095128006837E-19</v>
      </c>
      <c r="AC854" s="9">
        <f t="shared" si="455"/>
        <v>9.7216240117632841E-18</v>
      </c>
      <c r="AD854" s="9">
        <f t="shared" si="456"/>
        <v>2.8770599078017973E-17</v>
      </c>
      <c r="AE854" s="9">
        <f t="shared" si="457"/>
        <v>5.5966688792269107E-17</v>
      </c>
      <c r="AF854" s="9">
        <f t="shared" si="458"/>
        <v>7.5713964885895384E-14</v>
      </c>
      <c r="AG854" s="9">
        <f t="shared" si="459"/>
        <v>3.8108032778772336E-14</v>
      </c>
      <c r="AH854" s="9">
        <f t="shared" si="460"/>
        <v>4.6648283476208349E-18</v>
      </c>
      <c r="AI854" s="9">
        <f t="shared" si="461"/>
        <v>2.3262120858634378E-15</v>
      </c>
      <c r="AJ854" s="9">
        <f t="shared" si="462"/>
        <v>1.7388371994912786E-13</v>
      </c>
      <c r="AK854" s="9">
        <f t="shared" si="463"/>
        <v>1.4867975747120324E-13</v>
      </c>
      <c r="AM854" s="9">
        <v>0</v>
      </c>
      <c r="AN854" s="9">
        <f t="shared" si="468"/>
        <v>-1.0038044963043353E-17</v>
      </c>
      <c r="AO854" s="9">
        <f t="shared" si="469"/>
        <v>-2.3397382462595456E-17</v>
      </c>
      <c r="AP854" s="9">
        <f t="shared" si="470"/>
        <v>-2.3534081755776892E-15</v>
      </c>
      <c r="AQ854" s="9">
        <f t="shared" si="471"/>
        <v>-2.49541718146231E-13</v>
      </c>
      <c r="AR854" s="9">
        <f t="shared" si="472"/>
        <v>-1.110738253640802E-13</v>
      </c>
      <c r="AS854" s="9">
        <f t="shared" si="473"/>
        <v>3.8108032778772336E-14</v>
      </c>
      <c r="AT854" s="9">
        <f t="shared" si="474"/>
        <v>3.2489435433454216E-13</v>
      </c>
    </row>
    <row r="855" spans="7:46">
      <c r="G855" s="14">
        <f t="shared" si="464"/>
        <v>355.00000000000216</v>
      </c>
      <c r="H855" s="9">
        <f t="shared" si="475"/>
        <v>10</v>
      </c>
      <c r="I855" s="9">
        <f t="shared" si="476"/>
        <v>0.22721385739145689</v>
      </c>
      <c r="J855" s="9">
        <f t="shared" si="477"/>
        <v>2.0228874280516814E-16</v>
      </c>
      <c r="K855" s="9">
        <f t="shared" si="478"/>
        <v>2.0347088854492741E-14</v>
      </c>
      <c r="L855" s="9">
        <f t="shared" si="479"/>
        <v>2.7089661878229992E-12</v>
      </c>
      <c r="M855" s="9">
        <f t="shared" si="480"/>
        <v>1.2059479088352449E-12</v>
      </c>
      <c r="N855" s="9">
        <f t="shared" si="481"/>
        <v>0.35094399570826018</v>
      </c>
      <c r="O855" s="9">
        <f t="shared" si="482"/>
        <v>89.422842146896201</v>
      </c>
      <c r="P855" s="9">
        <f t="shared" si="450"/>
        <v>2.6100000000000002E-2</v>
      </c>
      <c r="Q855" s="9">
        <f t="shared" si="483"/>
        <v>-1.5631940186722204E-13</v>
      </c>
      <c r="S855" s="9">
        <f t="shared" si="451"/>
        <v>2.0299912605815718E-18</v>
      </c>
      <c r="T855" s="9">
        <f t="shared" si="452"/>
        <v>1.0209271158672135E-16</v>
      </c>
      <c r="U855" s="9">
        <f t="shared" si="465"/>
        <v>1.2059479088352449E-12</v>
      </c>
      <c r="V855" s="9">
        <f t="shared" si="466"/>
        <v>0</v>
      </c>
      <c r="X855" s="9">
        <f t="shared" si="453"/>
        <v>2.1725058131232835E-5</v>
      </c>
      <c r="Y855" s="9">
        <f t="shared" si="467"/>
        <v>3.9354634742555422E-12</v>
      </c>
      <c r="AB855" s="9">
        <f t="shared" si="454"/>
        <v>3.0187278428256256E-19</v>
      </c>
      <c r="AC855" s="9">
        <f t="shared" si="455"/>
        <v>9.2746509905667779E-18</v>
      </c>
      <c r="AD855" s="9">
        <f t="shared" si="456"/>
        <v>2.7447805886505164E-17</v>
      </c>
      <c r="AE855" s="9">
        <f t="shared" si="457"/>
        <v>5.3393497322862845E-17</v>
      </c>
      <c r="AF855" s="9">
        <f t="shared" si="458"/>
        <v>7.2915324184570874E-14</v>
      </c>
      <c r="AG855" s="9">
        <f t="shared" si="459"/>
        <v>3.6699608915097436E-14</v>
      </c>
      <c r="AH855" s="9">
        <f t="shared" si="460"/>
        <v>4.4503523417136996E-18</v>
      </c>
      <c r="AI855" s="9">
        <f t="shared" si="461"/>
        <v>2.2192593748036334E-15</v>
      </c>
      <c r="AJ855" s="9">
        <f t="shared" si="462"/>
        <v>1.6745639763572464E-13</v>
      </c>
      <c r="AK855" s="9">
        <f t="shared" si="463"/>
        <v>1.4318474491877138E-13</v>
      </c>
      <c r="AM855" s="9">
        <v>0</v>
      </c>
      <c r="AN855" s="9">
        <f t="shared" si="468"/>
        <v>-9.5765237748493406E-18</v>
      </c>
      <c r="AO855" s="9">
        <f t="shared" si="469"/>
        <v>-2.2321634453369522E-17</v>
      </c>
      <c r="AP855" s="9">
        <f t="shared" si="470"/>
        <v>-2.2452050662399913E-15</v>
      </c>
      <c r="AQ855" s="9">
        <f t="shared" si="471"/>
        <v>-2.4031832832297266E-13</v>
      </c>
      <c r="AR855" s="9">
        <f t="shared" si="472"/>
        <v>-1.0696902964929795E-13</v>
      </c>
      <c r="AS855" s="9">
        <f t="shared" si="473"/>
        <v>3.6699608915097436E-14</v>
      </c>
      <c r="AT855" s="9">
        <f t="shared" si="474"/>
        <v>3.1286485228164137E-13</v>
      </c>
    </row>
    <row r="856" spans="7:46">
      <c r="G856" s="14">
        <f t="shared" si="464"/>
        <v>355.41666666666885</v>
      </c>
      <c r="H856" s="9">
        <f t="shared" si="475"/>
        <v>10</v>
      </c>
      <c r="I856" s="9">
        <f t="shared" si="476"/>
        <v>0.22721385739145689</v>
      </c>
      <c r="J856" s="9">
        <f t="shared" si="477"/>
        <v>1.9298806178293043E-16</v>
      </c>
      <c r="K856" s="9">
        <f t="shared" si="478"/>
        <v>1.941158674355937E-14</v>
      </c>
      <c r="L856" s="9">
        <f t="shared" si="479"/>
        <v>2.6088335510217562E-12</v>
      </c>
      <c r="M856" s="9">
        <f t="shared" si="480"/>
        <v>1.1613774798147021E-12</v>
      </c>
      <c r="N856" s="9">
        <f t="shared" si="481"/>
        <v>0.35094399570827545</v>
      </c>
      <c r="O856" s="9">
        <f t="shared" si="482"/>
        <v>89.422842146896329</v>
      </c>
      <c r="P856" s="9">
        <f t="shared" si="450"/>
        <v>2.6100000000000002E-2</v>
      </c>
      <c r="Q856" s="9">
        <f t="shared" si="483"/>
        <v>-1.5631940186722204E-13</v>
      </c>
      <c r="S856" s="9">
        <f t="shared" si="451"/>
        <v>1.9366578356426257E-18</v>
      </c>
      <c r="T856" s="9">
        <f t="shared" si="452"/>
        <v>9.739877488239504E-17</v>
      </c>
      <c r="U856" s="9">
        <f t="shared" si="465"/>
        <v>1.1613774798147021E-12</v>
      </c>
      <c r="V856" s="9">
        <f t="shared" si="466"/>
        <v>0</v>
      </c>
      <c r="X856" s="9">
        <f t="shared" si="453"/>
        <v>2.1522737456964356E-5</v>
      </c>
      <c r="Y856" s="9">
        <f t="shared" si="467"/>
        <v>3.7898156056418007E-12</v>
      </c>
      <c r="AB856" s="9">
        <f t="shared" si="454"/>
        <v>2.8799350243537103E-19</v>
      </c>
      <c r="AC856" s="9">
        <f t="shared" si="455"/>
        <v>8.8482285356449323E-18</v>
      </c>
      <c r="AD856" s="9">
        <f t="shared" si="456"/>
        <v>2.6185831128193694E-17</v>
      </c>
      <c r="AE856" s="9">
        <f t="shared" si="457"/>
        <v>5.0938613982407758E-17</v>
      </c>
      <c r="AF856" s="9">
        <f t="shared" si="458"/>
        <v>7.0220124921236416E-14</v>
      </c>
      <c r="AG856" s="9">
        <f t="shared" si="459"/>
        <v>3.5343234147789395E-14</v>
      </c>
      <c r="AH856" s="9">
        <f t="shared" si="460"/>
        <v>4.2457373592244703E-18</v>
      </c>
      <c r="AI856" s="9">
        <f t="shared" si="461"/>
        <v>2.1172240495202797E-15</v>
      </c>
      <c r="AJ856" s="9">
        <f t="shared" si="462"/>
        <v>1.6126663760111244E-13</v>
      </c>
      <c r="AK856" s="9">
        <f t="shared" si="463"/>
        <v>1.3789280364712026E-13</v>
      </c>
      <c r="AM856" s="9">
        <v>0</v>
      </c>
      <c r="AN856" s="9">
        <f t="shared" si="468"/>
        <v>-9.1362220380803027E-18</v>
      </c>
      <c r="AO856" s="9">
        <f t="shared" si="469"/>
        <v>-2.1295346449337862E-17</v>
      </c>
      <c r="AP856" s="9">
        <f t="shared" si="470"/>
        <v>-2.1419768323744937E-15</v>
      </c>
      <c r="AQ856" s="9">
        <f t="shared" si="471"/>
        <v>-2.3143582390836644E-13</v>
      </c>
      <c r="AR856" s="9">
        <f t="shared" si="472"/>
        <v>-1.0301591287367324E-13</v>
      </c>
      <c r="AS856" s="9">
        <f t="shared" si="473"/>
        <v>3.5343234147789395E-14</v>
      </c>
      <c r="AT856" s="9">
        <f t="shared" si="474"/>
        <v>3.0128091103511224E-13</v>
      </c>
    </row>
    <row r="857" spans="7:46">
      <c r="G857" s="14">
        <f t="shared" si="464"/>
        <v>355.83333333333553</v>
      </c>
      <c r="H857" s="9">
        <f t="shared" si="475"/>
        <v>10</v>
      </c>
      <c r="I857" s="9">
        <f t="shared" si="476"/>
        <v>0.22721385739145689</v>
      </c>
      <c r="J857" s="9">
        <f t="shared" si="477"/>
        <v>1.8411500076237257E-16</v>
      </c>
      <c r="K857" s="9">
        <f t="shared" si="478"/>
        <v>1.8519096396736623E-14</v>
      </c>
      <c r="L857" s="9">
        <f t="shared" si="479"/>
        <v>2.5124019577265992E-12</v>
      </c>
      <c r="M857" s="9">
        <f t="shared" si="480"/>
        <v>1.1184541827840029E-12</v>
      </c>
      <c r="N857" s="9">
        <f t="shared" si="481"/>
        <v>0.35094399570829016</v>
      </c>
      <c r="O857" s="9">
        <f t="shared" si="482"/>
        <v>89.422842146896457</v>
      </c>
      <c r="P857" s="9">
        <f t="shared" si="450"/>
        <v>2.6100000000000002E-2</v>
      </c>
      <c r="Q857" s="9">
        <f t="shared" si="483"/>
        <v>-1.5631940186722204E-13</v>
      </c>
      <c r="S857" s="9">
        <f t="shared" si="451"/>
        <v>1.8476156275762668E-18</v>
      </c>
      <c r="T857" s="9">
        <f t="shared" si="452"/>
        <v>9.2920652226927756E-17</v>
      </c>
      <c r="U857" s="9">
        <f t="shared" si="465"/>
        <v>1.1184541827840029E-12</v>
      </c>
      <c r="V857" s="9">
        <f t="shared" si="466"/>
        <v>0</v>
      </c>
      <c r="X857" s="9">
        <f t="shared" si="453"/>
        <v>2.1322293228105578E-5</v>
      </c>
      <c r="Y857" s="9">
        <f t="shared" si="467"/>
        <v>3.6495593519081014E-12</v>
      </c>
      <c r="AB857" s="9">
        <f t="shared" si="454"/>
        <v>2.7475235219516836E-19</v>
      </c>
      <c r="AC857" s="9">
        <f t="shared" si="455"/>
        <v>8.4414117896020043E-18</v>
      </c>
      <c r="AD857" s="9">
        <f t="shared" si="456"/>
        <v>2.4981878534816037E-17</v>
      </c>
      <c r="AE857" s="9">
        <f t="shared" si="457"/>
        <v>4.8596599294973043E-17</v>
      </c>
      <c r="AF857" s="9">
        <f t="shared" si="458"/>
        <v>6.7624544024598623E-14</v>
      </c>
      <c r="AG857" s="9">
        <f t="shared" si="459"/>
        <v>3.4036985177305512E-14</v>
      </c>
      <c r="AH857" s="9">
        <f t="shared" si="460"/>
        <v>4.0505300167721968E-18</v>
      </c>
      <c r="AI857" s="9">
        <f t="shared" si="461"/>
        <v>2.019880022407979E-15</v>
      </c>
      <c r="AJ857" s="9">
        <f t="shared" si="462"/>
        <v>1.5530565982882902E-13</v>
      </c>
      <c r="AK857" s="9">
        <f t="shared" si="463"/>
        <v>1.3279642983910948E-13</v>
      </c>
      <c r="AM857" s="9">
        <v>0</v>
      </c>
      <c r="AN857" s="9">
        <f t="shared" si="468"/>
        <v>-8.716164141797172E-18</v>
      </c>
      <c r="AO857" s="9">
        <f t="shared" si="469"/>
        <v>-2.0316244409791063E-17</v>
      </c>
      <c r="AP857" s="9">
        <f t="shared" si="470"/>
        <v>-2.0434947431681359E-15</v>
      </c>
      <c r="AQ857" s="9">
        <f t="shared" si="471"/>
        <v>-2.2288160725413266E-13</v>
      </c>
      <c r="AR857" s="9">
        <f t="shared" si="472"/>
        <v>-9.9208870991816365E-14</v>
      </c>
      <c r="AS857" s="9">
        <f t="shared" si="473"/>
        <v>3.4036985177305512E-14</v>
      </c>
      <c r="AT857" s="9">
        <f t="shared" si="474"/>
        <v>2.9012602022036324E-13</v>
      </c>
    </row>
    <row r="858" spans="7:46">
      <c r="G858" s="14">
        <f t="shared" si="464"/>
        <v>356.25000000000222</v>
      </c>
      <c r="H858" s="9">
        <f t="shared" si="475"/>
        <v>10</v>
      </c>
      <c r="I858" s="9">
        <f t="shared" si="476"/>
        <v>0.22721385739145689</v>
      </c>
      <c r="J858" s="9">
        <f t="shared" si="477"/>
        <v>1.7564989892495924E-16</v>
      </c>
      <c r="K858" s="9">
        <f t="shared" si="478"/>
        <v>1.7667640253749862E-14</v>
      </c>
      <c r="L858" s="9">
        <f t="shared" si="479"/>
        <v>2.4195346213707064E-12</v>
      </c>
      <c r="M858" s="9">
        <f t="shared" si="480"/>
        <v>1.0771171532040776E-12</v>
      </c>
      <c r="N858" s="9">
        <f t="shared" si="481"/>
        <v>0.35094399570830431</v>
      </c>
      <c r="O858" s="9">
        <f t="shared" si="482"/>
        <v>89.422842146896585</v>
      </c>
      <c r="P858" s="9">
        <f t="shared" si="450"/>
        <v>2.6100000000000002E-2</v>
      </c>
      <c r="Q858" s="9">
        <f t="shared" si="483"/>
        <v>-1.4210854715202004E-13</v>
      </c>
      <c r="S858" s="9">
        <f t="shared" si="451"/>
        <v>1.7626673377624679E-18</v>
      </c>
      <c r="T858" s="9">
        <f t="shared" si="452"/>
        <v>8.8648421095667052E-17</v>
      </c>
      <c r="U858" s="9">
        <f t="shared" si="465"/>
        <v>1.0771171532040776E-12</v>
      </c>
      <c r="V858" s="9">
        <f t="shared" si="466"/>
        <v>0</v>
      </c>
      <c r="X858" s="9">
        <f t="shared" si="453"/>
        <v>2.1123708184534911E-5</v>
      </c>
      <c r="Y858" s="9">
        <f t="shared" si="467"/>
        <v>3.5144950647274584E-12</v>
      </c>
      <c r="AB858" s="9">
        <f t="shared" si="454"/>
        <v>2.6211999398551434E-19</v>
      </c>
      <c r="AC858" s="9">
        <f t="shared" si="455"/>
        <v>8.0532993369337283E-18</v>
      </c>
      <c r="AD858" s="9">
        <f t="shared" si="456"/>
        <v>2.3833280403151327E-17</v>
      </c>
      <c r="AE858" s="9">
        <f t="shared" si="457"/>
        <v>4.6362263876466213E-17</v>
      </c>
      <c r="AF858" s="9">
        <f t="shared" si="458"/>
        <v>6.5124899707520876E-14</v>
      </c>
      <c r="AG858" s="9">
        <f t="shared" si="459"/>
        <v>3.2779009763790093E-14</v>
      </c>
      <c r="AH858" s="9">
        <f t="shared" si="460"/>
        <v>3.8642977763491039E-18</v>
      </c>
      <c r="AI858" s="9">
        <f t="shared" si="461"/>
        <v>1.9270116007349555E-15</v>
      </c>
      <c r="AJ858" s="9">
        <f t="shared" si="462"/>
        <v>1.4956500877379301E-13</v>
      </c>
      <c r="AK858" s="9">
        <f t="shared" si="463"/>
        <v>1.2788839691933104E-13</v>
      </c>
      <c r="AM858" s="9">
        <v>0</v>
      </c>
      <c r="AN858" s="9">
        <f t="shared" si="468"/>
        <v>-8.3154193309192423E-18</v>
      </c>
      <c r="AO858" s="9">
        <f t="shared" si="469"/>
        <v>-1.9382158848581189E-17</v>
      </c>
      <c r="AP858" s="9">
        <f t="shared" si="470"/>
        <v>-1.9495405842082704E-15</v>
      </c>
      <c r="AQ858" s="9">
        <f t="shared" si="471"/>
        <v>-2.1464354621743742E-13</v>
      </c>
      <c r="AR858" s="9">
        <f t="shared" si="472"/>
        <v>-9.5542506975600254E-14</v>
      </c>
      <c r="AS858" s="9">
        <f t="shared" si="473"/>
        <v>3.2779009763790093E-14</v>
      </c>
      <c r="AT858" s="9">
        <f t="shared" si="474"/>
        <v>2.7938428159163535E-13</v>
      </c>
    </row>
    <row r="859" spans="7:46">
      <c r="G859" s="14">
        <f t="shared" si="464"/>
        <v>356.6666666666689</v>
      </c>
      <c r="H859" s="9">
        <f t="shared" si="475"/>
        <v>10</v>
      </c>
      <c r="I859" s="9">
        <f t="shared" si="476"/>
        <v>0.22721385739145689</v>
      </c>
      <c r="J859" s="9">
        <f t="shared" si="477"/>
        <v>1.6757399940471671E-16</v>
      </c>
      <c r="K859" s="9">
        <f t="shared" si="478"/>
        <v>1.6855331676996379E-14</v>
      </c>
      <c r="L859" s="9">
        <f t="shared" si="479"/>
        <v>2.3300998104467699E-12</v>
      </c>
      <c r="M859" s="9">
        <f t="shared" si="480"/>
        <v>1.0373077752975757E-12</v>
      </c>
      <c r="N859" s="9">
        <f t="shared" si="481"/>
        <v>0.35094399570831797</v>
      </c>
      <c r="O859" s="9">
        <f t="shared" si="482"/>
        <v>89.422842146896699</v>
      </c>
      <c r="P859" s="9">
        <f t="shared" si="450"/>
        <v>2.6100000000000002E-2</v>
      </c>
      <c r="Q859" s="9">
        <f t="shared" si="483"/>
        <v>-1.4210854715202004E-13</v>
      </c>
      <c r="S859" s="9">
        <f t="shared" si="451"/>
        <v>1.6816247388511818E-18</v>
      </c>
      <c r="T859" s="9">
        <f t="shared" si="452"/>
        <v>8.4572615173799083E-17</v>
      </c>
      <c r="U859" s="9">
        <f t="shared" si="465"/>
        <v>1.0373077752975757E-12</v>
      </c>
      <c r="V859" s="9">
        <f t="shared" si="466"/>
        <v>0</v>
      </c>
      <c r="X859" s="9">
        <f t="shared" si="453"/>
        <v>2.0926965222239791E-5</v>
      </c>
      <c r="Y859" s="9">
        <f t="shared" si="467"/>
        <v>3.3844304914207467E-12</v>
      </c>
      <c r="AB859" s="9">
        <f t="shared" si="454"/>
        <v>2.5006843718628159E-19</v>
      </c>
      <c r="AC859" s="9">
        <f t="shared" si="455"/>
        <v>7.6830312066911438E-18</v>
      </c>
      <c r="AD859" s="9">
        <f t="shared" si="456"/>
        <v>2.2737491683934107E-17</v>
      </c>
      <c r="AE859" s="9">
        <f t="shared" si="457"/>
        <v>4.4230656936112732E-17</v>
      </c>
      <c r="AF859" s="9">
        <f t="shared" si="458"/>
        <v>6.2717646246323122E-14</v>
      </c>
      <c r="AG859" s="9">
        <f t="shared" si="459"/>
        <v>3.156752410208102E-14</v>
      </c>
      <c r="AH859" s="9">
        <f t="shared" si="460"/>
        <v>3.6866279869037683E-18</v>
      </c>
      <c r="AI859" s="9">
        <f t="shared" si="461"/>
        <v>1.8384130087159546E-15</v>
      </c>
      <c r="AJ859" s="9">
        <f t="shared" si="462"/>
        <v>1.4403654137251102E-13</v>
      </c>
      <c r="AK859" s="9">
        <f t="shared" si="463"/>
        <v>1.2316174531261047E-13</v>
      </c>
      <c r="AM859" s="9">
        <v>0</v>
      </c>
      <c r="AN859" s="9">
        <f t="shared" si="468"/>
        <v>-7.9330996438774247E-18</v>
      </c>
      <c r="AO859" s="9">
        <f t="shared" si="469"/>
        <v>-1.849102002696045E-17</v>
      </c>
      <c r="AP859" s="9">
        <f t="shared" si="470"/>
        <v>-1.859906173968133E-15</v>
      </c>
      <c r="AQ859" s="9">
        <f t="shared" si="471"/>
        <v>-2.0670995696189803E-13</v>
      </c>
      <c r="AR859" s="9">
        <f t="shared" si="472"/>
        <v>-9.2011623168368358E-14</v>
      </c>
      <c r="AS859" s="9">
        <f t="shared" si="473"/>
        <v>3.156752410208102E-14</v>
      </c>
      <c r="AT859" s="9">
        <f t="shared" si="474"/>
        <v>2.6904038632182435E-13</v>
      </c>
    </row>
    <row r="860" spans="7:46">
      <c r="G860" s="14">
        <f t="shared" si="464"/>
        <v>357.08333333333559</v>
      </c>
      <c r="H860" s="9">
        <f t="shared" si="475"/>
        <v>10</v>
      </c>
      <c r="I860" s="9">
        <f t="shared" si="476"/>
        <v>0.22721385739145689</v>
      </c>
      <c r="J860" s="9">
        <f t="shared" si="477"/>
        <v>1.5986940772681618E-16</v>
      </c>
      <c r="K860" s="9">
        <f t="shared" si="478"/>
        <v>1.6080370771176287E-14</v>
      </c>
      <c r="L860" s="9">
        <f t="shared" si="479"/>
        <v>2.2439706617126418E-12</v>
      </c>
      <c r="M860" s="9">
        <f t="shared" si="480"/>
        <v>9.9896959897742049E-13</v>
      </c>
      <c r="N860" s="9">
        <f t="shared" si="481"/>
        <v>0.35094399570833112</v>
      </c>
      <c r="O860" s="9">
        <f t="shared" si="482"/>
        <v>89.422842146896812</v>
      </c>
      <c r="P860" s="9">
        <f t="shared" si="450"/>
        <v>2.6100000000000002E-2</v>
      </c>
      <c r="Q860" s="9">
        <f t="shared" si="483"/>
        <v>-1.4210854715202004E-13</v>
      </c>
      <c r="S860" s="9">
        <f t="shared" si="451"/>
        <v>1.6043082576886506E-18</v>
      </c>
      <c r="T860" s="9">
        <f t="shared" si="452"/>
        <v>8.0684203381101431E-17</v>
      </c>
      <c r="U860" s="9">
        <f t="shared" si="465"/>
        <v>9.9896959897742049E-13</v>
      </c>
      <c r="V860" s="9">
        <f t="shared" si="466"/>
        <v>0</v>
      </c>
      <c r="X860" s="9">
        <f t="shared" si="453"/>
        <v>2.0732047391954118E-5</v>
      </c>
      <c r="Y860" s="9">
        <f t="shared" si="467"/>
        <v>3.2591805008689655E-12</v>
      </c>
      <c r="AB860" s="9">
        <f t="shared" si="454"/>
        <v>2.3857097811210954E-19</v>
      </c>
      <c r="AC860" s="9">
        <f t="shared" si="455"/>
        <v>7.329786966976333E-18</v>
      </c>
      <c r="AD860" s="9">
        <f t="shared" si="456"/>
        <v>2.1692084342540545E-17</v>
      </c>
      <c r="AE860" s="9">
        <f t="shared" si="457"/>
        <v>4.219705530660533E-17</v>
      </c>
      <c r="AF860" s="9">
        <f t="shared" si="458"/>
        <v>6.0399368952970492E-14</v>
      </c>
      <c r="AG860" s="9">
        <f t="shared" si="459"/>
        <v>3.0400810293665628E-14</v>
      </c>
      <c r="AH860" s="9">
        <f t="shared" si="460"/>
        <v>3.5171269699899565E-18</v>
      </c>
      <c r="AI860" s="9">
        <f t="shared" si="461"/>
        <v>1.7538879315588946E-15</v>
      </c>
      <c r="AJ860" s="9">
        <f t="shared" si="462"/>
        <v>1.3871241549627068E-13</v>
      </c>
      <c r="AK860" s="9">
        <f t="shared" si="463"/>
        <v>1.1860977258075819E-13</v>
      </c>
      <c r="AM860" s="9">
        <v>0</v>
      </c>
      <c r="AN860" s="9">
        <f t="shared" si="468"/>
        <v>-7.5683579450884426E-18</v>
      </c>
      <c r="AO860" s="9">
        <f t="shared" si="469"/>
        <v>-1.764085336744206E-17</v>
      </c>
      <c r="AP860" s="9">
        <f t="shared" si="470"/>
        <v>-1.7743929025229593E-15</v>
      </c>
      <c r="AQ860" s="9">
        <f t="shared" si="471"/>
        <v>-1.9906958739393458E-13</v>
      </c>
      <c r="AR860" s="9">
        <f t="shared" si="472"/>
        <v>-8.8611213921453318E-14</v>
      </c>
      <c r="AS860" s="9">
        <f t="shared" si="473"/>
        <v>3.0400810293665628E-14</v>
      </c>
      <c r="AT860" s="9">
        <f t="shared" si="474"/>
        <v>2.5907959313555774E-13</v>
      </c>
    </row>
    <row r="861" spans="7:46">
      <c r="G861" s="14">
        <f t="shared" si="464"/>
        <v>357.50000000000227</v>
      </c>
      <c r="H861" s="9">
        <f t="shared" si="475"/>
        <v>10</v>
      </c>
      <c r="I861" s="9">
        <f t="shared" si="476"/>
        <v>0.22721385739145689</v>
      </c>
      <c r="J861" s="9">
        <f t="shared" si="477"/>
        <v>1.5251905215704833E-16</v>
      </c>
      <c r="K861" s="9">
        <f t="shared" si="478"/>
        <v>1.5341040395125019E-14</v>
      </c>
      <c r="L861" s="9">
        <f t="shared" si="479"/>
        <v>2.1610250002984984E-12</v>
      </c>
      <c r="M861" s="9">
        <f t="shared" si="480"/>
        <v>9.6204825984347991E-13</v>
      </c>
      <c r="N861" s="9">
        <f t="shared" si="481"/>
        <v>0.35094399570834378</v>
      </c>
      <c r="O861" s="9">
        <f t="shared" si="482"/>
        <v>89.422842146896926</v>
      </c>
      <c r="P861" s="9">
        <f t="shared" si="450"/>
        <v>2.6100000000000002E-2</v>
      </c>
      <c r="Q861" s="9">
        <f t="shared" si="483"/>
        <v>-1.4210854715202004E-13</v>
      </c>
      <c r="S861" s="9">
        <f t="shared" si="451"/>
        <v>1.5305465774197332E-18</v>
      </c>
      <c r="T861" s="9">
        <f t="shared" si="452"/>
        <v>7.6974569861078784E-17</v>
      </c>
      <c r="U861" s="9">
        <f t="shared" si="465"/>
        <v>9.6204825984347991E-13</v>
      </c>
      <c r="V861" s="9">
        <f t="shared" si="466"/>
        <v>0</v>
      </c>
      <c r="X861" s="9">
        <f t="shared" si="453"/>
        <v>2.0538937897806611E-5</v>
      </c>
      <c r="Y861" s="9">
        <f t="shared" si="467"/>
        <v>3.1385668195892604E-12</v>
      </c>
      <c r="AB861" s="9">
        <f t="shared" si="454"/>
        <v>2.2760214084245592E-19</v>
      </c>
      <c r="AC861" s="9">
        <f t="shared" si="455"/>
        <v>6.9927839070478836E-18</v>
      </c>
      <c r="AD861" s="9">
        <f t="shared" si="456"/>
        <v>2.0694741978956358E-17</v>
      </c>
      <c r="AE861" s="9">
        <f t="shared" si="457"/>
        <v>4.0256952978616123E-17</v>
      </c>
      <c r="AF861" s="9">
        <f t="shared" si="458"/>
        <v>5.816677933302538E-14</v>
      </c>
      <c r="AG861" s="9">
        <f t="shared" si="459"/>
        <v>2.9277213912005979E-14</v>
      </c>
      <c r="AH861" s="9">
        <f t="shared" si="460"/>
        <v>3.3554191474550639E-18</v>
      </c>
      <c r="AI861" s="9">
        <f t="shared" si="461"/>
        <v>1.6732490804749673E-15</v>
      </c>
      <c r="AJ861" s="9">
        <f t="shared" si="462"/>
        <v>1.3358507883095511E-13</v>
      </c>
      <c r="AK861" s="9">
        <f t="shared" si="463"/>
        <v>1.1422602392360539E-13</v>
      </c>
      <c r="AM861" s="9">
        <v>0</v>
      </c>
      <c r="AN861" s="9">
        <f t="shared" si="468"/>
        <v>-7.22038604789034E-18</v>
      </c>
      <c r="AO861" s="9">
        <f t="shared" si="469"/>
        <v>-1.682977507852108E-17</v>
      </c>
      <c r="AP861" s="9">
        <f t="shared" si="470"/>
        <v>-1.6928112914746271E-15</v>
      </c>
      <c r="AQ861" s="9">
        <f t="shared" si="471"/>
        <v>-1.9171160121100187E-13</v>
      </c>
      <c r="AR861" s="9">
        <f t="shared" si="472"/>
        <v>-8.5336458502585996E-14</v>
      </c>
      <c r="AS861" s="9">
        <f t="shared" si="473"/>
        <v>2.9277213912005979E-14</v>
      </c>
      <c r="AT861" s="9">
        <f t="shared" si="474"/>
        <v>2.4948770725418289E-13</v>
      </c>
    </row>
    <row r="862" spans="7:46">
      <c r="G862" s="14">
        <f t="shared" si="464"/>
        <v>357.91666666666896</v>
      </c>
      <c r="H862" s="9">
        <f t="shared" si="475"/>
        <v>10</v>
      </c>
      <c r="I862" s="9">
        <f t="shared" si="476"/>
        <v>0.22721385739145689</v>
      </c>
      <c r="J862" s="9">
        <f t="shared" si="477"/>
        <v>1.4550664587433089E-16</v>
      </c>
      <c r="K862" s="9">
        <f t="shared" si="478"/>
        <v>1.463570235701056E-14</v>
      </c>
      <c r="L862" s="9">
        <f t="shared" si="479"/>
        <v>2.0811451664605774E-12</v>
      </c>
      <c r="M862" s="9">
        <f t="shared" si="480"/>
        <v>9.2649140213406744E-13</v>
      </c>
      <c r="N862" s="9">
        <f t="shared" si="481"/>
        <v>0.35094399570835599</v>
      </c>
      <c r="O862" s="9">
        <f t="shared" si="482"/>
        <v>89.422842146897025</v>
      </c>
      <c r="P862" s="9">
        <f t="shared" si="450"/>
        <v>2.6100000000000002E-2</v>
      </c>
      <c r="Q862" s="9">
        <f t="shared" si="483"/>
        <v>-1.4210854715202004E-13</v>
      </c>
      <c r="S862" s="9">
        <f t="shared" si="451"/>
        <v>1.460176257884581E-18</v>
      </c>
      <c r="T862" s="9">
        <f t="shared" si="452"/>
        <v>7.3435494890141888E-17</v>
      </c>
      <c r="U862" s="9">
        <f t="shared" si="465"/>
        <v>9.2649140213406744E-13</v>
      </c>
      <c r="V862" s="9">
        <f t="shared" si="466"/>
        <v>0</v>
      </c>
      <c r="X862" s="9">
        <f t="shared" si="453"/>
        <v>2.0347620095980098E-5</v>
      </c>
      <c r="Y862" s="9">
        <f t="shared" si="467"/>
        <v>3.0224177775975296E-12</v>
      </c>
      <c r="AB862" s="9">
        <f t="shared" si="454"/>
        <v>2.1713762077213591E-19</v>
      </c>
      <c r="AC862" s="9">
        <f t="shared" si="455"/>
        <v>6.6712753030080318E-18</v>
      </c>
      <c r="AD862" s="9">
        <f t="shared" si="456"/>
        <v>1.9743254695105286E-17</v>
      </c>
      <c r="AE862" s="9">
        <f t="shared" si="457"/>
        <v>3.8406051116482562E-17</v>
      </c>
      <c r="AF862" s="9">
        <f t="shared" si="458"/>
        <v>5.601671042250038E-14</v>
      </c>
      <c r="AG862" s="9">
        <f t="shared" si="459"/>
        <v>2.8195141657786017E-14</v>
      </c>
      <c r="AH862" s="9">
        <f t="shared" si="460"/>
        <v>3.2011462092352803E-18</v>
      </c>
      <c r="AI862" s="9">
        <f t="shared" si="461"/>
        <v>1.5963177776883536E-15</v>
      </c>
      <c r="AJ862" s="9">
        <f t="shared" si="462"/>
        <v>1.2864725816771969E-13</v>
      </c>
      <c r="AK862" s="9">
        <f t="shared" si="463"/>
        <v>1.1000428303087266E-13</v>
      </c>
      <c r="AM862" s="9">
        <v>0</v>
      </c>
      <c r="AN862" s="9">
        <f t="shared" si="468"/>
        <v>-6.8884129237801677E-18</v>
      </c>
      <c r="AO862" s="9">
        <f t="shared" si="469"/>
        <v>-1.6055987980560398E-17</v>
      </c>
      <c r="AP862" s="9">
        <f t="shared" si="470"/>
        <v>-1.614980574109731E-15</v>
      </c>
      <c r="AQ862" s="9">
        <f t="shared" si="471"/>
        <v>-1.8462556253910358E-13</v>
      </c>
      <c r="AR862" s="9">
        <f t="shared" si="472"/>
        <v>-8.21827142661583E-14</v>
      </c>
      <c r="AS862" s="9">
        <f t="shared" si="473"/>
        <v>2.8195141657786017E-14</v>
      </c>
      <c r="AT862" s="9">
        <f t="shared" si="474"/>
        <v>2.4025106012248998E-13</v>
      </c>
    </row>
    <row r="863" spans="7:46">
      <c r="G863" s="14">
        <f t="shared" si="464"/>
        <v>358.33333333333564</v>
      </c>
      <c r="H863" s="9">
        <f t="shared" si="475"/>
        <v>10</v>
      </c>
      <c r="I863" s="9">
        <f t="shared" si="476"/>
        <v>0.22721385739145689</v>
      </c>
      <c r="J863" s="9">
        <f t="shared" si="477"/>
        <v>1.3881665088243043E-16</v>
      </c>
      <c r="K863" s="9">
        <f t="shared" si="478"/>
        <v>1.3962793784464808E-14</v>
      </c>
      <c r="L863" s="9">
        <f t="shared" si="479"/>
        <v>2.0042178487359473E-12</v>
      </c>
      <c r="M863" s="9">
        <f t="shared" si="480"/>
        <v>8.9224860452316663E-13</v>
      </c>
      <c r="N863" s="9">
        <f t="shared" si="481"/>
        <v>0.35094399570836776</v>
      </c>
      <c r="O863" s="9">
        <f t="shared" si="482"/>
        <v>89.422842146897125</v>
      </c>
      <c r="P863" s="9">
        <f t="shared" si="450"/>
        <v>2.6100000000000002E-2</v>
      </c>
      <c r="Q863" s="9">
        <f t="shared" si="483"/>
        <v>-1.4210854715202004E-13</v>
      </c>
      <c r="S863" s="9">
        <f t="shared" si="451"/>
        <v>1.3930413734685331E-18</v>
      </c>
      <c r="T863" s="9">
        <f t="shared" si="452"/>
        <v>7.005913666452881E-17</v>
      </c>
      <c r="U863" s="9">
        <f t="shared" si="465"/>
        <v>8.9224860452316663E-13</v>
      </c>
      <c r="V863" s="9">
        <f t="shared" si="466"/>
        <v>0</v>
      </c>
      <c r="X863" s="9">
        <f t="shared" si="453"/>
        <v>2.0158077493381621E-5</v>
      </c>
      <c r="Y863" s="9">
        <f t="shared" si="467"/>
        <v>2.9105680636944612E-12</v>
      </c>
      <c r="AB863" s="9">
        <f t="shared" si="454"/>
        <v>2.0715423075726742E-19</v>
      </c>
      <c r="AC863" s="9">
        <f t="shared" si="455"/>
        <v>6.3645487632286381E-18</v>
      </c>
      <c r="AD863" s="9">
        <f t="shared" si="456"/>
        <v>1.8835514198165068E-17</v>
      </c>
      <c r="AE863" s="9">
        <f t="shared" si="457"/>
        <v>3.6640248532943943E-17</v>
      </c>
      <c r="AF863" s="9">
        <f t="shared" si="458"/>
        <v>5.3946112297003442E-14</v>
      </c>
      <c r="AG863" s="9">
        <f t="shared" si="459"/>
        <v>2.7153059100760264E-14</v>
      </c>
      <c r="AH863" s="9">
        <f t="shared" si="460"/>
        <v>3.05396631941347E-18</v>
      </c>
      <c r="AI863" s="9">
        <f t="shared" si="461"/>
        <v>1.5229235605260224E-15</v>
      </c>
      <c r="AJ863" s="9">
        <f t="shared" si="462"/>
        <v>1.2389194908935215E-13</v>
      </c>
      <c r="AK863" s="9">
        <f t="shared" si="463"/>
        <v>1.0593856327191764E-13</v>
      </c>
      <c r="AM863" s="9">
        <v>0</v>
      </c>
      <c r="AN863" s="9">
        <f t="shared" si="468"/>
        <v>-6.5717029939859058E-18</v>
      </c>
      <c r="AO863" s="9">
        <f t="shared" si="469"/>
        <v>-1.5317777523592631E-17</v>
      </c>
      <c r="AP863" s="9">
        <f t="shared" si="470"/>
        <v>-1.5407282948608014E-15</v>
      </c>
      <c r="AQ863" s="9">
        <f t="shared" si="471"/>
        <v>-1.7780142113782266E-13</v>
      </c>
      <c r="AR863" s="9">
        <f t="shared" si="472"/>
        <v>-7.9145510075674464E-14</v>
      </c>
      <c r="AS863" s="9">
        <f t="shared" si="473"/>
        <v>2.7153059100760264E-14</v>
      </c>
      <c r="AT863" s="9">
        <f t="shared" si="474"/>
        <v>2.3135648988811524E-13</v>
      </c>
    </row>
    <row r="864" spans="7:46">
      <c r="G864" s="14">
        <f t="shared" si="464"/>
        <v>358.75000000000233</v>
      </c>
      <c r="H864" s="9">
        <f t="shared" si="475"/>
        <v>10</v>
      </c>
      <c r="I864" s="9">
        <f t="shared" si="476"/>
        <v>0.22721385739145689</v>
      </c>
      <c r="J864" s="9">
        <f t="shared" si="477"/>
        <v>1.3243424358093319E-16</v>
      </c>
      <c r="K864" s="9">
        <f t="shared" si="478"/>
        <v>1.3320823661606112E-14</v>
      </c>
      <c r="L864" s="9">
        <f t="shared" si="479"/>
        <v>1.930133923261851E-12</v>
      </c>
      <c r="M864" s="9">
        <f t="shared" si="480"/>
        <v>8.5927130865830079E-13</v>
      </c>
      <c r="N864" s="9">
        <f t="shared" si="481"/>
        <v>0.35094399570837909</v>
      </c>
      <c r="O864" s="9">
        <f t="shared" si="482"/>
        <v>89.422842146897224</v>
      </c>
      <c r="P864" s="9">
        <f t="shared" si="450"/>
        <v>2.6100000000000002E-2</v>
      </c>
      <c r="Q864" s="9">
        <f t="shared" si="483"/>
        <v>-1.4210854715202004E-13</v>
      </c>
      <c r="S864" s="9">
        <f t="shared" si="451"/>
        <v>1.3289931676027715E-18</v>
      </c>
      <c r="T864" s="9">
        <f t="shared" si="452"/>
        <v>6.6838013924612431E-17</v>
      </c>
      <c r="U864" s="9">
        <f t="shared" si="465"/>
        <v>8.5927130865830079E-13</v>
      </c>
      <c r="V864" s="9">
        <f t="shared" si="466"/>
        <v>0</v>
      </c>
      <c r="X864" s="9">
        <f t="shared" si="453"/>
        <v>1.997029374632332E-5</v>
      </c>
      <c r="Y864" s="9">
        <f t="shared" si="467"/>
        <v>2.8028584898253388E-12</v>
      </c>
      <c r="AB864" s="9">
        <f t="shared" si="454"/>
        <v>1.9762984973729146E-19</v>
      </c>
      <c r="AC864" s="9">
        <f t="shared" si="455"/>
        <v>6.0719246498498309E-18</v>
      </c>
      <c r="AD864" s="9">
        <f t="shared" si="456"/>
        <v>1.7969509129020734E-17</v>
      </c>
      <c r="AE864" s="9">
        <f t="shared" si="457"/>
        <v>3.4955632601822902E-17</v>
      </c>
      <c r="AF864" s="9">
        <f t="shared" si="458"/>
        <v>5.1952047746810434E-14</v>
      </c>
      <c r="AG864" s="9">
        <f t="shared" si="459"/>
        <v>2.6149488505006299E-14</v>
      </c>
      <c r="AH864" s="9">
        <f t="shared" si="460"/>
        <v>2.9135533587805309E-18</v>
      </c>
      <c r="AI864" s="9">
        <f t="shared" si="461"/>
        <v>1.4529038037103723E-15</v>
      </c>
      <c r="AJ864" s="9">
        <f t="shared" si="462"/>
        <v>1.1931240603769991E-13</v>
      </c>
      <c r="AK864" s="9">
        <f t="shared" si="463"/>
        <v>1.0202309921088516E-13</v>
      </c>
      <c r="AM864" s="9">
        <v>0</v>
      </c>
      <c r="AN864" s="9">
        <f t="shared" si="468"/>
        <v>-6.2695544995871222E-18</v>
      </c>
      <c r="AO864" s="9">
        <f t="shared" si="469"/>
        <v>-1.4613507988214143E-17</v>
      </c>
      <c r="AP864" s="9">
        <f t="shared" si="470"/>
        <v>-1.4698899271831745E-15</v>
      </c>
      <c r="AQ864" s="9">
        <f t="shared" si="471"/>
        <v>-1.7122949815190853E-13</v>
      </c>
      <c r="AR864" s="9">
        <f t="shared" si="472"/>
        <v>-7.6220539969081026E-14</v>
      </c>
      <c r="AS864" s="9">
        <f t="shared" si="473"/>
        <v>2.6149488505006299E-14</v>
      </c>
      <c r="AT864" s="9">
        <f t="shared" si="474"/>
        <v>2.2279132260565424E-13</v>
      </c>
    </row>
    <row r="865" spans="7:46">
      <c r="G865" s="14">
        <f t="shared" si="464"/>
        <v>359.16666666666902</v>
      </c>
      <c r="H865" s="9">
        <f t="shared" si="475"/>
        <v>10</v>
      </c>
      <c r="I865" s="9">
        <f t="shared" si="476"/>
        <v>0.22721385739145689</v>
      </c>
      <c r="J865" s="9">
        <f t="shared" si="477"/>
        <v>1.2634528191917703E-16</v>
      </c>
      <c r="K865" s="9">
        <f t="shared" si="478"/>
        <v>1.2708369525279761E-14</v>
      </c>
      <c r="L865" s="9">
        <f t="shared" si="479"/>
        <v>1.8587882990318859E-12</v>
      </c>
      <c r="M865" s="9">
        <f t="shared" si="480"/>
        <v>8.275127503378489E-13</v>
      </c>
      <c r="N865" s="9">
        <f t="shared" si="481"/>
        <v>0.35094399570838997</v>
      </c>
      <c r="O865" s="9">
        <f t="shared" si="482"/>
        <v>89.422842146897324</v>
      </c>
      <c r="P865" s="9">
        <f t="shared" si="450"/>
        <v>2.6100000000000002E-2</v>
      </c>
      <c r="Q865" s="9">
        <f t="shared" si="483"/>
        <v>-1.4210854715202004E-13</v>
      </c>
      <c r="S865" s="9">
        <f t="shared" si="451"/>
        <v>1.2678897231501739E-18</v>
      </c>
      <c r="T865" s="9">
        <f t="shared" si="452"/>
        <v>6.3764989378093334E-17</v>
      </c>
      <c r="U865" s="9">
        <f t="shared" si="465"/>
        <v>8.275127503378489E-13</v>
      </c>
      <c r="V865" s="9">
        <f t="shared" si="466"/>
        <v>0</v>
      </c>
      <c r="X865" s="9">
        <f t="shared" si="453"/>
        <v>1.9784252659213957E-5</v>
      </c>
      <c r="Y865" s="9">
        <f t="shared" si="467"/>
        <v>2.6991357641769335E-12</v>
      </c>
      <c r="AB865" s="9">
        <f t="shared" si="454"/>
        <v>1.8854337371922422E-19</v>
      </c>
      <c r="AC865" s="9">
        <f t="shared" si="455"/>
        <v>5.7927545728536946E-18</v>
      </c>
      <c r="AD865" s="9">
        <f t="shared" si="456"/>
        <v>1.7143320605504017E-17</v>
      </c>
      <c r="AE865" s="9">
        <f t="shared" si="457"/>
        <v>3.3348470588516188E-17</v>
      </c>
      <c r="AF865" s="9">
        <f t="shared" si="458"/>
        <v>5.0031688111735371E-14</v>
      </c>
      <c r="AG865" s="9">
        <f t="shared" si="459"/>
        <v>2.5183006734501287E-14</v>
      </c>
      <c r="AH865" s="9">
        <f t="shared" si="460"/>
        <v>2.7795962022218952E-18</v>
      </c>
      <c r="AI865" s="9">
        <f t="shared" si="461"/>
        <v>1.3861033590177942E-15</v>
      </c>
      <c r="AJ865" s="9">
        <f t="shared" si="462"/>
        <v>1.1490213274808638E-13</v>
      </c>
      <c r="AK865" s="9">
        <f t="shared" si="463"/>
        <v>9.8252338435244481E-14</v>
      </c>
      <c r="AM865" s="9">
        <v>0</v>
      </c>
      <c r="AN865" s="9">
        <f t="shared" si="468"/>
        <v>-5.9812979465729185E-18</v>
      </c>
      <c r="AO865" s="9">
        <f t="shared" si="469"/>
        <v>-1.3941618861152994E-17</v>
      </c>
      <c r="AP865" s="9">
        <f t="shared" si="470"/>
        <v>-1.4023085090008063E-15</v>
      </c>
      <c r="AQ865" s="9">
        <f t="shared" si="471"/>
        <v>-1.6490047238923323E-13</v>
      </c>
      <c r="AR865" s="9">
        <f t="shared" si="472"/>
        <v>-7.3403657058010394E-14</v>
      </c>
      <c r="AS865" s="9">
        <f t="shared" si="473"/>
        <v>2.5183006734501287E-14</v>
      </c>
      <c r="AT865" s="9">
        <f t="shared" si="474"/>
        <v>2.1454335413855089E-13</v>
      </c>
    </row>
    <row r="866" spans="7:46">
      <c r="G866" s="14">
        <f t="shared" si="464"/>
        <v>359.5833333333357</v>
      </c>
      <c r="H866" s="9">
        <f t="shared" si="475"/>
        <v>10</v>
      </c>
      <c r="I866" s="9">
        <f t="shared" si="476"/>
        <v>0.22721385739145689</v>
      </c>
      <c r="J866" s="9">
        <f t="shared" si="477"/>
        <v>1.2053627406036301E-16</v>
      </c>
      <c r="K866" s="9">
        <f t="shared" si="478"/>
        <v>1.2124074313196065E-14</v>
      </c>
      <c r="L866" s="9">
        <f t="shared" si="479"/>
        <v>1.7900797688697023E-12</v>
      </c>
      <c r="M866" s="9">
        <f t="shared" si="480"/>
        <v>7.9692789323034318E-13</v>
      </c>
      <c r="N866" s="9">
        <f t="shared" si="481"/>
        <v>0.35094399570840046</v>
      </c>
      <c r="O866" s="9">
        <f t="shared" si="482"/>
        <v>89.422842146897409</v>
      </c>
      <c r="P866" s="9">
        <f t="shared" si="450"/>
        <v>2.6100000000000002E-2</v>
      </c>
      <c r="Q866" s="9">
        <f t="shared" si="483"/>
        <v>-1.4210854715202004E-13</v>
      </c>
      <c r="S866" s="9">
        <f t="shared" si="451"/>
        <v>1.2095956479460004E-18</v>
      </c>
      <c r="T866" s="9">
        <f t="shared" si="452"/>
        <v>6.0833253885347812E-17</v>
      </c>
      <c r="U866" s="9">
        <f t="shared" si="465"/>
        <v>7.9692789323034318E-13</v>
      </c>
      <c r="V866" s="9">
        <f t="shared" si="466"/>
        <v>0</v>
      </c>
      <c r="X866" s="9">
        <f t="shared" si="453"/>
        <v>1.9599938183261113E-5</v>
      </c>
      <c r="Y866" s="9">
        <f t="shared" si="467"/>
        <v>2.5992522726873019E-12</v>
      </c>
      <c r="AB866" s="9">
        <f t="shared" si="454"/>
        <v>1.7987466901553035E-19</v>
      </c>
      <c r="AC866" s="9">
        <f t="shared" si="455"/>
        <v>5.5264199533762293E-18</v>
      </c>
      <c r="AD866" s="9">
        <f t="shared" si="456"/>
        <v>1.635511797054337E-17</v>
      </c>
      <c r="AE866" s="9">
        <f t="shared" si="457"/>
        <v>3.1815201379085088E-17</v>
      </c>
      <c r="AF866" s="9">
        <f t="shared" si="458"/>
        <v>4.8182309269894941E-14</v>
      </c>
      <c r="AG866" s="9">
        <f t="shared" si="459"/>
        <v>2.4252243236056558E-14</v>
      </c>
      <c r="AH866" s="9">
        <f t="shared" si="460"/>
        <v>2.6517980293279871E-18</v>
      </c>
      <c r="AI866" s="9">
        <f t="shared" si="461"/>
        <v>1.3223742115047189E-15</v>
      </c>
      <c r="AJ866" s="9">
        <f t="shared" si="462"/>
        <v>1.1065487303715912E-13</v>
      </c>
      <c r="AK866" s="9">
        <f t="shared" si="463"/>
        <v>9.4620933686141378E-14</v>
      </c>
      <c r="AM866" s="9">
        <v>0</v>
      </c>
      <c r="AN866" s="9">
        <f t="shared" si="468"/>
        <v>-5.70629462239176E-18</v>
      </c>
      <c r="AO866" s="9">
        <f t="shared" si="469"/>
        <v>-1.3300621377479598E-17</v>
      </c>
      <c r="AP866" s="9">
        <f t="shared" si="470"/>
        <v>-1.3378342949132607E-15</v>
      </c>
      <c r="AQ866" s="9">
        <f t="shared" si="471"/>
        <v>-1.5880536710567499E-13</v>
      </c>
      <c r="AR866" s="9">
        <f t="shared" si="472"/>
        <v>-7.0690867652303E-14</v>
      </c>
      <c r="AS866" s="9">
        <f t="shared" si="473"/>
        <v>2.4252243236056558E-14</v>
      </c>
      <c r="AT866" s="9">
        <f t="shared" si="474"/>
        <v>2.0660083273283456E-13</v>
      </c>
    </row>
    <row r="867" spans="7:46">
      <c r="G867" s="14">
        <f t="shared" si="464"/>
        <v>360.00000000000239</v>
      </c>
      <c r="H867" s="9">
        <f t="shared" si="475"/>
        <v>10</v>
      </c>
      <c r="I867" s="9">
        <f t="shared" si="476"/>
        <v>0.22721385739145689</v>
      </c>
      <c r="J867" s="9">
        <f t="shared" si="477"/>
        <v>1.1499434848641293E-16</v>
      </c>
      <c r="K867" s="9">
        <f t="shared" si="478"/>
        <v>1.1566643356982181E-14</v>
      </c>
      <c r="L867" s="9">
        <f t="shared" si="479"/>
        <v>1.7239108659090015E-12</v>
      </c>
      <c r="M867" s="9">
        <f t="shared" si="480"/>
        <v>7.6747336504188228E-13</v>
      </c>
      <c r="N867" s="9">
        <f t="shared" si="481"/>
        <v>0.35094399570841056</v>
      </c>
      <c r="O867" s="9">
        <f t="shared" si="482"/>
        <v>89.422842146897494</v>
      </c>
      <c r="P867" s="9">
        <f t="shared" si="450"/>
        <v>2.6100000000000002E-2</v>
      </c>
      <c r="Q867" s="9">
        <f t="shared" si="483"/>
        <v>-1.4210854715202004E-13</v>
      </c>
      <c r="S867" s="9">
        <f t="shared" si="451"/>
        <v>1.1539817747966298E-18</v>
      </c>
      <c r="T867" s="9">
        <f t="shared" si="452"/>
        <v>5.8036311371888995E-17</v>
      </c>
      <c r="U867" s="9">
        <f t="shared" si="465"/>
        <v>7.6747336504188228E-13</v>
      </c>
      <c r="V867" s="9">
        <f t="shared" si="466"/>
        <v>0</v>
      </c>
      <c r="X867" s="9">
        <f t="shared" si="453"/>
        <v>1.9417334415183886E-5</v>
      </c>
      <c r="Y867" s="9">
        <f t="shared" si="467"/>
        <v>2.5030658686563521E-12</v>
      </c>
      <c r="AB867" s="9">
        <f t="shared" si="454"/>
        <v>1.716045276320014E-19</v>
      </c>
      <c r="AC867" s="9">
        <f t="shared" si="455"/>
        <v>5.2723306530741775E-18</v>
      </c>
      <c r="AD867" s="9">
        <f t="shared" si="456"/>
        <v>1.5603154735803478E-17</v>
      </c>
      <c r="AE867" s="9">
        <f t="shared" si="457"/>
        <v>3.0352427589619132E-17</v>
      </c>
      <c r="AF867" s="9">
        <f t="shared" si="458"/>
        <v>4.6401287774682334E-14</v>
      </c>
      <c r="AG867" s="9">
        <f t="shared" si="459"/>
        <v>2.335587809675359E-14</v>
      </c>
      <c r="AH867" s="9">
        <f t="shared" si="460"/>
        <v>2.5298756667010849E-18</v>
      </c>
      <c r="AI867" s="9">
        <f t="shared" si="461"/>
        <v>1.2615751515394275E-15</v>
      </c>
      <c r="AJ867" s="9">
        <f t="shared" si="462"/>
        <v>1.0656460193111357E-13</v>
      </c>
      <c r="AK867" s="9">
        <f t="shared" si="463"/>
        <v>9.1123735279420046E-14</v>
      </c>
      <c r="AM867" s="9">
        <v>0</v>
      </c>
      <c r="AN867" s="9">
        <f t="shared" si="468"/>
        <v>-5.4439351807061785E-18</v>
      </c>
      <c r="AO867" s="9">
        <f t="shared" si="469"/>
        <v>-1.2689095221798384E-17</v>
      </c>
      <c r="AP867" s="9">
        <f t="shared" si="470"/>
        <v>-1.2763244243932431E-15</v>
      </c>
      <c r="AQ867" s="9">
        <f t="shared" si="471"/>
        <v>-1.5293553727820629E-13</v>
      </c>
      <c r="AR867" s="9">
        <f t="shared" si="472"/>
        <v>-6.8078325601491298E-14</v>
      </c>
      <c r="AS867" s="9">
        <f t="shared" si="473"/>
        <v>2.335587809675359E-14</v>
      </c>
      <c r="AT867" s="9">
        <f t="shared" si="474"/>
        <v>1.9895244223773973E-13</v>
      </c>
    </row>
    <row r="868" spans="7:46">
      <c r="G868" s="14">
        <f t="shared" si="464"/>
        <v>360.41666666666907</v>
      </c>
      <c r="H868" s="9">
        <f t="shared" si="475"/>
        <v>10</v>
      </c>
      <c r="I868" s="9">
        <f t="shared" si="476"/>
        <v>0.22721385739145689</v>
      </c>
      <c r="J868" s="9">
        <f t="shared" si="477"/>
        <v>1.0970722547733003E-16</v>
      </c>
      <c r="K868" s="9">
        <f t="shared" si="478"/>
        <v>1.1034841513484972E-14</v>
      </c>
      <c r="L868" s="9">
        <f t="shared" si="479"/>
        <v>1.6601877253764127E-12</v>
      </c>
      <c r="M868" s="9">
        <f t="shared" si="480"/>
        <v>7.3910739604125958E-13</v>
      </c>
      <c r="N868" s="9">
        <f t="shared" si="481"/>
        <v>0.35094399570842028</v>
      </c>
      <c r="O868" s="9">
        <f t="shared" si="482"/>
        <v>89.42284214689758</v>
      </c>
      <c r="P868" s="9">
        <f t="shared" si="450"/>
        <v>2.6100000000000002E-2</v>
      </c>
      <c r="Q868" s="9">
        <f t="shared" si="483"/>
        <v>-1.4210854715202004E-13</v>
      </c>
      <c r="S868" s="9">
        <f t="shared" si="451"/>
        <v>1.1009248752716016E-18</v>
      </c>
      <c r="T868" s="9">
        <f t="shared" si="452"/>
        <v>5.5367964434510807E-17</v>
      </c>
      <c r="U868" s="9">
        <f t="shared" si="465"/>
        <v>7.3910739604125958E-13</v>
      </c>
      <c r="V868" s="9">
        <f t="shared" si="466"/>
        <v>0</v>
      </c>
      <c r="X868" s="9">
        <f t="shared" si="453"/>
        <v>1.9236425595936098E-5</v>
      </c>
      <c r="Y868" s="9">
        <f t="shared" si="467"/>
        <v>2.4104396701566344E-12</v>
      </c>
      <c r="AB868" s="9">
        <f t="shared" si="454"/>
        <v>1.6371462470678788E-19</v>
      </c>
      <c r="AC868" s="9">
        <f t="shared" si="455"/>
        <v>5.0299236665097298E-18</v>
      </c>
      <c r="AD868" s="9">
        <f t="shared" si="456"/>
        <v>1.4885764711825954E-17</v>
      </c>
      <c r="AE868" s="9">
        <f t="shared" si="457"/>
        <v>2.8956908038388979E-17</v>
      </c>
      <c r="AF868" s="9">
        <f t="shared" si="458"/>
        <v>4.4686097134474801E-14</v>
      </c>
      <c r="AG868" s="9">
        <f t="shared" si="459"/>
        <v>2.2492640173130427E-14</v>
      </c>
      <c r="AH868" s="9">
        <f t="shared" si="460"/>
        <v>2.4135589605012611E-18</v>
      </c>
      <c r="AI868" s="9">
        <f t="shared" si="461"/>
        <v>1.2035714619129166E-15</v>
      </c>
      <c r="AJ868" s="9">
        <f t="shared" si="462"/>
        <v>1.0262551712171705E-13</v>
      </c>
      <c r="AK868" s="9">
        <f t="shared" si="463"/>
        <v>8.7755783806581743E-14</v>
      </c>
      <c r="AM868" s="9">
        <v>0</v>
      </c>
      <c r="AN868" s="9">
        <f t="shared" si="468"/>
        <v>-5.1936382912165179E-18</v>
      </c>
      <c r="AO868" s="9">
        <f t="shared" si="469"/>
        <v>-1.2105685381110698E-17</v>
      </c>
      <c r="AP868" s="9">
        <f t="shared" si="470"/>
        <v>-1.2176426052394798E-15</v>
      </c>
      <c r="AQ868" s="9">
        <f t="shared" si="471"/>
        <v>-1.4728265734815347E-13</v>
      </c>
      <c r="AR868" s="9">
        <f t="shared" si="472"/>
        <v>-6.5562326845237372E-14</v>
      </c>
      <c r="AS868" s="9">
        <f t="shared" si="473"/>
        <v>2.2492640173130427E-14</v>
      </c>
      <c r="AT868" s="9">
        <f t="shared" si="474"/>
        <v>1.9158728594917221E-13</v>
      </c>
    </row>
    <row r="869" spans="7:46">
      <c r="G869" s="14">
        <f t="shared" si="464"/>
        <v>360.83333333333576</v>
      </c>
      <c r="H869" s="9">
        <f t="shared" si="475"/>
        <v>10</v>
      </c>
      <c r="I869" s="9">
        <f t="shared" si="476"/>
        <v>0.22721385739145689</v>
      </c>
      <c r="J869" s="9">
        <f t="shared" si="477"/>
        <v>1.0466318990186701E-16</v>
      </c>
      <c r="K869" s="9">
        <f t="shared" si="478"/>
        <v>1.0527490427968499E-14</v>
      </c>
      <c r="L869" s="9">
        <f t="shared" si="479"/>
        <v>1.598819951481346E-12</v>
      </c>
      <c r="M869" s="9">
        <f t="shared" si="480"/>
        <v>7.1178975985574279E-13</v>
      </c>
      <c r="N869" s="9">
        <f t="shared" si="481"/>
        <v>0.35094399570842966</v>
      </c>
      <c r="O869" s="9">
        <f t="shared" si="482"/>
        <v>89.422842146897665</v>
      </c>
      <c r="P869" s="9">
        <f t="shared" si="450"/>
        <v>2.6100000000000002E-2</v>
      </c>
      <c r="Q869" s="9">
        <f t="shared" si="483"/>
        <v>-1.2789769243681803E-13</v>
      </c>
      <c r="S869" s="9">
        <f t="shared" si="451"/>
        <v>1.0503073866547762E-18</v>
      </c>
      <c r="T869" s="9">
        <f t="shared" si="452"/>
        <v>5.2822300609220816E-17</v>
      </c>
      <c r="U869" s="9">
        <f t="shared" si="465"/>
        <v>7.1178975985574279E-13</v>
      </c>
      <c r="V869" s="9">
        <f t="shared" si="466"/>
        <v>0</v>
      </c>
      <c r="X869" s="9">
        <f t="shared" si="453"/>
        <v>1.9057196109439886E-5</v>
      </c>
      <c r="Y869" s="9">
        <f t="shared" si="467"/>
        <v>2.3212418649549591E-12</v>
      </c>
      <c r="AB869" s="9">
        <f t="shared" si="454"/>
        <v>1.5618747790627681E-19</v>
      </c>
      <c r="AC869" s="9">
        <f t="shared" si="455"/>
        <v>4.7986618736556875E-18</v>
      </c>
      <c r="AD869" s="9">
        <f t="shared" si="456"/>
        <v>1.4201358316096461E-17</v>
      </c>
      <c r="AE869" s="9">
        <f t="shared" si="457"/>
        <v>2.7625550564108626E-17</v>
      </c>
      <c r="AF869" s="9">
        <f t="shared" si="458"/>
        <v>4.3034304229802119E-14</v>
      </c>
      <c r="AG869" s="9">
        <f t="shared" si="459"/>
        <v>2.1661305289468929E-14</v>
      </c>
      <c r="AH869" s="9">
        <f t="shared" si="460"/>
        <v>2.3025901778410747E-18</v>
      </c>
      <c r="AI869" s="9">
        <f t="shared" si="461"/>
        <v>1.1482346193355268E-15</v>
      </c>
      <c r="AJ869" s="9">
        <f t="shared" si="462"/>
        <v>9.8832030738023964E-14</v>
      </c>
      <c r="AK869" s="9">
        <f t="shared" si="463"/>
        <v>8.4512303105342434E-14</v>
      </c>
      <c r="AM869" s="9">
        <v>0</v>
      </c>
      <c r="AN869" s="9">
        <f t="shared" si="468"/>
        <v>-4.9548493515619645E-18</v>
      </c>
      <c r="AO869" s="9">
        <f t="shared" si="469"/>
        <v>-1.1549099142375572E-17</v>
      </c>
      <c r="AP869" s="9">
        <f t="shared" si="470"/>
        <v>-1.1616588115835389E-15</v>
      </c>
      <c r="AQ869" s="9">
        <f t="shared" si="471"/>
        <v>-1.4183870941726198E-13</v>
      </c>
      <c r="AR869" s="9">
        <f t="shared" si="472"/>
        <v>-6.313930416500925E-14</v>
      </c>
      <c r="AS869" s="9">
        <f t="shared" si="473"/>
        <v>2.1661305289468929E-14</v>
      </c>
      <c r="AT869" s="9">
        <f t="shared" si="474"/>
        <v>1.8449487105287975E-13</v>
      </c>
    </row>
    <row r="870" spans="7:46">
      <c r="G870" s="14">
        <f t="shared" si="464"/>
        <v>361.25000000000244</v>
      </c>
      <c r="H870" s="9">
        <f t="shared" si="475"/>
        <v>10</v>
      </c>
      <c r="I870" s="9">
        <f t="shared" si="476"/>
        <v>0.22721385739145689</v>
      </c>
      <c r="J870" s="9">
        <f t="shared" si="477"/>
        <v>9.9851065259210304E-17</v>
      </c>
      <c r="K870" s="9">
        <f t="shared" si="478"/>
        <v>1.0043465923142003E-14</v>
      </c>
      <c r="L870" s="9">
        <f t="shared" si="479"/>
        <v>1.5397204892241509E-12</v>
      </c>
      <c r="M870" s="9">
        <f t="shared" si="480"/>
        <v>6.8548171645365444E-13</v>
      </c>
      <c r="N870" s="9">
        <f t="shared" si="481"/>
        <v>0.35094399570843871</v>
      </c>
      <c r="O870" s="9">
        <f t="shared" si="482"/>
        <v>89.422842146897736</v>
      </c>
      <c r="P870" s="9">
        <f t="shared" si="450"/>
        <v>2.6100000000000002E-2</v>
      </c>
      <c r="Q870" s="9">
        <f t="shared" si="483"/>
        <v>-1.4210854715202004E-13</v>
      </c>
      <c r="S870" s="9">
        <f t="shared" si="451"/>
        <v>1.0020171514495933E-18</v>
      </c>
      <c r="T870" s="9">
        <f t="shared" si="452"/>
        <v>5.0393679270535009E-17</v>
      </c>
      <c r="U870" s="9">
        <f t="shared" si="465"/>
        <v>6.8548171645365444E-13</v>
      </c>
      <c r="V870" s="9">
        <f t="shared" si="466"/>
        <v>0</v>
      </c>
      <c r="X870" s="9">
        <f t="shared" si="453"/>
        <v>1.8879630481329637E-5</v>
      </c>
      <c r="Y870" s="9">
        <f t="shared" si="467"/>
        <v>2.2353455226662064E-12</v>
      </c>
      <c r="AB870" s="9">
        <f t="shared" si="454"/>
        <v>1.4900640868784479E-19</v>
      </c>
      <c r="AC870" s="9">
        <f t="shared" si="455"/>
        <v>4.5780328497569469E-18</v>
      </c>
      <c r="AD870" s="9">
        <f t="shared" si="456"/>
        <v>1.3548419050857552E-17</v>
      </c>
      <c r="AE870" s="9">
        <f t="shared" si="457"/>
        <v>2.6355405174393717E-17</v>
      </c>
      <c r="AF870" s="9">
        <f t="shared" si="458"/>
        <v>4.1443565862897577E-14</v>
      </c>
      <c r="AG870" s="9">
        <f t="shared" si="459"/>
        <v>2.0860694502631072E-14</v>
      </c>
      <c r="AH870" s="9">
        <f t="shared" si="460"/>
        <v>2.1967234357026267E-18</v>
      </c>
      <c r="AI870" s="9">
        <f t="shared" si="461"/>
        <v>1.0954420096579163E-15</v>
      </c>
      <c r="AJ870" s="9">
        <f t="shared" si="462"/>
        <v>9.5178761422118795E-14</v>
      </c>
      <c r="AK870" s="9">
        <f t="shared" si="463"/>
        <v>8.138869348983405E-14</v>
      </c>
      <c r="AM870" s="9">
        <v>0</v>
      </c>
      <c r="AN870" s="9">
        <f t="shared" si="468"/>
        <v>-4.7270392584447915E-18</v>
      </c>
      <c r="AO870" s="9">
        <f t="shared" si="469"/>
        <v>-1.1018103228115387E-17</v>
      </c>
      <c r="AP870" s="9">
        <f t="shared" si="470"/>
        <v>-1.1082489957814525E-15</v>
      </c>
      <c r="AQ870" s="9">
        <f t="shared" si="471"/>
        <v>-1.3659597187984198E-13</v>
      </c>
      <c r="AR870" s="9">
        <f t="shared" si="472"/>
        <v>-6.0805822129567541E-14</v>
      </c>
      <c r="AS870" s="9">
        <f t="shared" si="473"/>
        <v>2.0860694502631072E-14</v>
      </c>
      <c r="AT870" s="9">
        <f t="shared" si="474"/>
        <v>1.7766509364504645E-13</v>
      </c>
    </row>
    <row r="871" spans="7:46">
      <c r="G871" s="14">
        <f t="shared" si="464"/>
        <v>361.66666666666913</v>
      </c>
      <c r="H871" s="9">
        <f t="shared" si="475"/>
        <v>10</v>
      </c>
      <c r="I871" s="9">
        <f t="shared" si="476"/>
        <v>0.22721385739145689</v>
      </c>
      <c r="J871" s="9">
        <f t="shared" si="477"/>
        <v>9.5260188914162013E-17</v>
      </c>
      <c r="K871" s="9">
        <f t="shared" si="478"/>
        <v>9.5816955082330426E-15</v>
      </c>
      <c r="L871" s="9">
        <f t="shared" si="479"/>
        <v>1.4828055009408808E-12</v>
      </c>
      <c r="M871" s="9">
        <f t="shared" si="480"/>
        <v>6.6014595723300011E-13</v>
      </c>
      <c r="N871" s="9">
        <f t="shared" si="481"/>
        <v>0.35094399570844742</v>
      </c>
      <c r="O871" s="9">
        <f t="shared" si="482"/>
        <v>89.422842146897807</v>
      </c>
      <c r="P871" s="9">
        <f t="shared" si="450"/>
        <v>2.6100000000000002E-2</v>
      </c>
      <c r="Q871" s="9">
        <f t="shared" si="483"/>
        <v>-1.4210854715202004E-13</v>
      </c>
      <c r="S871" s="9">
        <f t="shared" si="451"/>
        <v>9.5594716886121673E-19</v>
      </c>
      <c r="T871" s="9">
        <f t="shared" si="452"/>
        <v>4.8076719133106233E-17</v>
      </c>
      <c r="U871" s="9">
        <f t="shared" si="465"/>
        <v>6.6014595723300011E-13</v>
      </c>
      <c r="V871" s="9">
        <f t="shared" si="466"/>
        <v>0</v>
      </c>
      <c r="X871" s="9">
        <f t="shared" si="453"/>
        <v>1.8703713377706222E-5</v>
      </c>
      <c r="Y871" s="9">
        <f t="shared" si="467"/>
        <v>2.1526284138710282E-12</v>
      </c>
      <c r="AB871" s="9">
        <f t="shared" si="454"/>
        <v>1.4215550534365103E-19</v>
      </c>
      <c r="AC871" s="9">
        <f t="shared" si="455"/>
        <v>4.3675477299112074E-18</v>
      </c>
      <c r="AD871" s="9">
        <f t="shared" si="456"/>
        <v>1.2925500142862763E-17</v>
      </c>
      <c r="AE871" s="9">
        <f t="shared" si="457"/>
        <v>2.5143657509234493E-17</v>
      </c>
      <c r="AF871" s="9">
        <f t="shared" si="458"/>
        <v>3.9911625434740836E-14</v>
      </c>
      <c r="AG871" s="9">
        <f t="shared" si="459"/>
        <v>2.0089672430986916E-14</v>
      </c>
      <c r="AH871" s="9">
        <f t="shared" si="460"/>
        <v>2.0957241561115647E-18</v>
      </c>
      <c r="AI871" s="9">
        <f t="shared" si="461"/>
        <v>1.0450766561853779E-15</v>
      </c>
      <c r="AJ871" s="9">
        <f t="shared" si="462"/>
        <v>9.1660526697655475E-14</v>
      </c>
      <c r="AK871" s="9">
        <f t="shared" si="463"/>
        <v>7.838052523086127E-14</v>
      </c>
      <c r="AM871" s="9">
        <v>0</v>
      </c>
      <c r="AN871" s="9">
        <f t="shared" si="468"/>
        <v>-4.5097032352548588E-18</v>
      </c>
      <c r="AO871" s="9">
        <f t="shared" si="469"/>
        <v>-1.051152106371947E-17</v>
      </c>
      <c r="AP871" s="9">
        <f t="shared" si="470"/>
        <v>-1.0572948135517498E-15</v>
      </c>
      <c r="AQ871" s="9">
        <f t="shared" si="471"/>
        <v>-1.3154700847488708E-13</v>
      </c>
      <c r="AR871" s="9">
        <f t="shared" si="472"/>
        <v>-5.8558572227107347E-14</v>
      </c>
      <c r="AS871" s="9">
        <f t="shared" si="473"/>
        <v>2.0089672430986916E-14</v>
      </c>
      <c r="AT871" s="9">
        <f t="shared" si="474"/>
        <v>1.7108822430885825E-13</v>
      </c>
    </row>
    <row r="872" spans="7:46">
      <c r="G872" s="14">
        <f t="shared" si="464"/>
        <v>362.08333333333582</v>
      </c>
      <c r="H872" s="9">
        <f t="shared" si="475"/>
        <v>10</v>
      </c>
      <c r="I872" s="9">
        <f t="shared" si="476"/>
        <v>0.22721385739145689</v>
      </c>
      <c r="J872" s="9">
        <f t="shared" si="477"/>
        <v>9.0880388470945374E-17</v>
      </c>
      <c r="K872" s="9">
        <f t="shared" si="478"/>
        <v>9.1411560025864599E-15</v>
      </c>
      <c r="L872" s="9">
        <f t="shared" si="479"/>
        <v>1.4279942474096753E-12</v>
      </c>
      <c r="M872" s="9">
        <f t="shared" si="480"/>
        <v>6.3574655213837096E-13</v>
      </c>
      <c r="N872" s="9">
        <f t="shared" si="481"/>
        <v>0.3509439957084558</v>
      </c>
      <c r="O872" s="9">
        <f t="shared" si="482"/>
        <v>89.422842146897878</v>
      </c>
      <c r="P872" s="9">
        <f t="shared" si="450"/>
        <v>2.6100000000000002E-2</v>
      </c>
      <c r="Q872" s="9">
        <f t="shared" si="483"/>
        <v>-1.4210854715202004E-13</v>
      </c>
      <c r="S872" s="9">
        <f t="shared" si="451"/>
        <v>9.1199535770490199E-19</v>
      </c>
      <c r="T872" s="9">
        <f t="shared" si="452"/>
        <v>4.5866286327992567E-17</v>
      </c>
      <c r="U872" s="9">
        <f t="shared" si="465"/>
        <v>6.3574655213837096E-13</v>
      </c>
      <c r="V872" s="9">
        <f t="shared" si="466"/>
        <v>0</v>
      </c>
      <c r="X872" s="9">
        <f t="shared" si="453"/>
        <v>1.8529429603901371E-5</v>
      </c>
      <c r="Y872" s="9">
        <f t="shared" si="467"/>
        <v>2.0729728359391035E-12</v>
      </c>
      <c r="AB872" s="9">
        <f t="shared" si="454"/>
        <v>1.3561958774358362E-19</v>
      </c>
      <c r="AC872" s="9">
        <f t="shared" si="455"/>
        <v>4.1667401258530631E-18</v>
      </c>
      <c r="AD872" s="9">
        <f t="shared" si="456"/>
        <v>1.2331221337626312E-17</v>
      </c>
      <c r="AE872" s="9">
        <f t="shared" si="457"/>
        <v>2.3987622604999909E-17</v>
      </c>
      <c r="AF872" s="9">
        <f t="shared" si="458"/>
        <v>3.8436309744882661E-14</v>
      </c>
      <c r="AG872" s="9">
        <f t="shared" si="459"/>
        <v>1.9347145645067293E-14</v>
      </c>
      <c r="AH872" s="9">
        <f t="shared" si="460"/>
        <v>1.9993685463607983E-18</v>
      </c>
      <c r="AI872" s="9">
        <f t="shared" si="461"/>
        <v>9.9702696048349572E-16</v>
      </c>
      <c r="AJ872" s="9">
        <f t="shared" si="462"/>
        <v>8.8272335620375868E-14</v>
      </c>
      <c r="AK872" s="9">
        <f t="shared" si="463"/>
        <v>7.5483532276979419E-14</v>
      </c>
      <c r="AM872" s="9">
        <v>0</v>
      </c>
      <c r="AN872" s="9">
        <f t="shared" si="468"/>
        <v>-4.3023597135966464E-18</v>
      </c>
      <c r="AO872" s="9">
        <f t="shared" si="469"/>
        <v>-1.0028230170390464E-17</v>
      </c>
      <c r="AP872" s="9">
        <f t="shared" si="470"/>
        <v>-1.0086833617508693E-15</v>
      </c>
      <c r="AQ872" s="9">
        <f t="shared" si="471"/>
        <v>-1.2668465774265353E-13</v>
      </c>
      <c r="AR872" s="9">
        <f t="shared" si="472"/>
        <v>-5.6394368177164051E-14</v>
      </c>
      <c r="AS872" s="9">
        <f t="shared" si="473"/>
        <v>1.9347145645067293E-14</v>
      </c>
      <c r="AT872" s="9">
        <f t="shared" si="474"/>
        <v>1.6475489422638513E-13</v>
      </c>
    </row>
    <row r="873" spans="7:46">
      <c r="G873" s="14">
        <f t="shared" si="464"/>
        <v>362.5000000000025</v>
      </c>
      <c r="H873" s="9">
        <f t="shared" si="475"/>
        <v>10</v>
      </c>
      <c r="I873" s="9">
        <f t="shared" si="476"/>
        <v>0.22721385739145689</v>
      </c>
      <c r="J873" s="9">
        <f t="shared" si="477"/>
        <v>8.6701959233282495E-17</v>
      </c>
      <c r="K873" s="9">
        <f t="shared" si="478"/>
        <v>8.720871268523578E-15</v>
      </c>
      <c r="L873" s="9">
        <f t="shared" si="479"/>
        <v>1.3752089733502339E-12</v>
      </c>
      <c r="M873" s="9">
        <f t="shared" si="480"/>
        <v>6.1224889873121825E-13</v>
      </c>
      <c r="N873" s="9">
        <f t="shared" si="481"/>
        <v>0.35094399570846385</v>
      </c>
      <c r="O873" s="9">
        <f t="shared" si="482"/>
        <v>89.422842146897949</v>
      </c>
      <c r="P873" s="9">
        <f t="shared" si="450"/>
        <v>2.6100000000000002E-2</v>
      </c>
      <c r="Q873" s="9">
        <f t="shared" si="483"/>
        <v>-1.4210854715202004E-13</v>
      </c>
      <c r="S873" s="9">
        <f t="shared" si="451"/>
        <v>8.7006433021523277E-19</v>
      </c>
      <c r="T873" s="9">
        <f t="shared" si="452"/>
        <v>4.3757483027145464E-17</v>
      </c>
      <c r="U873" s="9">
        <f t="shared" si="465"/>
        <v>6.1224889873121825E-13</v>
      </c>
      <c r="V873" s="9">
        <f t="shared" si="466"/>
        <v>0</v>
      </c>
      <c r="X873" s="9">
        <f t="shared" si="453"/>
        <v>1.8356764103252203E-5</v>
      </c>
      <c r="Y873" s="9">
        <f t="shared" si="467"/>
        <v>1.9962654453092091E-12</v>
      </c>
      <c r="AB873" s="9">
        <f t="shared" si="454"/>
        <v>1.2938417369923505E-19</v>
      </c>
      <c r="AC873" s="9">
        <f t="shared" si="455"/>
        <v>3.9751650925413225E-18</v>
      </c>
      <c r="AD873" s="9">
        <f t="shared" si="456"/>
        <v>1.1764265841064996E-17</v>
      </c>
      <c r="AE873" s="9">
        <f t="shared" si="457"/>
        <v>2.2884738945155291E-17</v>
      </c>
      <c r="AF873" s="9">
        <f t="shared" si="458"/>
        <v>3.7015525909515332E-14</v>
      </c>
      <c r="AG873" s="9">
        <f t="shared" si="459"/>
        <v>1.8632061117661867E-14</v>
      </c>
      <c r="AH873" s="9">
        <f t="shared" si="460"/>
        <v>1.9074431031322152E-18</v>
      </c>
      <c r="AI873" s="9">
        <f t="shared" si="461"/>
        <v>9.5118645510083243E-16</v>
      </c>
      <c r="AJ873" s="9">
        <f t="shared" si="462"/>
        <v>8.5009381700189809E-14</v>
      </c>
      <c r="AK873" s="9">
        <f t="shared" si="463"/>
        <v>7.2693606207500645E-14</v>
      </c>
      <c r="AM873" s="9">
        <v>0</v>
      </c>
      <c r="AN873" s="9">
        <f t="shared" si="468"/>
        <v>-4.1045492662405578E-18</v>
      </c>
      <c r="AO873" s="9">
        <f t="shared" si="469"/>
        <v>-9.567159677956654E-18</v>
      </c>
      <c r="AP873" s="9">
        <f t="shared" si="470"/>
        <v>-9.6230692820492276E-16</v>
      </c>
      <c r="AQ873" s="9">
        <f t="shared" si="471"/>
        <v>-1.2200202287075998E-13</v>
      </c>
      <c r="AR873" s="9">
        <f t="shared" si="472"/>
        <v>-5.431014141564718E-14</v>
      </c>
      <c r="AS873" s="9">
        <f t="shared" si="473"/>
        <v>1.8632061117661867E-14</v>
      </c>
      <c r="AT873" s="9">
        <f t="shared" si="474"/>
        <v>1.5865608180589441E-13</v>
      </c>
    </row>
    <row r="874" spans="7:46">
      <c r="G874" s="14">
        <f t="shared" si="464"/>
        <v>362.91666666666919</v>
      </c>
      <c r="H874" s="9">
        <f t="shared" si="475"/>
        <v>10</v>
      </c>
      <c r="I874" s="9">
        <f t="shared" si="476"/>
        <v>0.22721385739145689</v>
      </c>
      <c r="J874" s="9">
        <f t="shared" si="477"/>
        <v>8.2715642700800376E-17</v>
      </c>
      <c r="K874" s="9">
        <f t="shared" si="478"/>
        <v>8.3199100484381752E-15</v>
      </c>
      <c r="L874" s="9">
        <f t="shared" si="479"/>
        <v>1.3243747971540816E-12</v>
      </c>
      <c r="M874" s="9">
        <f t="shared" si="480"/>
        <v>5.8961967314136422E-13</v>
      </c>
      <c r="N874" s="9">
        <f t="shared" si="481"/>
        <v>0.35094399570847162</v>
      </c>
      <c r="O874" s="9">
        <f t="shared" si="482"/>
        <v>89.42284214689802</v>
      </c>
      <c r="P874" s="9">
        <f t="shared" si="450"/>
        <v>2.6100000000000002E-2</v>
      </c>
      <c r="Q874" s="9">
        <f t="shared" si="483"/>
        <v>-1.2789769243681803E-13</v>
      </c>
      <c r="S874" s="9">
        <f t="shared" si="451"/>
        <v>8.3006117625503238E-19</v>
      </c>
      <c r="T874" s="9">
        <f t="shared" si="452"/>
        <v>4.1745636590911907E-17</v>
      </c>
      <c r="U874" s="9">
        <f t="shared" si="465"/>
        <v>5.8961967314136422E-13</v>
      </c>
      <c r="V874" s="9">
        <f t="shared" si="466"/>
        <v>0</v>
      </c>
      <c r="X874" s="9">
        <f t="shared" si="453"/>
        <v>1.8185701955885867E-5</v>
      </c>
      <c r="Y874" s="9">
        <f t="shared" si="467"/>
        <v>1.922397095986585E-12</v>
      </c>
      <c r="AB874" s="9">
        <f t="shared" si="454"/>
        <v>1.2343544687437665E-19</v>
      </c>
      <c r="AC874" s="9">
        <f t="shared" si="455"/>
        <v>3.7923981422597438E-18</v>
      </c>
      <c r="AD874" s="9">
        <f t="shared" si="456"/>
        <v>1.1223377401755657E-17</v>
      </c>
      <c r="AE874" s="9">
        <f t="shared" si="457"/>
        <v>2.1832562784511325E-17</v>
      </c>
      <c r="AF874" s="9">
        <f t="shared" si="458"/>
        <v>3.5647258393420281E-14</v>
      </c>
      <c r="AG874" s="9">
        <f t="shared" si="459"/>
        <v>1.7943404731167301E-14</v>
      </c>
      <c r="AH874" s="9">
        <f t="shared" si="460"/>
        <v>1.8197441394176085E-18</v>
      </c>
      <c r="AI874" s="9">
        <f t="shared" si="461"/>
        <v>9.0745356766073291E-16</v>
      </c>
      <c r="AJ874" s="9">
        <f t="shared" si="462"/>
        <v>8.1867036084784296E-14</v>
      </c>
      <c r="AK874" s="9">
        <f t="shared" si="463"/>
        <v>7.0006790408862991E-14</v>
      </c>
      <c r="AM874" s="9">
        <v>0</v>
      </c>
      <c r="AN874" s="9">
        <f t="shared" si="468"/>
        <v>-3.9158335891341203E-18</v>
      </c>
      <c r="AO874" s="9">
        <f t="shared" si="469"/>
        <v>-9.1272879520391448E-18</v>
      </c>
      <c r="AP874" s="9">
        <f t="shared" si="470"/>
        <v>-9.1806275304348855E-16</v>
      </c>
      <c r="AQ874" s="9">
        <f t="shared" si="471"/>
        <v>-1.1749246191542006E-13</v>
      </c>
      <c r="AR874" s="9">
        <f t="shared" si="472"/>
        <v>-5.2302936746610011E-14</v>
      </c>
      <c r="AS874" s="9">
        <f t="shared" si="473"/>
        <v>1.7943404731167301E-14</v>
      </c>
      <c r="AT874" s="9">
        <f t="shared" si="474"/>
        <v>1.5278309980544744E-13</v>
      </c>
    </row>
    <row r="875" spans="7:46">
      <c r="G875" s="14">
        <f t="shared" si="464"/>
        <v>363.33333333333587</v>
      </c>
      <c r="H875" s="9">
        <f t="shared" si="475"/>
        <v>10</v>
      </c>
      <c r="I875" s="9">
        <f t="shared" si="476"/>
        <v>0.22721385739145689</v>
      </c>
      <c r="J875" s="9">
        <f t="shared" si="477"/>
        <v>7.891260605411723E-17</v>
      </c>
      <c r="K875" s="9">
        <f t="shared" si="478"/>
        <v>7.937383901336704E-15</v>
      </c>
      <c r="L875" s="9">
        <f t="shared" si="479"/>
        <v>1.275419604689321E-12</v>
      </c>
      <c r="M875" s="9">
        <f t="shared" si="480"/>
        <v>5.6782678283027573E-13</v>
      </c>
      <c r="N875" s="9">
        <f t="shared" si="481"/>
        <v>0.35094399570847912</v>
      </c>
      <c r="O875" s="9">
        <f t="shared" si="482"/>
        <v>89.422842146898077</v>
      </c>
      <c r="P875" s="9">
        <f t="shared" si="450"/>
        <v>2.6100000000000002E-2</v>
      </c>
      <c r="Q875" s="9">
        <f t="shared" si="483"/>
        <v>-1.4210854715202004E-13</v>
      </c>
      <c r="S875" s="9">
        <f t="shared" si="451"/>
        <v>7.9189725744579972E-19</v>
      </c>
      <c r="T875" s="9">
        <f t="shared" si="452"/>
        <v>3.9826289214503957E-17</v>
      </c>
      <c r="U875" s="9">
        <f t="shared" si="465"/>
        <v>5.6782678283027573E-13</v>
      </c>
      <c r="V875" s="9">
        <f t="shared" si="466"/>
        <v>0</v>
      </c>
      <c r="X875" s="9">
        <f t="shared" si="453"/>
        <v>1.8016228377514099E-5</v>
      </c>
      <c r="Y875" s="9">
        <f t="shared" si="467"/>
        <v>1.8512626840269876E-12</v>
      </c>
      <c r="AB875" s="9">
        <f t="shared" si="454"/>
        <v>1.1776022617082735E-19</v>
      </c>
      <c r="AC875" s="9">
        <f t="shared" si="455"/>
        <v>3.6180343040466442E-18</v>
      </c>
      <c r="AD875" s="9">
        <f t="shared" si="456"/>
        <v>1.0707357527342963E-17</v>
      </c>
      <c r="AE875" s="9">
        <f t="shared" si="457"/>
        <v>2.0828762734428108E-17</v>
      </c>
      <c r="AF875" s="9">
        <f t="shared" si="458"/>
        <v>3.4329566151585883E-14</v>
      </c>
      <c r="AG875" s="9">
        <f t="shared" si="459"/>
        <v>1.7280199840071271E-14</v>
      </c>
      <c r="AH875" s="9">
        <f t="shared" si="460"/>
        <v>1.7360773331905793E-18</v>
      </c>
      <c r="AI875" s="9">
        <f t="shared" si="461"/>
        <v>8.6573139579952306E-16</v>
      </c>
      <c r="AJ875" s="9">
        <f t="shared" si="462"/>
        <v>7.8840840995099408E-14</v>
      </c>
      <c r="AK875" s="9">
        <f t="shared" si="463"/>
        <v>6.7419274466114025E-14</v>
      </c>
      <c r="AM875" s="9">
        <v>0</v>
      </c>
      <c r="AN875" s="9">
        <f t="shared" si="468"/>
        <v>-3.7357945302174712E-18</v>
      </c>
      <c r="AO875" s="9">
        <f t="shared" si="469"/>
        <v>-8.707640330316071E-18</v>
      </c>
      <c r="AP875" s="9">
        <f t="shared" si="470"/>
        <v>-8.7585280100660822E-16</v>
      </c>
      <c r="AQ875" s="9">
        <f t="shared" si="471"/>
        <v>-1.1314957838395086E-13</v>
      </c>
      <c r="AR875" s="9">
        <f t="shared" si="472"/>
        <v>-5.0369908154599416E-14</v>
      </c>
      <c r="AS875" s="9">
        <f t="shared" si="473"/>
        <v>1.7280199840071271E-14</v>
      </c>
      <c r="AT875" s="9">
        <f t="shared" si="474"/>
        <v>1.4712758293434614E-13</v>
      </c>
    </row>
    <row r="876" spans="7:46">
      <c r="G876" s="14">
        <f t="shared" si="464"/>
        <v>363.75000000000256</v>
      </c>
      <c r="H876" s="9">
        <f t="shared" si="475"/>
        <v>10</v>
      </c>
      <c r="I876" s="9">
        <f t="shared" si="476"/>
        <v>0.22721385739145689</v>
      </c>
      <c r="J876" s="9">
        <f t="shared" si="477"/>
        <v>7.5284422583152033E-17</v>
      </c>
      <c r="K876" s="9">
        <f t="shared" si="478"/>
        <v>7.5724452342506014E-15</v>
      </c>
      <c r="L876" s="9">
        <f t="shared" si="479"/>
        <v>1.2282739470293394E-12</v>
      </c>
      <c r="M876" s="9">
        <f t="shared" si="480"/>
        <v>5.4683932109919166E-13</v>
      </c>
      <c r="N876" s="9">
        <f t="shared" si="481"/>
        <v>0.35094399570848633</v>
      </c>
      <c r="O876" s="9">
        <f t="shared" si="482"/>
        <v>89.422842146898134</v>
      </c>
      <c r="P876" s="9">
        <f t="shared" si="450"/>
        <v>2.6100000000000002E-2</v>
      </c>
      <c r="Q876" s="9">
        <f t="shared" si="483"/>
        <v>-1.4210854715202004E-13</v>
      </c>
      <c r="S876" s="9">
        <f t="shared" si="451"/>
        <v>7.5548801076349921E-19</v>
      </c>
      <c r="T876" s="9">
        <f t="shared" si="452"/>
        <v>3.7995188050494588E-17</v>
      </c>
      <c r="U876" s="9">
        <f t="shared" si="465"/>
        <v>5.4683932109919166E-13</v>
      </c>
      <c r="V876" s="9">
        <f t="shared" si="466"/>
        <v>0</v>
      </c>
      <c r="X876" s="9">
        <f t="shared" si="453"/>
        <v>1.7848328718237722E-5</v>
      </c>
      <c r="Y876" s="9">
        <f t="shared" si="467"/>
        <v>1.7827609977853648E-12</v>
      </c>
      <c r="AB876" s="9">
        <f t="shared" si="454"/>
        <v>1.1234593652188179E-19</v>
      </c>
      <c r="AC876" s="9">
        <f t="shared" si="455"/>
        <v>3.4516872263692956E-18</v>
      </c>
      <c r="AD876" s="9">
        <f t="shared" si="456"/>
        <v>1.0215062828929647E-17</v>
      </c>
      <c r="AE876" s="9">
        <f t="shared" si="457"/>
        <v>1.9871114596976325E-17</v>
      </c>
      <c r="AF876" s="9">
        <f t="shared" si="458"/>
        <v>3.3060579876443427E-14</v>
      </c>
      <c r="AG876" s="9">
        <f t="shared" si="459"/>
        <v>1.6641505886536179E-14</v>
      </c>
      <c r="AH876" s="9">
        <f t="shared" si="460"/>
        <v>1.6562572968293449E-18</v>
      </c>
      <c r="AI876" s="9">
        <f t="shared" si="461"/>
        <v>8.2592749245241862E-16</v>
      </c>
      <c r="AJ876" s="9">
        <f t="shared" si="462"/>
        <v>7.5926503403365889E-14</v>
      </c>
      <c r="AK876" s="9">
        <f t="shared" si="463"/>
        <v>6.4927388761564662E-14</v>
      </c>
      <c r="AM876" s="9">
        <v>0</v>
      </c>
      <c r="AN876" s="9">
        <f t="shared" si="468"/>
        <v>-3.5640331628911778E-18</v>
      </c>
      <c r="AO876" s="9">
        <f t="shared" si="469"/>
        <v>-8.307286962867814E-18</v>
      </c>
      <c r="AP876" s="9">
        <f t="shared" si="470"/>
        <v>-8.3558354422046532E-16</v>
      </c>
      <c r="AQ876" s="9">
        <f t="shared" si="471"/>
        <v>-1.0896721216521234E-13</v>
      </c>
      <c r="AR876" s="9">
        <f t="shared" si="472"/>
        <v>-4.8508314771657414E-14</v>
      </c>
      <c r="AS876" s="9">
        <f t="shared" si="473"/>
        <v>1.6641505886536179E-14</v>
      </c>
      <c r="AT876" s="9">
        <f t="shared" si="474"/>
        <v>1.416814759146798E-13</v>
      </c>
    </row>
    <row r="877" spans="7:46">
      <c r="G877" s="14">
        <f t="shared" si="464"/>
        <v>364.16666666666924</v>
      </c>
      <c r="H877" s="9">
        <f t="shared" si="475"/>
        <v>10</v>
      </c>
      <c r="I877" s="9">
        <f t="shared" si="476"/>
        <v>0.22721385739145689</v>
      </c>
      <c r="J877" s="9">
        <f t="shared" si="477"/>
        <v>7.1823053015290285E-17</v>
      </c>
      <c r="K877" s="9">
        <f t="shared" si="478"/>
        <v>7.2242854241587245E-15</v>
      </c>
      <c r="L877" s="9">
        <f t="shared" si="479"/>
        <v>1.1828709419604989E-12</v>
      </c>
      <c r="M877" s="9">
        <f t="shared" si="480"/>
        <v>5.2662752327766682E-13</v>
      </c>
      <c r="N877" s="9">
        <f t="shared" si="481"/>
        <v>0.35094399570849327</v>
      </c>
      <c r="O877" s="9">
        <f t="shared" si="482"/>
        <v>89.422842146898191</v>
      </c>
      <c r="P877" s="9">
        <f t="shared" si="450"/>
        <v>2.6100000000000002E-2</v>
      </c>
      <c r="Q877" s="9">
        <f t="shared" si="483"/>
        <v>-1.4210854715202004E-13</v>
      </c>
      <c r="S877" s="9">
        <f t="shared" si="451"/>
        <v>7.2075276116451459E-19</v>
      </c>
      <c r="T877" s="9">
        <f t="shared" si="452"/>
        <v>3.6248275785453346E-17</v>
      </c>
      <c r="U877" s="9">
        <f t="shared" si="465"/>
        <v>5.2662752327766682E-13</v>
      </c>
      <c r="V877" s="9">
        <f t="shared" si="466"/>
        <v>0</v>
      </c>
      <c r="X877" s="9">
        <f t="shared" si="453"/>
        <v>1.768198846136104E-5</v>
      </c>
      <c r="Y877" s="9">
        <f t="shared" si="467"/>
        <v>1.7167945737153399E-12</v>
      </c>
      <c r="AB877" s="9">
        <f t="shared" si="454"/>
        <v>1.0718058102858218E-19</v>
      </c>
      <c r="AC877" s="9">
        <f t="shared" si="455"/>
        <v>3.2929883210548315E-18</v>
      </c>
      <c r="AD877" s="9">
        <f t="shared" si="456"/>
        <v>9.745402487564876E-18</v>
      </c>
      <c r="AE877" s="9">
        <f t="shared" si="457"/>
        <v>1.8957496436609153E-17</v>
      </c>
      <c r="AF877" s="9">
        <f t="shared" si="458"/>
        <v>3.1838499346819433E-14</v>
      </c>
      <c r="AG877" s="9">
        <f t="shared" si="459"/>
        <v>1.6026417067121575E-14</v>
      </c>
      <c r="AH877" s="9">
        <f t="shared" si="460"/>
        <v>1.5801071663363867E-18</v>
      </c>
      <c r="AI877" s="9">
        <f t="shared" si="461"/>
        <v>7.8795366101138451E-16</v>
      </c>
      <c r="AJ877" s="9">
        <f t="shared" si="462"/>
        <v>7.3119888944742978E-14</v>
      </c>
      <c r="AK877" s="9">
        <f t="shared" si="463"/>
        <v>6.2527599272962303E-14</v>
      </c>
      <c r="AM877" s="9">
        <v>0</v>
      </c>
      <c r="AN877" s="9">
        <f t="shared" si="468"/>
        <v>-3.4001689020834135E-18</v>
      </c>
      <c r="AO877" s="9">
        <f t="shared" si="469"/>
        <v>-7.9253407518178501E-18</v>
      </c>
      <c r="AP877" s="9">
        <f t="shared" si="470"/>
        <v>-7.9716575496042883E-16</v>
      </c>
      <c r="AQ877" s="9">
        <f t="shared" si="471"/>
        <v>-1.0493943079512579E-13</v>
      </c>
      <c r="AR877" s="9">
        <f t="shared" si="472"/>
        <v>-4.6715516993264448E-14</v>
      </c>
      <c r="AS877" s="9">
        <f t="shared" si="473"/>
        <v>1.6026417067121575E-14</v>
      </c>
      <c r="AT877" s="9">
        <f t="shared" si="474"/>
        <v>1.3643702198588302E-13</v>
      </c>
    </row>
    <row r="878" spans="7:46">
      <c r="G878" s="14">
        <f t="shared" si="464"/>
        <v>364.58333333333593</v>
      </c>
      <c r="H878" s="9">
        <f t="shared" si="475"/>
        <v>10</v>
      </c>
      <c r="I878" s="9">
        <f t="shared" si="476"/>
        <v>0.22721385739145689</v>
      </c>
      <c r="J878" s="9">
        <f t="shared" si="477"/>
        <v>6.8520827702032702E-17</v>
      </c>
      <c r="K878" s="9">
        <f t="shared" si="478"/>
        <v>6.892133026258531E-15</v>
      </c>
      <c r="L878" s="9">
        <f t="shared" si="479"/>
        <v>1.1391461791291944E-12</v>
      </c>
      <c r="M878" s="9">
        <f t="shared" si="480"/>
        <v>5.071627245304724E-13</v>
      </c>
      <c r="N878" s="9">
        <f t="shared" si="481"/>
        <v>0.35094399570849993</v>
      </c>
      <c r="O878" s="9">
        <f t="shared" si="482"/>
        <v>89.422842146898248</v>
      </c>
      <c r="P878" s="9">
        <f t="shared" si="450"/>
        <v>2.6100000000000002E-2</v>
      </c>
      <c r="Q878" s="9">
        <f t="shared" si="483"/>
        <v>-1.4210854715202004E-13</v>
      </c>
      <c r="S878" s="9">
        <f t="shared" si="451"/>
        <v>6.8761454282657942E-19</v>
      </c>
      <c r="T878" s="9">
        <f t="shared" si="452"/>
        <v>3.4581681649841926E-17</v>
      </c>
      <c r="U878" s="9">
        <f t="shared" si="465"/>
        <v>5.071627245304724E-13</v>
      </c>
      <c r="V878" s="9">
        <f t="shared" si="466"/>
        <v>0</v>
      </c>
      <c r="X878" s="9">
        <f t="shared" si="453"/>
        <v>1.7517193222215987E-5</v>
      </c>
      <c r="Y878" s="9">
        <f t="shared" si="467"/>
        <v>1.6532695575136273E-12</v>
      </c>
      <c r="AB878" s="9">
        <f t="shared" si="454"/>
        <v>1.0225271437709224E-19</v>
      </c>
      <c r="AC878" s="9">
        <f t="shared" si="455"/>
        <v>3.141585946580808E-18</v>
      </c>
      <c r="AD878" s="9">
        <f t="shared" si="456"/>
        <v>9.2973358372169852E-18</v>
      </c>
      <c r="AE878" s="9">
        <f t="shared" si="457"/>
        <v>1.8085883878424913E-17</v>
      </c>
      <c r="AF878" s="9">
        <f t="shared" si="458"/>
        <v>3.066159087484616E-14</v>
      </c>
      <c r="AG878" s="9">
        <f t="shared" si="459"/>
        <v>1.5434061048756682E-14</v>
      </c>
      <c r="AH878" s="9">
        <f t="shared" si="460"/>
        <v>1.5074582094447196E-18</v>
      </c>
      <c r="AI878" s="9">
        <f t="shared" si="461"/>
        <v>7.5172575990106182E-16</v>
      </c>
      <c r="AJ878" s="9">
        <f t="shared" si="462"/>
        <v>7.0417016053925975E-14</v>
      </c>
      <c r="AK878" s="9">
        <f t="shared" si="463"/>
        <v>6.0216502563814963E-14</v>
      </c>
      <c r="AM878" s="9">
        <v>0</v>
      </c>
      <c r="AN878" s="9">
        <f t="shared" si="468"/>
        <v>-3.2438386609579004E-18</v>
      </c>
      <c r="AO878" s="9">
        <f t="shared" si="469"/>
        <v>-7.5609553857038041E-18</v>
      </c>
      <c r="AP878" s="9">
        <f t="shared" si="470"/>
        <v>-7.6051430794226976E-16</v>
      </c>
      <c r="AQ878" s="9">
        <f t="shared" si="471"/>
        <v>-1.0106052104489371E-13</v>
      </c>
      <c r="AR878" s="9">
        <f t="shared" si="472"/>
        <v>-4.4988972737725485E-14</v>
      </c>
      <c r="AS878" s="9">
        <f t="shared" si="473"/>
        <v>1.5434061048756682E-14</v>
      </c>
      <c r="AT878" s="9">
        <f t="shared" si="474"/>
        <v>1.3138675183585144E-13</v>
      </c>
    </row>
    <row r="879" spans="7:46">
      <c r="G879" s="14">
        <f>+tFinal</f>
        <v>365</v>
      </c>
      <c r="H879" s="9">
        <f t="shared" si="475"/>
        <v>10</v>
      </c>
      <c r="I879" s="9">
        <f t="shared" si="476"/>
        <v>0.22721385739145689</v>
      </c>
      <c r="J879" s="9">
        <f t="shared" si="477"/>
        <v>6.5370429624675745E-17</v>
      </c>
      <c r="K879" s="9">
        <f t="shared" si="478"/>
        <v>6.5752520646178925E-15</v>
      </c>
      <c r="L879" s="9">
        <f t="shared" si="479"/>
        <v>1.0970376286940844E-12</v>
      </c>
      <c r="M879" s="9">
        <f t="shared" si="480"/>
        <v>4.8841731922320357E-13</v>
      </c>
      <c r="N879" s="9">
        <f t="shared" si="481"/>
        <v>0.35094399570850637</v>
      </c>
      <c r="O879" s="9">
        <f t="shared" si="482"/>
        <v>89.422842146898304</v>
      </c>
      <c r="P879" s="9">
        <f t="shared" si="450"/>
        <v>2.6100000000000002E-2</v>
      </c>
      <c r="Q879" s="9">
        <f t="shared" si="483"/>
        <v>-1.4210854715202004E-13</v>
      </c>
      <c r="S879" s="9">
        <f t="shared" si="451"/>
        <v>6.559999286087873E-19</v>
      </c>
      <c r="T879" s="9">
        <f t="shared" si="452"/>
        <v>3.299171284125941E-17</v>
      </c>
      <c r="U879" s="9">
        <f t="shared" si="465"/>
        <v>4.8841731922320357E-13</v>
      </c>
      <c r="V879" s="9">
        <f t="shared" si="466"/>
        <v>0</v>
      </c>
      <c r="X879" s="9">
        <f t="shared" si="453"/>
        <v>1.7353928746997041E-5</v>
      </c>
      <c r="Y879" s="9">
        <f t="shared" si="467"/>
        <v>1.5920955704115305E-12</v>
      </c>
      <c r="AB879" s="9">
        <f t="shared" si="454"/>
        <v>9.7551417478301721E-20</v>
      </c>
      <c r="AC879" s="9">
        <f t="shared" si="455"/>
        <v>2.9971446289166771E-18</v>
      </c>
      <c r="AD879" s="9">
        <f t="shared" si="456"/>
        <v>8.8698700588775705E-18</v>
      </c>
      <c r="AE879" s="9">
        <f t="shared" si="457"/>
        <v>1.7254345622607555E-17</v>
      </c>
      <c r="AF879" s="9">
        <f t="shared" si="458"/>
        <v>2.9528184847218393E-14</v>
      </c>
      <c r="AG879" s="9">
        <f t="shared" si="459"/>
        <v>1.4863597732147756E-14</v>
      </c>
      <c r="AH879" s="9">
        <f t="shared" si="460"/>
        <v>1.4381494517428666E-18</v>
      </c>
      <c r="AI879" s="9">
        <f t="shared" si="461"/>
        <v>7.1716351613995998E-16</v>
      </c>
      <c r="AJ879" s="9">
        <f t="shared" si="462"/>
        <v>6.7814050318428027E-14</v>
      </c>
      <c r="AK879" s="9">
        <f t="shared" si="463"/>
        <v>5.7990820958783909E-14</v>
      </c>
      <c r="AM879" s="9">
        <v>0</v>
      </c>
      <c r="AN879" s="9">
        <f t="shared" si="468"/>
        <v>-3.0946960463949789E-18</v>
      </c>
      <c r="AO879" s="9">
        <f t="shared" si="469"/>
        <v>-7.2133234642254585E-18</v>
      </c>
      <c r="AP879" s="9">
        <f t="shared" si="470"/>
        <v>-7.2554799170368997E-16</v>
      </c>
      <c r="AQ879" s="9">
        <f t="shared" si="471"/>
        <v>-9.7324980820023809E-14</v>
      </c>
      <c r="AR879" s="9">
        <f t="shared" si="472"/>
        <v>-4.3326233843713275E-14</v>
      </c>
      <c r="AS879" s="9">
        <f t="shared" si="473"/>
        <v>1.4863597732147756E-14</v>
      </c>
      <c r="AT879" s="9">
        <f t="shared" si="474"/>
        <v>1.2652347294280362E-13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DDE71-CBB6-4708-A40B-3995392DFCA1}">
  <dimension ref="A1:B3"/>
  <sheetViews>
    <sheetView zoomScaleNormal="100" workbookViewId="0"/>
  </sheetViews>
  <sheetFormatPr defaultColWidth="11.44140625" defaultRowHeight="14.4"/>
  <cols>
    <col min="1" max="16384" width="11.44140625" style="1"/>
  </cols>
  <sheetData>
    <row r="1" spans="1:2">
      <c r="A1" s="2" t="s">
        <v>4</v>
      </c>
      <c r="B1" s="1">
        <v>365</v>
      </c>
    </row>
    <row r="2" spans="1:2">
      <c r="A2" s="2" t="s">
        <v>188</v>
      </c>
      <c r="B2" s="1">
        <v>261</v>
      </c>
    </row>
    <row r="3" spans="1:2">
      <c r="A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451F2-985A-43AD-8084-8ED9AB6D0C0D}">
  <dimension ref="A1:J6"/>
  <sheetViews>
    <sheetView zoomScaleNormal="100" workbookViewId="0"/>
  </sheetViews>
  <sheetFormatPr defaultColWidth="11.44140625" defaultRowHeight="14.4"/>
  <cols>
    <col min="1" max="16384" width="11.44140625" style="1"/>
  </cols>
  <sheetData>
    <row r="1" spans="1:10">
      <c r="A1" s="47" t="s">
        <v>149</v>
      </c>
      <c r="B1" s="1">
        <v>10</v>
      </c>
      <c r="C1" s="1">
        <v>10</v>
      </c>
      <c r="D1" s="1">
        <v>10</v>
      </c>
      <c r="E1" s="1">
        <v>10</v>
      </c>
      <c r="F1" s="1">
        <v>10</v>
      </c>
      <c r="G1" s="1">
        <v>10</v>
      </c>
      <c r="H1" s="1">
        <v>10</v>
      </c>
      <c r="I1" s="1">
        <v>10</v>
      </c>
      <c r="J1" s="1">
        <v>10</v>
      </c>
    </row>
    <row r="2" spans="1:10">
      <c r="A2" s="37" t="s">
        <v>126</v>
      </c>
      <c r="B2" s="1">
        <v>0.1</v>
      </c>
      <c r="C2" s="1">
        <v>0.25</v>
      </c>
      <c r="D2" s="1">
        <v>0.5</v>
      </c>
      <c r="E2" s="1">
        <v>0.5</v>
      </c>
      <c r="F2" s="1">
        <v>0.5</v>
      </c>
      <c r="G2" s="1">
        <v>0.5</v>
      </c>
      <c r="H2" s="1">
        <v>0.5</v>
      </c>
      <c r="I2" s="1">
        <v>0.5</v>
      </c>
      <c r="J2" s="1">
        <v>0.5</v>
      </c>
    </row>
    <row r="3" spans="1:10">
      <c r="A3" s="37" t="s">
        <v>192</v>
      </c>
      <c r="B3" s="1">
        <v>0.1</v>
      </c>
      <c r="C3" s="1">
        <v>0.25</v>
      </c>
      <c r="D3" s="1">
        <v>0.5</v>
      </c>
      <c r="E3" s="1">
        <v>0.5</v>
      </c>
      <c r="F3" s="1">
        <v>0.5</v>
      </c>
      <c r="G3" s="1">
        <v>0.5</v>
      </c>
      <c r="H3" s="1">
        <v>0.5</v>
      </c>
      <c r="I3" s="1">
        <v>0.5</v>
      </c>
      <c r="J3" s="1">
        <v>0.5</v>
      </c>
    </row>
    <row r="4" spans="1:10">
      <c r="A4" s="37" t="s">
        <v>127</v>
      </c>
      <c r="B4" s="1">
        <v>0.1</v>
      </c>
      <c r="C4" s="1">
        <v>0.5</v>
      </c>
      <c r="D4" s="1">
        <v>0.75</v>
      </c>
      <c r="E4" s="1">
        <v>0.75</v>
      </c>
      <c r="F4" s="1">
        <v>0.75</v>
      </c>
      <c r="G4" s="1">
        <v>0.75</v>
      </c>
      <c r="H4" s="1">
        <v>0.75</v>
      </c>
      <c r="I4" s="1">
        <v>0.75</v>
      </c>
      <c r="J4" s="1">
        <v>0.75</v>
      </c>
    </row>
    <row r="5" spans="1:10">
      <c r="A5" s="37" t="s">
        <v>191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</row>
    <row r="6" spans="1:10">
      <c r="A6" s="37" t="s">
        <v>148</v>
      </c>
      <c r="B6" s="1">
        <v>0.5</v>
      </c>
      <c r="C6" s="1">
        <v>0.5</v>
      </c>
      <c r="D6" s="1">
        <v>0.5</v>
      </c>
      <c r="E6" s="1">
        <v>0.5</v>
      </c>
      <c r="F6" s="1">
        <v>0.5</v>
      </c>
      <c r="G6" s="1">
        <v>0.5</v>
      </c>
      <c r="H6" s="1">
        <v>0.5</v>
      </c>
      <c r="I6" s="1">
        <v>0.5</v>
      </c>
      <c r="J6" s="1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425D-7A5D-4340-9D26-949CA9157B9C}">
  <dimension ref="A1:J20"/>
  <sheetViews>
    <sheetView workbookViewId="0">
      <selection activeCell="G26" sqref="G26"/>
    </sheetView>
  </sheetViews>
  <sheetFormatPr defaultColWidth="11.44140625" defaultRowHeight="14.4"/>
  <cols>
    <col min="1" max="1" width="11.44140625" style="2"/>
    <col min="2" max="16384" width="11.44140625" style="1"/>
  </cols>
  <sheetData>
    <row r="1" spans="1:10">
      <c r="A1" s="2" t="str">
        <f>+EpiParameters!B3</f>
        <v>fhn_t</v>
      </c>
      <c r="B1" s="1">
        <f>+EpiParameters!C3</f>
        <v>0.1</v>
      </c>
      <c r="C1" s="1">
        <f>+EpiParameters!D3</f>
        <v>0.1</v>
      </c>
      <c r="D1" s="1">
        <f>+EpiParameters!E3</f>
        <v>0.1</v>
      </c>
      <c r="E1" s="1">
        <f>+EpiParameters!F3</f>
        <v>0.1</v>
      </c>
      <c r="F1" s="1">
        <f>+EpiParameters!G3</f>
        <v>0.1</v>
      </c>
      <c r="G1" s="1">
        <f>+EpiParameters!H3</f>
        <v>0.1</v>
      </c>
      <c r="H1" s="1">
        <f>+EpiParameters!I3</f>
        <v>0.1</v>
      </c>
      <c r="I1" s="1">
        <f>+EpiParameters!J3</f>
        <v>0.1</v>
      </c>
      <c r="J1" s="1">
        <f>+EpiParameters!K3</f>
        <v>0.1</v>
      </c>
    </row>
    <row r="2" spans="1:10">
      <c r="A2" s="2" t="str">
        <f>+EpiParameters!B4</f>
        <v>fs_ps</v>
      </c>
      <c r="B2" s="1">
        <f>+EpiParameters!C4</f>
        <v>0.69199999999999995</v>
      </c>
      <c r="C2" s="1">
        <f>+EpiParameters!D4</f>
        <v>0.69199999999999995</v>
      </c>
      <c r="D2" s="1">
        <f>+EpiParameters!E4</f>
        <v>0.69199999999999995</v>
      </c>
      <c r="E2" s="1">
        <f>+EpiParameters!F4</f>
        <v>0.69199999999999995</v>
      </c>
      <c r="F2" s="1">
        <f>+EpiParameters!G4</f>
        <v>0.69199999999999995</v>
      </c>
      <c r="G2" s="1">
        <f>+EpiParameters!H4</f>
        <v>0.69199999999999995</v>
      </c>
      <c r="H2" s="1">
        <f>+EpiParameters!I4</f>
        <v>0.69199999999999995</v>
      </c>
      <c r="I2" s="1">
        <f>+EpiParameters!J4</f>
        <v>0.69199999999999995</v>
      </c>
      <c r="J2" s="1">
        <f>+EpiParameters!K4</f>
        <v>0.69199999999999995</v>
      </c>
    </row>
    <row r="3" spans="1:10">
      <c r="A3" s="2" t="str">
        <f>+EpiParameters!B5</f>
        <v>fsh_s</v>
      </c>
      <c r="B3" s="80">
        <f>+EpiParameters!C5</f>
        <v>1.850199203187251E-2</v>
      </c>
      <c r="C3" s="80">
        <f>+EpiParameters!D5</f>
        <v>9.4651685393258422E-3</v>
      </c>
      <c r="D3" s="80">
        <f>+EpiParameters!E5</f>
        <v>8.2135445111960678E-3</v>
      </c>
      <c r="E3" s="80">
        <f>+EpiParameters!F5</f>
        <v>1.0889524081749322E-2</v>
      </c>
      <c r="F3" s="80">
        <f>+EpiParameters!G5</f>
        <v>1.5654428850264895E-2</v>
      </c>
      <c r="G3" s="80">
        <f>+EpiParameters!H5</f>
        <v>2.0571230555983366E-2</v>
      </c>
      <c r="H3" s="80">
        <f>+EpiParameters!I5</f>
        <v>3.042508593946508E-2</v>
      </c>
      <c r="I3" s="80">
        <f>+EpiParameters!J5</f>
        <v>3.8761134995700774E-2</v>
      </c>
      <c r="J3" s="80">
        <f>+EpiParameters!K5</f>
        <v>3.4477924669493641E-2</v>
      </c>
    </row>
    <row r="4" spans="1:10">
      <c r="A4" s="2" t="str">
        <f>+EpiParameters!B6</f>
        <v>fsc_sh</v>
      </c>
      <c r="B4" s="1">
        <f>+EpiParameters!C6</f>
        <v>0.05</v>
      </c>
      <c r="C4" s="1">
        <f>+EpiParameters!D6</f>
        <v>0.05</v>
      </c>
      <c r="D4" s="1">
        <f>+EpiParameters!E6</f>
        <v>0.05</v>
      </c>
      <c r="E4" s="1">
        <f>+EpiParameters!F6</f>
        <v>0.05</v>
      </c>
      <c r="F4" s="1">
        <f>+EpiParameters!G6</f>
        <v>6.3E-2</v>
      </c>
      <c r="G4" s="1">
        <f>+EpiParameters!H6</f>
        <v>0.122</v>
      </c>
      <c r="H4" s="1">
        <f>+EpiParameters!I6</f>
        <v>0.27400000000000002</v>
      </c>
      <c r="I4" s="1">
        <f>+EpiParameters!J6</f>
        <v>0.432</v>
      </c>
      <c r="J4" s="1">
        <f>+EpiParameters!K6</f>
        <v>0.70899999999999996</v>
      </c>
    </row>
    <row r="5" spans="1:10">
      <c r="A5" s="2" t="str">
        <f>+EpiParameters!B7</f>
        <v>fd_sc</v>
      </c>
      <c r="B5" s="80">
        <f>+EpiParameters!C7</f>
        <v>0</v>
      </c>
      <c r="C5" s="80">
        <f>+EpiParameters!D7</f>
        <v>0.25641025641025639</v>
      </c>
      <c r="D5" s="80">
        <f>+EpiParameters!E7</f>
        <v>0.21543985637342908</v>
      </c>
      <c r="E5" s="80">
        <f>+EpiParameters!F7</f>
        <v>0.26931254429482632</v>
      </c>
      <c r="F5" s="80">
        <f>+EpiParameters!G7</f>
        <v>0.24427853860364282</v>
      </c>
      <c r="G5" s="80">
        <f>+EpiParameters!H7</f>
        <v>0.22036869505280565</v>
      </c>
      <c r="H5" s="80">
        <f>+EpiParameters!I7</f>
        <v>0.21017987486965586</v>
      </c>
      <c r="I5" s="80">
        <f>+EpiParameters!J7</f>
        <v>0.34328470780315534</v>
      </c>
      <c r="J5" s="80">
        <f>+EpiParameters!K7</f>
        <v>0.49794183429575767</v>
      </c>
    </row>
    <row r="6" spans="1:10">
      <c r="A6" s="2" t="str">
        <f>+EpiParameters!B8</f>
        <v>fr_ps</v>
      </c>
      <c r="B6" s="1">
        <f>+EpiParameters!C8</f>
        <v>0.30800000000000005</v>
      </c>
      <c r="C6" s="1">
        <f>+EpiParameters!D8</f>
        <v>0.30800000000000005</v>
      </c>
      <c r="D6" s="1">
        <f>+EpiParameters!E8</f>
        <v>0.30800000000000005</v>
      </c>
      <c r="E6" s="1">
        <f>+EpiParameters!F8</f>
        <v>0.30800000000000005</v>
      </c>
      <c r="F6" s="1">
        <f>+EpiParameters!G8</f>
        <v>0.30800000000000005</v>
      </c>
      <c r="G6" s="1">
        <f>+EpiParameters!H8</f>
        <v>0.30800000000000005</v>
      </c>
      <c r="H6" s="1">
        <f>+EpiParameters!I8</f>
        <v>0.30800000000000005</v>
      </c>
      <c r="I6" s="1">
        <f>+EpiParameters!J8</f>
        <v>0.30800000000000005</v>
      </c>
      <c r="J6" s="1">
        <f>+EpiParameters!K8</f>
        <v>0.30800000000000005</v>
      </c>
    </row>
    <row r="7" spans="1:10">
      <c r="A7" s="2" t="str">
        <f>+EpiParameters!B9</f>
        <v>fr_s</v>
      </c>
      <c r="B7" s="80">
        <f>+EpiParameters!C9</f>
        <v>0.98149800796812747</v>
      </c>
      <c r="C7" s="80">
        <f>+EpiParameters!D9</f>
        <v>0.99053483146067411</v>
      </c>
      <c r="D7" s="80">
        <f>+EpiParameters!E9</f>
        <v>0.99178645548880395</v>
      </c>
      <c r="E7" s="80">
        <f>+EpiParameters!F9</f>
        <v>0.98911047591825063</v>
      </c>
      <c r="F7" s="80">
        <f>+EpiParameters!G9</f>
        <v>0.98434557114973509</v>
      </c>
      <c r="G7" s="80">
        <f>+EpiParameters!H9</f>
        <v>0.97942876944401669</v>
      </c>
      <c r="H7" s="80">
        <f>+EpiParameters!I9</f>
        <v>0.96957491406053498</v>
      </c>
      <c r="I7" s="80">
        <f>+EpiParameters!J9</f>
        <v>0.96123886500429923</v>
      </c>
      <c r="J7" s="80">
        <f>+EpiParameters!K9</f>
        <v>0.96552207533050638</v>
      </c>
    </row>
    <row r="8" spans="1:10">
      <c r="A8" s="2" t="str">
        <f>+EpiParameters!B10</f>
        <v>fr_sh</v>
      </c>
      <c r="B8" s="1">
        <f>+EpiParameters!C10</f>
        <v>0.95</v>
      </c>
      <c r="C8" s="1">
        <f>+EpiParameters!D10</f>
        <v>0.95</v>
      </c>
      <c r="D8" s="1">
        <f>+EpiParameters!E10</f>
        <v>0.95</v>
      </c>
      <c r="E8" s="1">
        <f>+EpiParameters!F10</f>
        <v>0.95</v>
      </c>
      <c r="F8" s="1">
        <f>+EpiParameters!G10</f>
        <v>0.93700000000000006</v>
      </c>
      <c r="G8" s="1">
        <f>+EpiParameters!H10</f>
        <v>0.878</v>
      </c>
      <c r="H8" s="1">
        <f>+EpiParameters!I10</f>
        <v>0.72599999999999998</v>
      </c>
      <c r="I8" s="1">
        <f>+EpiParameters!J10</f>
        <v>0.56800000000000006</v>
      </c>
      <c r="J8" s="1">
        <f>+EpiParameters!K10</f>
        <v>0.29100000000000004</v>
      </c>
    </row>
    <row r="9" spans="1:10">
      <c r="A9" s="2" t="str">
        <f>+EpiParameters!B11</f>
        <v>fr_sc</v>
      </c>
      <c r="B9" s="80">
        <f>+EpiParameters!C11</f>
        <v>1</v>
      </c>
      <c r="C9" s="80">
        <f>+EpiParameters!D11</f>
        <v>0.74358974358974361</v>
      </c>
      <c r="D9" s="80">
        <f>+EpiParameters!E11</f>
        <v>0.78456014362657089</v>
      </c>
      <c r="E9" s="80">
        <f>+EpiParameters!F11</f>
        <v>0.73068745570517368</v>
      </c>
      <c r="F9" s="80">
        <f>+EpiParameters!G11</f>
        <v>0.75572146139635721</v>
      </c>
      <c r="G9" s="80">
        <f>+EpiParameters!H11</f>
        <v>0.77963130494719435</v>
      </c>
      <c r="H9" s="80">
        <f>+EpiParameters!I11</f>
        <v>0.78982012513034416</v>
      </c>
      <c r="I9" s="80">
        <f>+EpiParameters!J11</f>
        <v>0.65671529219684466</v>
      </c>
      <c r="J9" s="80">
        <f>+EpiParameters!K11</f>
        <v>0.50205816570424233</v>
      </c>
    </row>
    <row r="10" spans="1:10">
      <c r="A10" s="2" t="str">
        <f>+EpiParameters!B12</f>
        <v>ts_ps</v>
      </c>
      <c r="B10" s="1">
        <f>+EpiParameters!C12</f>
        <v>5.0999999999999996</v>
      </c>
      <c r="C10" s="1">
        <f>+EpiParameters!D12</f>
        <v>5.0999999999999996</v>
      </c>
      <c r="D10" s="1">
        <f>+EpiParameters!E12</f>
        <v>5.0999999999999996</v>
      </c>
      <c r="E10" s="1">
        <f>+EpiParameters!F12</f>
        <v>5.0999999999999996</v>
      </c>
      <c r="F10" s="1">
        <f>+EpiParameters!G12</f>
        <v>5.0999999999999996</v>
      </c>
      <c r="G10" s="1">
        <f>+EpiParameters!H12</f>
        <v>5.0999999999999996</v>
      </c>
      <c r="H10" s="1">
        <f>+EpiParameters!I12</f>
        <v>5.0999999999999996</v>
      </c>
      <c r="I10" s="1">
        <f>+EpiParameters!J12</f>
        <v>5.0999999999999996</v>
      </c>
      <c r="J10" s="1">
        <f>+EpiParameters!K12</f>
        <v>5.0999999999999996</v>
      </c>
    </row>
    <row r="11" spans="1:10">
      <c r="A11" s="2" t="str">
        <f>+EpiParameters!B13</f>
        <v>tsh_s</v>
      </c>
      <c r="B11" s="1">
        <f>+EpiParameters!C13</f>
        <v>7</v>
      </c>
      <c r="C11" s="1">
        <f>+EpiParameters!D13</f>
        <v>7</v>
      </c>
      <c r="D11" s="1">
        <f>+EpiParameters!E13</f>
        <v>7</v>
      </c>
      <c r="E11" s="1">
        <f>+EpiParameters!F13</f>
        <v>7</v>
      </c>
      <c r="F11" s="1">
        <f>+EpiParameters!G13</f>
        <v>7</v>
      </c>
      <c r="G11" s="1">
        <f>+EpiParameters!H13</f>
        <v>7</v>
      </c>
      <c r="H11" s="1">
        <f>+EpiParameters!I13</f>
        <v>7</v>
      </c>
      <c r="I11" s="1">
        <f>+EpiParameters!J13</f>
        <v>7</v>
      </c>
      <c r="J11" s="1">
        <f>+EpiParameters!K13</f>
        <v>7</v>
      </c>
    </row>
    <row r="12" spans="1:10">
      <c r="A12" s="2" t="str">
        <f>+EpiParameters!B14</f>
        <v>tsc_sh</v>
      </c>
      <c r="B12" s="1">
        <f>+EpiParameters!C14</f>
        <v>5</v>
      </c>
      <c r="C12" s="1">
        <f>+EpiParameters!D14</f>
        <v>5</v>
      </c>
      <c r="D12" s="1">
        <f>+EpiParameters!E14</f>
        <v>5</v>
      </c>
      <c r="E12" s="1">
        <f>+EpiParameters!F14</f>
        <v>5</v>
      </c>
      <c r="F12" s="1">
        <f>+EpiParameters!G14</f>
        <v>5</v>
      </c>
      <c r="G12" s="1">
        <f>+EpiParameters!H14</f>
        <v>5</v>
      </c>
      <c r="H12" s="1">
        <f>+EpiParameters!I14</f>
        <v>5</v>
      </c>
      <c r="I12" s="1">
        <f>+EpiParameters!J14</f>
        <v>5</v>
      </c>
      <c r="J12" s="1">
        <f>+EpiParameters!K14</f>
        <v>5</v>
      </c>
    </row>
    <row r="13" spans="1:10">
      <c r="A13" s="2" t="str">
        <f>+EpiParameters!B15</f>
        <v>td_sc</v>
      </c>
      <c r="B13" s="1">
        <f>+EpiParameters!C15</f>
        <v>7.5</v>
      </c>
      <c r="C13" s="1">
        <f>+EpiParameters!D15</f>
        <v>7.5</v>
      </c>
      <c r="D13" s="1">
        <f>+EpiParameters!E15</f>
        <v>7.5</v>
      </c>
      <c r="E13" s="1">
        <f>+EpiParameters!F15</f>
        <v>7.5</v>
      </c>
      <c r="F13" s="1">
        <f>+EpiParameters!G15</f>
        <v>7.5</v>
      </c>
      <c r="G13" s="1">
        <f>+EpiParameters!H15</f>
        <v>7.5</v>
      </c>
      <c r="H13" s="1">
        <f>+EpiParameters!I15</f>
        <v>7.5</v>
      </c>
      <c r="I13" s="1">
        <f>+EpiParameters!J15</f>
        <v>7.5</v>
      </c>
      <c r="J13" s="1">
        <f>+EpiParameters!K15</f>
        <v>7.5</v>
      </c>
    </row>
    <row r="14" spans="1:10">
      <c r="A14" s="2" t="str">
        <f>+EpiParameters!B16</f>
        <v>td_nc</v>
      </c>
      <c r="B14" s="1">
        <f>+EpiParameters!C16</f>
        <v>1</v>
      </c>
      <c r="C14" s="1">
        <f>+EpiParameters!D16</f>
        <v>1</v>
      </c>
      <c r="D14" s="1">
        <f>+EpiParameters!E16</f>
        <v>1</v>
      </c>
      <c r="E14" s="1">
        <f>+EpiParameters!F16</f>
        <v>1</v>
      </c>
      <c r="F14" s="1">
        <f>+EpiParameters!G16</f>
        <v>1</v>
      </c>
      <c r="G14" s="1">
        <f>+EpiParameters!H16</f>
        <v>1</v>
      </c>
      <c r="H14" s="1">
        <f>+EpiParameters!I16</f>
        <v>1</v>
      </c>
      <c r="I14" s="1">
        <f>+EpiParameters!J16</f>
        <v>1</v>
      </c>
      <c r="J14" s="1">
        <f>+EpiParameters!K16</f>
        <v>1</v>
      </c>
    </row>
    <row r="15" spans="1:10">
      <c r="A15" s="2" t="str">
        <f>+EpiParameters!B17</f>
        <v>tr_ps</v>
      </c>
      <c r="B15" s="1">
        <f>+EpiParameters!C17</f>
        <v>14</v>
      </c>
      <c r="C15" s="1">
        <f>+EpiParameters!D17</f>
        <v>14</v>
      </c>
      <c r="D15" s="1">
        <f>+EpiParameters!E17</f>
        <v>14</v>
      </c>
      <c r="E15" s="1">
        <f>+EpiParameters!F17</f>
        <v>14</v>
      </c>
      <c r="F15" s="1">
        <f>+EpiParameters!G17</f>
        <v>14</v>
      </c>
      <c r="G15" s="1">
        <f>+EpiParameters!H17</f>
        <v>14</v>
      </c>
      <c r="H15" s="1">
        <f>+EpiParameters!I17</f>
        <v>14</v>
      </c>
      <c r="I15" s="1">
        <f>+EpiParameters!J17</f>
        <v>14</v>
      </c>
      <c r="J15" s="1">
        <f>+EpiParameters!K17</f>
        <v>14</v>
      </c>
    </row>
    <row r="16" spans="1:10">
      <c r="A16" s="2" t="str">
        <f>+EpiParameters!B18</f>
        <v>tr_s</v>
      </c>
      <c r="B16" s="1">
        <f>+EpiParameters!C18</f>
        <v>9</v>
      </c>
      <c r="C16" s="1">
        <f>+EpiParameters!D18</f>
        <v>9</v>
      </c>
      <c r="D16" s="1">
        <f>+EpiParameters!E18</f>
        <v>9</v>
      </c>
      <c r="E16" s="1">
        <f>+EpiParameters!F18</f>
        <v>9</v>
      </c>
      <c r="F16" s="1">
        <f>+EpiParameters!G18</f>
        <v>9</v>
      </c>
      <c r="G16" s="1">
        <f>+EpiParameters!H18</f>
        <v>9</v>
      </c>
      <c r="H16" s="1">
        <f>+EpiParameters!I18</f>
        <v>9</v>
      </c>
      <c r="I16" s="1">
        <f>+EpiParameters!J18</f>
        <v>9</v>
      </c>
      <c r="J16" s="1">
        <f>+EpiParameters!K18</f>
        <v>9</v>
      </c>
    </row>
    <row r="17" spans="1:10">
      <c r="A17" s="2" t="str">
        <f>+EpiParameters!B19</f>
        <v>tr_sh</v>
      </c>
      <c r="B17" s="1">
        <f>+EpiParameters!C19</f>
        <v>14</v>
      </c>
      <c r="C17" s="1">
        <f>+EpiParameters!D19</f>
        <v>14</v>
      </c>
      <c r="D17" s="1">
        <f>+EpiParameters!E19</f>
        <v>14</v>
      </c>
      <c r="E17" s="1">
        <f>+EpiParameters!F19</f>
        <v>14</v>
      </c>
      <c r="F17" s="1">
        <f>+EpiParameters!G19</f>
        <v>14</v>
      </c>
      <c r="G17" s="1">
        <f>+EpiParameters!H19</f>
        <v>14</v>
      </c>
      <c r="H17" s="1">
        <f>+EpiParameters!I19</f>
        <v>14</v>
      </c>
      <c r="I17" s="1">
        <f>+EpiParameters!J19</f>
        <v>14</v>
      </c>
      <c r="J17" s="1">
        <f>+EpiParameters!K19</f>
        <v>14</v>
      </c>
    </row>
    <row r="18" spans="1:10">
      <c r="A18" s="2" t="str">
        <f>+EpiParameters!B20</f>
        <v>tr_sc</v>
      </c>
      <c r="B18" s="1">
        <f>+EpiParameters!C20</f>
        <v>6.5</v>
      </c>
      <c r="C18" s="1">
        <f>+EpiParameters!D20</f>
        <v>6.5</v>
      </c>
      <c r="D18" s="1">
        <f>+EpiParameters!E20</f>
        <v>6.5</v>
      </c>
      <c r="E18" s="1">
        <f>+EpiParameters!F20</f>
        <v>6.5</v>
      </c>
      <c r="F18" s="1">
        <f>+EpiParameters!G20</f>
        <v>6.5</v>
      </c>
      <c r="G18" s="1">
        <f>+EpiParameters!H20</f>
        <v>6.5</v>
      </c>
      <c r="H18" s="1">
        <f>+EpiParameters!I20</f>
        <v>6.5</v>
      </c>
      <c r="I18" s="1">
        <f>+EpiParameters!J20</f>
        <v>6.5</v>
      </c>
      <c r="J18" s="1">
        <f>+EpiParameters!K20</f>
        <v>6.5</v>
      </c>
    </row>
    <row r="19" spans="1:10">
      <c r="A19" s="2" t="s">
        <v>90</v>
      </c>
      <c r="B19" s="1">
        <v>10</v>
      </c>
      <c r="C19" s="1">
        <v>10</v>
      </c>
      <c r="D19" s="1">
        <v>10</v>
      </c>
      <c r="E19" s="1">
        <v>10</v>
      </c>
      <c r="F19" s="1">
        <v>10</v>
      </c>
      <c r="G19" s="1">
        <v>10</v>
      </c>
      <c r="H19" s="1">
        <v>10</v>
      </c>
      <c r="I19" s="1">
        <v>10</v>
      </c>
      <c r="J19" s="1">
        <v>10</v>
      </c>
    </row>
    <row r="20" spans="1:10">
      <c r="A20" s="48" t="s">
        <v>138</v>
      </c>
      <c r="B20" s="49">
        <f>+EpiParameters!C25/SUM(EpiParameters!$C$25:$K$25)*100</f>
        <v>10.967385074596271</v>
      </c>
      <c r="C20" s="49">
        <f>+EpiParameters!D25/SUM(EpiParameters!$C$25:$K$25)*100</f>
        <v>11.271394075510944</v>
      </c>
      <c r="D20" s="49">
        <f>+EpiParameters!E25/SUM(EpiParameters!$C$25:$K$25)*100</f>
        <v>6.9139151978546449</v>
      </c>
      <c r="E20" s="49">
        <f>+EpiParameters!F25/SUM(EpiParameters!$C$25:$K$25)*100</f>
        <v>15.796069638063978</v>
      </c>
      <c r="F20" s="49">
        <f>+EpiParameters!G25/SUM(EpiParameters!$C$25:$K$25)*100</f>
        <v>19.017936861678219</v>
      </c>
      <c r="G20" s="49">
        <f>+EpiParameters!H25/SUM(EpiParameters!$C$25:$K$25)*100</f>
        <v>15.645205791280544</v>
      </c>
      <c r="H20" s="49">
        <f>+EpiParameters!I25/SUM(EpiParameters!$C$25:$K$25)*100</f>
        <v>11.337948737701398</v>
      </c>
      <c r="I20" s="49">
        <f>+EpiParameters!J25/SUM(EpiParameters!$C$25:$K$25)*100</f>
        <v>5.1237832407557873</v>
      </c>
      <c r="J20" s="49">
        <f>+EpiParameters!K25/SUM(EpiParameters!$C$25:$K$25)*100</f>
        <v>3.9263613825582153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E6EF-E0E2-4B04-9783-F851D4C0351E}">
  <dimension ref="B1:Y2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K20"/>
    </sheetView>
  </sheetViews>
  <sheetFormatPr defaultColWidth="11.44140625" defaultRowHeight="14.4"/>
  <cols>
    <col min="1" max="1" width="5.109375" style="1" customWidth="1"/>
    <col min="2" max="12" width="11.44140625" style="1"/>
    <col min="13" max="13" width="11" style="1" customWidth="1"/>
    <col min="14" max="14" width="7.33203125" style="1" customWidth="1"/>
    <col min="15" max="15" width="6.44140625" style="1" bestFit="1" customWidth="1"/>
    <col min="16" max="24" width="7.5546875" style="1" customWidth="1"/>
    <col min="25" max="16384" width="11.44140625" style="1"/>
  </cols>
  <sheetData>
    <row r="1" spans="2:25" ht="15" thickBot="1">
      <c r="B1" s="39"/>
      <c r="M1" s="45" t="s">
        <v>223</v>
      </c>
      <c r="P1" s="2" t="s">
        <v>177</v>
      </c>
    </row>
    <row r="2" spans="2:25" ht="16.2" thickBot="1">
      <c r="B2" s="40" t="s">
        <v>152</v>
      </c>
      <c r="C2" s="40" t="s">
        <v>82</v>
      </c>
      <c r="D2" s="42" t="s">
        <v>83</v>
      </c>
      <c r="E2" s="41" t="s">
        <v>84</v>
      </c>
      <c r="F2" s="41" t="s">
        <v>85</v>
      </c>
      <c r="G2" s="41" t="s">
        <v>86</v>
      </c>
      <c r="H2" s="41" t="s">
        <v>87</v>
      </c>
      <c r="I2" s="41" t="s">
        <v>88</v>
      </c>
      <c r="J2" s="41" t="s">
        <v>89</v>
      </c>
      <c r="K2" s="38" t="s">
        <v>167</v>
      </c>
      <c r="L2" s="45" t="s">
        <v>171</v>
      </c>
      <c r="N2" s="45"/>
      <c r="P2" s="69">
        <v>5.3999999999999999E-2</v>
      </c>
    </row>
    <row r="3" spans="2:25" ht="15.6">
      <c r="B3" s="37" t="s">
        <v>153</v>
      </c>
      <c r="C3" s="46">
        <v>0.1</v>
      </c>
      <c r="D3" s="39">
        <v>0.1</v>
      </c>
      <c r="E3" s="39">
        <v>0.1</v>
      </c>
      <c r="F3" s="39">
        <v>0.1</v>
      </c>
      <c r="G3" s="39">
        <v>0.1</v>
      </c>
      <c r="H3" s="39">
        <v>0.1</v>
      </c>
      <c r="I3" s="39">
        <v>0.1</v>
      </c>
      <c r="J3" s="39">
        <v>0.1</v>
      </c>
      <c r="K3" s="43">
        <v>0.1</v>
      </c>
      <c r="L3" s="1" t="s">
        <v>176</v>
      </c>
      <c r="M3" s="1">
        <f>+SUMPRODUCT($C$26:$K$26,C3:K3)</f>
        <v>0.1</v>
      </c>
    </row>
    <row r="4" spans="2:25" ht="15.6">
      <c r="B4" s="37" t="s">
        <v>208</v>
      </c>
      <c r="C4" s="46">
        <f>1-0.308</f>
        <v>0.69199999999999995</v>
      </c>
      <c r="D4" s="39">
        <f t="shared" ref="D4:K4" si="0">1-0.308</f>
        <v>0.69199999999999995</v>
      </c>
      <c r="E4" s="39">
        <f t="shared" si="0"/>
        <v>0.69199999999999995</v>
      </c>
      <c r="F4" s="39">
        <f t="shared" si="0"/>
        <v>0.69199999999999995</v>
      </c>
      <c r="G4" s="39">
        <f t="shared" si="0"/>
        <v>0.69199999999999995</v>
      </c>
      <c r="H4" s="39">
        <f t="shared" si="0"/>
        <v>0.69199999999999995</v>
      </c>
      <c r="I4" s="39">
        <f t="shared" si="0"/>
        <v>0.69199999999999995</v>
      </c>
      <c r="J4" s="39">
        <f t="shared" si="0"/>
        <v>0.69199999999999995</v>
      </c>
      <c r="K4" s="43">
        <f t="shared" si="0"/>
        <v>0.69199999999999995</v>
      </c>
      <c r="L4" s="1" t="s">
        <v>172</v>
      </c>
      <c r="M4" s="1">
        <f t="shared" ref="M4:M20" si="1">+SUMPRODUCT($C$26:$K$26,C4:K4)</f>
        <v>0.69199999999999995</v>
      </c>
      <c r="O4" s="39"/>
      <c r="P4" s="67" t="s">
        <v>82</v>
      </c>
      <c r="Q4" s="67" t="s">
        <v>83</v>
      </c>
      <c r="R4" s="67" t="s">
        <v>84</v>
      </c>
      <c r="S4" s="67" t="s">
        <v>85</v>
      </c>
      <c r="T4" s="67" t="s">
        <v>86</v>
      </c>
      <c r="U4" s="67" t="s">
        <v>87</v>
      </c>
      <c r="V4" s="67" t="s">
        <v>88</v>
      </c>
      <c r="W4" s="67" t="s">
        <v>89</v>
      </c>
      <c r="X4" s="67" t="s">
        <v>167</v>
      </c>
      <c r="Y4" s="2" t="s">
        <v>224</v>
      </c>
    </row>
    <row r="5" spans="2:25" ht="15.6">
      <c r="B5" s="37" t="s">
        <v>154</v>
      </c>
      <c r="C5" s="46">
        <f>+P10</f>
        <v>1.850199203187251E-2</v>
      </c>
      <c r="D5" s="39">
        <f t="shared" ref="D5" si="2">+Q10</f>
        <v>9.4651685393258422E-3</v>
      </c>
      <c r="E5" s="39">
        <f t="shared" ref="E5" si="3">+R10</f>
        <v>8.2135445111960678E-3</v>
      </c>
      <c r="F5" s="39">
        <f t="shared" ref="F5" si="4">+S10</f>
        <v>1.0889524081749322E-2</v>
      </c>
      <c r="G5" s="39">
        <f t="shared" ref="G5" si="5">+T10</f>
        <v>1.5654428850264895E-2</v>
      </c>
      <c r="H5" s="39">
        <f t="shared" ref="H5" si="6">+U10</f>
        <v>2.0571230555983366E-2</v>
      </c>
      <c r="I5" s="39">
        <f t="shared" ref="I5" si="7">+V10</f>
        <v>3.042508593946508E-2</v>
      </c>
      <c r="J5" s="39">
        <f t="shared" ref="J5" si="8">+W10</f>
        <v>3.8761134995700774E-2</v>
      </c>
      <c r="K5" s="43">
        <f t="shared" ref="K5" si="9">+X10</f>
        <v>3.4477924669493641E-2</v>
      </c>
      <c r="L5" s="1" t="s">
        <v>176</v>
      </c>
      <c r="M5" s="1">
        <f t="shared" si="1"/>
        <v>1.8368941322901483E-2</v>
      </c>
      <c r="O5" s="65" t="s">
        <v>174</v>
      </c>
      <c r="P5" s="44">
        <f t="shared" ref="P5:X5" si="10">+P6/$P$2</f>
        <v>4648.1481481481478</v>
      </c>
      <c r="Q5" s="44">
        <f t="shared" si="10"/>
        <v>8240.7407407407409</v>
      </c>
      <c r="R5" s="44">
        <f t="shared" si="10"/>
        <v>67814.814814814818</v>
      </c>
      <c r="S5" s="44">
        <f t="shared" si="10"/>
        <v>129574.07407407407</v>
      </c>
      <c r="T5" s="44">
        <f t="shared" si="10"/>
        <v>199240.74074074073</v>
      </c>
      <c r="U5" s="44">
        <f t="shared" si="10"/>
        <v>240481.48148148149</v>
      </c>
      <c r="V5" s="44">
        <f t="shared" si="10"/>
        <v>220870.37037037036</v>
      </c>
      <c r="W5" s="44">
        <f t="shared" si="10"/>
        <v>215370.37037037036</v>
      </c>
      <c r="X5" s="44">
        <f t="shared" si="10"/>
        <v>222722.22222222222</v>
      </c>
      <c r="Y5" s="1">
        <f>+SUM(P5:X5)</f>
        <v>1308962.9629629629</v>
      </c>
    </row>
    <row r="6" spans="2:25" ht="15.6">
      <c r="B6" s="37" t="s">
        <v>155</v>
      </c>
      <c r="C6" s="46">
        <f>+P11</f>
        <v>0.05</v>
      </c>
      <c r="D6" s="39">
        <f t="shared" ref="D6" si="11">+Q11</f>
        <v>0.05</v>
      </c>
      <c r="E6" s="39">
        <f t="shared" ref="E6" si="12">+R11</f>
        <v>0.05</v>
      </c>
      <c r="F6" s="39">
        <f t="shared" ref="F6" si="13">+S11</f>
        <v>0.05</v>
      </c>
      <c r="G6" s="39">
        <f t="shared" ref="G6" si="14">+T11</f>
        <v>6.3E-2</v>
      </c>
      <c r="H6" s="39">
        <f t="shared" ref="H6" si="15">+U11</f>
        <v>0.122</v>
      </c>
      <c r="I6" s="39">
        <f t="shared" ref="I6" si="16">+V11</f>
        <v>0.27400000000000002</v>
      </c>
      <c r="J6" s="39">
        <f t="shared" ref="J6" si="17">+W11</f>
        <v>0.432</v>
      </c>
      <c r="K6" s="43">
        <f t="shared" ref="K6" si="18">+X11</f>
        <v>0.70899999999999996</v>
      </c>
      <c r="L6" s="1" t="s">
        <v>175</v>
      </c>
      <c r="M6" s="1">
        <f t="shared" si="1"/>
        <v>0.13458145862493703</v>
      </c>
      <c r="O6" s="65" t="s">
        <v>173</v>
      </c>
      <c r="P6" s="68">
        <v>251</v>
      </c>
      <c r="Q6" s="68">
        <v>445</v>
      </c>
      <c r="R6" s="68">
        <v>3662</v>
      </c>
      <c r="S6" s="68">
        <v>6997</v>
      </c>
      <c r="T6" s="68">
        <v>10759</v>
      </c>
      <c r="U6" s="68">
        <v>12986</v>
      </c>
      <c r="V6" s="68">
        <v>11927</v>
      </c>
      <c r="W6" s="68">
        <v>11630</v>
      </c>
      <c r="X6" s="68">
        <v>12027</v>
      </c>
      <c r="Y6" s="1">
        <f t="shared" ref="Y6:Y9" si="19">+SUM(P6:X6)</f>
        <v>70684</v>
      </c>
    </row>
    <row r="7" spans="2:25" ht="15.6">
      <c r="B7" s="37" t="s">
        <v>156</v>
      </c>
      <c r="C7" s="46">
        <f>+P12</f>
        <v>0</v>
      </c>
      <c r="D7" s="39">
        <f t="shared" ref="D7:K7" si="20">+Q12</f>
        <v>0.25641025641025639</v>
      </c>
      <c r="E7" s="39">
        <f t="shared" si="20"/>
        <v>0.21543985637342908</v>
      </c>
      <c r="F7" s="39">
        <f t="shared" si="20"/>
        <v>0.26931254429482632</v>
      </c>
      <c r="G7" s="39">
        <f t="shared" si="20"/>
        <v>0.24427853860364282</v>
      </c>
      <c r="H7" s="39">
        <f t="shared" si="20"/>
        <v>0.22036869505280565</v>
      </c>
      <c r="I7" s="39">
        <f t="shared" si="20"/>
        <v>0.21017987486965586</v>
      </c>
      <c r="J7" s="39">
        <f t="shared" si="20"/>
        <v>0.34328470780315534</v>
      </c>
      <c r="K7" s="43">
        <f t="shared" si="20"/>
        <v>0.49794183429575767</v>
      </c>
      <c r="L7" s="1" t="s">
        <v>175</v>
      </c>
      <c r="M7" s="1">
        <f t="shared" si="1"/>
        <v>0.22824125722733413</v>
      </c>
      <c r="O7" s="65" t="s">
        <v>168</v>
      </c>
      <c r="P7" s="68">
        <v>86</v>
      </c>
      <c r="Q7" s="68">
        <v>78</v>
      </c>
      <c r="R7" s="68">
        <v>557</v>
      </c>
      <c r="S7" s="68">
        <v>1411</v>
      </c>
      <c r="T7" s="68">
        <v>3119</v>
      </c>
      <c r="U7" s="68">
        <v>4947</v>
      </c>
      <c r="V7" s="68">
        <v>6720</v>
      </c>
      <c r="W7" s="68">
        <v>8348</v>
      </c>
      <c r="X7" s="68">
        <v>7679</v>
      </c>
      <c r="Y7" s="1">
        <f t="shared" si="19"/>
        <v>32945</v>
      </c>
    </row>
    <row r="8" spans="2:25" ht="15.6">
      <c r="B8" s="37" t="s">
        <v>209</v>
      </c>
      <c r="C8" s="70">
        <f t="shared" ref="C8:K8" si="21">1-C4</f>
        <v>0.30800000000000005</v>
      </c>
      <c r="D8" s="71">
        <f t="shared" si="21"/>
        <v>0.30800000000000005</v>
      </c>
      <c r="E8" s="71">
        <f t="shared" si="21"/>
        <v>0.30800000000000005</v>
      </c>
      <c r="F8" s="71">
        <f t="shared" si="21"/>
        <v>0.30800000000000005</v>
      </c>
      <c r="G8" s="71">
        <f t="shared" si="21"/>
        <v>0.30800000000000005</v>
      </c>
      <c r="H8" s="71">
        <f t="shared" si="21"/>
        <v>0.30800000000000005</v>
      </c>
      <c r="I8" s="71">
        <f t="shared" si="21"/>
        <v>0.30800000000000005</v>
      </c>
      <c r="J8" s="71">
        <f t="shared" si="21"/>
        <v>0.30800000000000005</v>
      </c>
      <c r="K8" s="72">
        <f t="shared" si="21"/>
        <v>0.30800000000000005</v>
      </c>
      <c r="L8" s="1" t="s">
        <v>175</v>
      </c>
      <c r="M8" s="1">
        <f t="shared" si="1"/>
        <v>0.30800000000000005</v>
      </c>
      <c r="O8" s="65" t="s">
        <v>169</v>
      </c>
      <c r="P8" s="68">
        <v>7</v>
      </c>
      <c r="Q8" s="68">
        <v>3</v>
      </c>
      <c r="R8" s="68">
        <v>30</v>
      </c>
      <c r="S8" s="68">
        <v>89</v>
      </c>
      <c r="T8" s="68">
        <v>227</v>
      </c>
      <c r="U8" s="68">
        <v>453</v>
      </c>
      <c r="V8" s="68">
        <v>823</v>
      </c>
      <c r="W8" s="68">
        <v>859</v>
      </c>
      <c r="X8" s="68">
        <v>100</v>
      </c>
      <c r="Y8" s="1">
        <f t="shared" si="19"/>
        <v>2591</v>
      </c>
    </row>
    <row r="9" spans="2:25" ht="15.6">
      <c r="B9" s="37" t="s">
        <v>157</v>
      </c>
      <c r="C9" s="70">
        <f t="shared" ref="C9:K9" si="22">1-C5</f>
        <v>0.98149800796812747</v>
      </c>
      <c r="D9" s="71">
        <f t="shared" si="22"/>
        <v>0.99053483146067411</v>
      </c>
      <c r="E9" s="71">
        <f t="shared" si="22"/>
        <v>0.99178645548880395</v>
      </c>
      <c r="F9" s="71">
        <f t="shared" si="22"/>
        <v>0.98911047591825063</v>
      </c>
      <c r="G9" s="71">
        <f t="shared" si="22"/>
        <v>0.98434557114973509</v>
      </c>
      <c r="H9" s="71">
        <f t="shared" si="22"/>
        <v>0.97942876944401669</v>
      </c>
      <c r="I9" s="71">
        <f t="shared" si="22"/>
        <v>0.96957491406053498</v>
      </c>
      <c r="J9" s="71">
        <f t="shared" si="22"/>
        <v>0.96123886500429923</v>
      </c>
      <c r="K9" s="72">
        <f t="shared" si="22"/>
        <v>0.96552207533050638</v>
      </c>
      <c r="L9" s="1" t="s">
        <v>175</v>
      </c>
      <c r="M9" s="1">
        <f t="shared" si="1"/>
        <v>0.98163105867709843</v>
      </c>
      <c r="O9" s="65" t="s">
        <v>170</v>
      </c>
      <c r="P9" s="68">
        <v>0</v>
      </c>
      <c r="Q9" s="68">
        <v>1</v>
      </c>
      <c r="R9" s="68">
        <v>6</v>
      </c>
      <c r="S9" s="68">
        <v>19</v>
      </c>
      <c r="T9" s="68">
        <v>48</v>
      </c>
      <c r="U9" s="68">
        <v>133</v>
      </c>
      <c r="V9" s="68">
        <v>387</v>
      </c>
      <c r="W9" s="68">
        <v>1238</v>
      </c>
      <c r="X9" s="68">
        <v>2711</v>
      </c>
      <c r="Y9" s="1">
        <f t="shared" si="19"/>
        <v>4543</v>
      </c>
    </row>
    <row r="10" spans="2:25" ht="15.6">
      <c r="B10" s="37" t="s">
        <v>158</v>
      </c>
      <c r="C10" s="70">
        <f t="shared" ref="C10:K10" si="23">1-C6</f>
        <v>0.95</v>
      </c>
      <c r="D10" s="71">
        <f t="shared" si="23"/>
        <v>0.95</v>
      </c>
      <c r="E10" s="71">
        <f t="shared" si="23"/>
        <v>0.95</v>
      </c>
      <c r="F10" s="71">
        <f t="shared" si="23"/>
        <v>0.95</v>
      </c>
      <c r="G10" s="71">
        <f t="shared" si="23"/>
        <v>0.93700000000000006</v>
      </c>
      <c r="H10" s="71">
        <f t="shared" si="23"/>
        <v>0.878</v>
      </c>
      <c r="I10" s="71">
        <f t="shared" si="23"/>
        <v>0.72599999999999998</v>
      </c>
      <c r="J10" s="71">
        <f t="shared" si="23"/>
        <v>0.56800000000000006</v>
      </c>
      <c r="K10" s="72">
        <f t="shared" si="23"/>
        <v>0.29100000000000004</v>
      </c>
      <c r="L10" s="1" t="s">
        <v>175</v>
      </c>
      <c r="M10" s="1">
        <f t="shared" si="1"/>
        <v>0.86541854137506302</v>
      </c>
      <c r="O10" s="65" t="s">
        <v>36</v>
      </c>
      <c r="P10" s="44">
        <f t="shared" ref="P10:X10" si="24">+P7/P5</f>
        <v>1.850199203187251E-2</v>
      </c>
      <c r="Q10" s="44">
        <f t="shared" si="24"/>
        <v>9.4651685393258422E-3</v>
      </c>
      <c r="R10" s="44">
        <f t="shared" si="24"/>
        <v>8.2135445111960678E-3</v>
      </c>
      <c r="S10" s="44">
        <f t="shared" si="24"/>
        <v>1.0889524081749322E-2</v>
      </c>
      <c r="T10" s="44">
        <f t="shared" si="24"/>
        <v>1.5654428850264895E-2</v>
      </c>
      <c r="U10" s="44">
        <f t="shared" si="24"/>
        <v>2.0571230555983366E-2</v>
      </c>
      <c r="V10" s="44">
        <f t="shared" si="24"/>
        <v>3.042508593946508E-2</v>
      </c>
      <c r="W10" s="44">
        <f t="shared" si="24"/>
        <v>3.8761134995700774E-2</v>
      </c>
      <c r="X10" s="44">
        <f t="shared" si="24"/>
        <v>3.4477924669493641E-2</v>
      </c>
    </row>
    <row r="11" spans="2:25" ht="15.6">
      <c r="B11" s="37" t="s">
        <v>159</v>
      </c>
      <c r="C11" s="70">
        <f>1-C7</f>
        <v>1</v>
      </c>
      <c r="D11" s="71">
        <f t="shared" ref="D11:K11" si="25">1-D7</f>
        <v>0.74358974358974361</v>
      </c>
      <c r="E11" s="71">
        <f t="shared" si="25"/>
        <v>0.78456014362657089</v>
      </c>
      <c r="F11" s="71">
        <f t="shared" si="25"/>
        <v>0.73068745570517368</v>
      </c>
      <c r="G11" s="71">
        <f t="shared" si="25"/>
        <v>0.75572146139635721</v>
      </c>
      <c r="H11" s="71">
        <f t="shared" si="25"/>
        <v>0.77963130494719435</v>
      </c>
      <c r="I11" s="71">
        <f t="shared" si="25"/>
        <v>0.78982012513034416</v>
      </c>
      <c r="J11" s="71">
        <f t="shared" si="25"/>
        <v>0.65671529219684466</v>
      </c>
      <c r="K11" s="72">
        <f t="shared" si="25"/>
        <v>0.50205816570424233</v>
      </c>
      <c r="L11" s="1" t="s">
        <v>175</v>
      </c>
      <c r="M11" s="1">
        <f t="shared" si="1"/>
        <v>0.77175874277266598</v>
      </c>
      <c r="O11" s="65" t="s">
        <v>44</v>
      </c>
      <c r="P11" s="44">
        <v>0.05</v>
      </c>
      <c r="Q11" s="44">
        <v>0.05</v>
      </c>
      <c r="R11" s="44">
        <v>0.05</v>
      </c>
      <c r="S11" s="44">
        <v>0.05</v>
      </c>
      <c r="T11" s="44">
        <v>6.3E-2</v>
      </c>
      <c r="U11" s="44">
        <v>0.122</v>
      </c>
      <c r="V11" s="44">
        <v>0.27400000000000002</v>
      </c>
      <c r="W11" s="44">
        <v>0.432</v>
      </c>
      <c r="X11" s="44">
        <v>0.70899999999999996</v>
      </c>
    </row>
    <row r="12" spans="2:25" ht="15.6">
      <c r="B12" s="37" t="s">
        <v>210</v>
      </c>
      <c r="C12" s="73">
        <v>5.0999999999999996</v>
      </c>
      <c r="D12" s="74">
        <v>5.0999999999999996</v>
      </c>
      <c r="E12" s="74">
        <v>5.0999999999999996</v>
      </c>
      <c r="F12" s="74">
        <v>5.0999999999999996</v>
      </c>
      <c r="G12" s="74">
        <v>5.0999999999999996</v>
      </c>
      <c r="H12" s="74">
        <v>5.0999999999999996</v>
      </c>
      <c r="I12" s="74">
        <v>5.0999999999999996</v>
      </c>
      <c r="J12" s="74">
        <v>5.0999999999999996</v>
      </c>
      <c r="K12" s="75">
        <v>5.0999999999999996</v>
      </c>
      <c r="L12" s="1" t="s">
        <v>175</v>
      </c>
      <c r="M12" s="1">
        <f>+SUMPRODUCT($C$26:$K$26,C12:K12)</f>
        <v>5.1000000000000005</v>
      </c>
      <c r="O12" s="65" t="s">
        <v>55</v>
      </c>
      <c r="P12" s="39">
        <f t="shared" ref="P12:X12" si="26">+P13/P11</f>
        <v>0</v>
      </c>
      <c r="Q12" s="39">
        <f t="shared" si="26"/>
        <v>0.25641025641025639</v>
      </c>
      <c r="R12" s="39">
        <f t="shared" si="26"/>
        <v>0.21543985637342908</v>
      </c>
      <c r="S12" s="39">
        <f t="shared" si="26"/>
        <v>0.26931254429482632</v>
      </c>
      <c r="T12" s="39">
        <f t="shared" si="26"/>
        <v>0.24427853860364282</v>
      </c>
      <c r="U12" s="39">
        <f t="shared" si="26"/>
        <v>0.22036869505280565</v>
      </c>
      <c r="V12" s="39">
        <f t="shared" si="26"/>
        <v>0.21017987486965586</v>
      </c>
      <c r="W12" s="39">
        <f t="shared" si="26"/>
        <v>0.34328470780315534</v>
      </c>
      <c r="X12" s="39">
        <f t="shared" si="26"/>
        <v>0.49794183429575767</v>
      </c>
    </row>
    <row r="13" spans="2:25" ht="15.6">
      <c r="B13" s="37" t="s">
        <v>160</v>
      </c>
      <c r="C13" s="73">
        <v>7</v>
      </c>
      <c r="D13" s="74">
        <v>7</v>
      </c>
      <c r="E13" s="74">
        <v>7</v>
      </c>
      <c r="F13" s="74">
        <v>7</v>
      </c>
      <c r="G13" s="74">
        <v>7</v>
      </c>
      <c r="H13" s="74">
        <v>7</v>
      </c>
      <c r="I13" s="74">
        <v>7</v>
      </c>
      <c r="J13" s="74">
        <v>7</v>
      </c>
      <c r="K13" s="75">
        <v>7</v>
      </c>
      <c r="L13" s="1" t="s">
        <v>175</v>
      </c>
      <c r="M13" s="1">
        <f t="shared" si="1"/>
        <v>7</v>
      </c>
      <c r="O13" s="66" t="s">
        <v>178</v>
      </c>
      <c r="P13" s="39">
        <f t="shared" ref="P13:X13" si="27">+P9/P7</f>
        <v>0</v>
      </c>
      <c r="Q13" s="39">
        <f t="shared" si="27"/>
        <v>1.282051282051282E-2</v>
      </c>
      <c r="R13" s="39">
        <f t="shared" si="27"/>
        <v>1.0771992818671455E-2</v>
      </c>
      <c r="S13" s="39">
        <f t="shared" si="27"/>
        <v>1.3465627214741318E-2</v>
      </c>
      <c r="T13" s="39">
        <f t="shared" si="27"/>
        <v>1.5389547932029497E-2</v>
      </c>
      <c r="U13" s="39">
        <f t="shared" si="27"/>
        <v>2.688498079644229E-2</v>
      </c>
      <c r="V13" s="39">
        <f t="shared" si="27"/>
        <v>5.7589285714285711E-2</v>
      </c>
      <c r="W13" s="39">
        <f t="shared" si="27"/>
        <v>0.14829899377096312</v>
      </c>
      <c r="X13" s="39">
        <f t="shared" si="27"/>
        <v>0.35304076051569216</v>
      </c>
    </row>
    <row r="14" spans="2:25" ht="15.6">
      <c r="B14" s="37" t="s">
        <v>161</v>
      </c>
      <c r="C14" s="73">
        <v>5</v>
      </c>
      <c r="D14" s="74">
        <v>5</v>
      </c>
      <c r="E14" s="74">
        <v>5</v>
      </c>
      <c r="F14" s="74">
        <v>5</v>
      </c>
      <c r="G14" s="74">
        <v>5</v>
      </c>
      <c r="H14" s="74">
        <v>5</v>
      </c>
      <c r="I14" s="74">
        <v>5</v>
      </c>
      <c r="J14" s="74">
        <v>5</v>
      </c>
      <c r="K14" s="75">
        <v>5</v>
      </c>
      <c r="L14" s="1" t="s">
        <v>175</v>
      </c>
      <c r="M14" s="1">
        <f t="shared" si="1"/>
        <v>5</v>
      </c>
    </row>
    <row r="15" spans="2:25" ht="15.6">
      <c r="B15" s="37" t="s">
        <v>162</v>
      </c>
      <c r="C15" s="73">
        <v>7.5</v>
      </c>
      <c r="D15" s="74">
        <v>7.5</v>
      </c>
      <c r="E15" s="74">
        <v>7.5</v>
      </c>
      <c r="F15" s="74">
        <v>7.5</v>
      </c>
      <c r="G15" s="74">
        <v>7.5</v>
      </c>
      <c r="H15" s="74">
        <v>7.5</v>
      </c>
      <c r="I15" s="74">
        <v>7.5</v>
      </c>
      <c r="J15" s="74">
        <v>7.5</v>
      </c>
      <c r="K15" s="75">
        <v>7.5</v>
      </c>
      <c r="L15" s="1" t="s">
        <v>175</v>
      </c>
      <c r="M15" s="1">
        <f t="shared" si="1"/>
        <v>7.5000000000000009</v>
      </c>
      <c r="P15"/>
      <c r="Q15"/>
      <c r="R15"/>
      <c r="S15"/>
      <c r="T15"/>
      <c r="U15"/>
      <c r="V15"/>
      <c r="W15"/>
      <c r="X15"/>
    </row>
    <row r="16" spans="2:25" ht="15.6">
      <c r="B16" s="37" t="s">
        <v>163</v>
      </c>
      <c r="C16" s="73">
        <v>1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74">
        <v>1</v>
      </c>
      <c r="J16" s="74">
        <v>1</v>
      </c>
      <c r="K16" s="75">
        <v>1</v>
      </c>
      <c r="L16" s="1" t="s">
        <v>175</v>
      </c>
      <c r="M16" s="1">
        <f t="shared" si="1"/>
        <v>1</v>
      </c>
      <c r="P16"/>
      <c r="Q16"/>
      <c r="R16"/>
      <c r="S16"/>
      <c r="T16"/>
      <c r="U16"/>
      <c r="V16"/>
      <c r="W16"/>
      <c r="X16"/>
    </row>
    <row r="17" spans="2:24" ht="15.6">
      <c r="B17" s="37" t="s">
        <v>211</v>
      </c>
      <c r="C17" s="73">
        <v>14</v>
      </c>
      <c r="D17" s="74">
        <v>14</v>
      </c>
      <c r="E17" s="74">
        <v>14</v>
      </c>
      <c r="F17" s="74">
        <v>14</v>
      </c>
      <c r="G17" s="74">
        <v>14</v>
      </c>
      <c r="H17" s="74">
        <v>14</v>
      </c>
      <c r="I17" s="74">
        <v>14</v>
      </c>
      <c r="J17" s="74">
        <v>14</v>
      </c>
      <c r="K17" s="75">
        <v>14</v>
      </c>
      <c r="L17" s="1" t="s">
        <v>172</v>
      </c>
      <c r="M17" s="1">
        <f t="shared" si="1"/>
        <v>14</v>
      </c>
      <c r="P17"/>
      <c r="Q17"/>
      <c r="R17"/>
      <c r="S17"/>
      <c r="T17"/>
      <c r="U17"/>
      <c r="V17"/>
      <c r="W17"/>
      <c r="X17"/>
    </row>
    <row r="18" spans="2:24" ht="15.6">
      <c r="B18" s="37" t="s">
        <v>164</v>
      </c>
      <c r="C18" s="73">
        <v>9</v>
      </c>
      <c r="D18" s="74">
        <v>9</v>
      </c>
      <c r="E18" s="74">
        <v>9</v>
      </c>
      <c r="F18" s="74">
        <v>9</v>
      </c>
      <c r="G18" s="74">
        <v>9</v>
      </c>
      <c r="H18" s="74">
        <v>9</v>
      </c>
      <c r="I18" s="74">
        <v>9</v>
      </c>
      <c r="J18" s="74">
        <v>9</v>
      </c>
      <c r="K18" s="75">
        <v>9</v>
      </c>
      <c r="L18" s="1" t="s">
        <v>172</v>
      </c>
      <c r="M18" s="1">
        <f t="shared" si="1"/>
        <v>9</v>
      </c>
      <c r="P18"/>
      <c r="Q18"/>
      <c r="R18"/>
      <c r="S18"/>
      <c r="T18"/>
      <c r="U18"/>
      <c r="V18"/>
      <c r="W18"/>
      <c r="X18"/>
    </row>
    <row r="19" spans="2:24" ht="15.6">
      <c r="B19" s="37" t="s">
        <v>165</v>
      </c>
      <c r="C19" s="73">
        <v>14</v>
      </c>
      <c r="D19" s="74">
        <v>14</v>
      </c>
      <c r="E19" s="74">
        <v>14</v>
      </c>
      <c r="F19" s="74">
        <v>14</v>
      </c>
      <c r="G19" s="74">
        <v>14</v>
      </c>
      <c r="H19" s="74">
        <v>14</v>
      </c>
      <c r="I19" s="74">
        <v>14</v>
      </c>
      <c r="J19" s="74">
        <v>14</v>
      </c>
      <c r="K19" s="75">
        <v>14</v>
      </c>
      <c r="L19" s="1" t="s">
        <v>175</v>
      </c>
      <c r="M19" s="1">
        <f t="shared" si="1"/>
        <v>14</v>
      </c>
    </row>
    <row r="20" spans="2:24" ht="16.2" thickBot="1">
      <c r="B20" s="37" t="s">
        <v>166</v>
      </c>
      <c r="C20" s="76">
        <v>6.5</v>
      </c>
      <c r="D20" s="77">
        <v>6.5</v>
      </c>
      <c r="E20" s="77">
        <v>6.5</v>
      </c>
      <c r="F20" s="77">
        <v>6.5</v>
      </c>
      <c r="G20" s="77">
        <v>6.5</v>
      </c>
      <c r="H20" s="77">
        <v>6.5</v>
      </c>
      <c r="I20" s="77">
        <v>6.5</v>
      </c>
      <c r="J20" s="77">
        <v>6.5</v>
      </c>
      <c r="K20" s="78">
        <v>6.5</v>
      </c>
      <c r="L20" s="1" t="s">
        <v>175</v>
      </c>
      <c r="M20" s="1">
        <f t="shared" si="1"/>
        <v>6.5</v>
      </c>
    </row>
    <row r="22" spans="2:24">
      <c r="B22" s="45" t="s">
        <v>180</v>
      </c>
      <c r="C22" s="1">
        <f>+C5*C6</f>
        <v>9.2509960159362558E-4</v>
      </c>
      <c r="D22" s="1">
        <f t="shared" ref="D22:K22" si="28">+D5*D6</f>
        <v>4.7325842696629213E-4</v>
      </c>
      <c r="E22" s="1">
        <f t="shared" si="28"/>
        <v>4.1067722555980339E-4</v>
      </c>
      <c r="F22" s="1">
        <f t="shared" si="28"/>
        <v>5.4447620408746612E-4</v>
      </c>
      <c r="G22" s="1">
        <f t="shared" si="28"/>
        <v>9.8622901756668848E-4</v>
      </c>
      <c r="H22" s="1">
        <f t="shared" si="28"/>
        <v>2.5096901278299708E-3</v>
      </c>
      <c r="I22" s="1">
        <f t="shared" si="28"/>
        <v>8.3364735474134328E-3</v>
      </c>
      <c r="J22" s="1">
        <f t="shared" si="28"/>
        <v>1.6744810318142733E-2</v>
      </c>
      <c r="K22" s="1">
        <f t="shared" si="28"/>
        <v>2.4444848590670989E-2</v>
      </c>
      <c r="L22" s="2">
        <f>+SUMPRODUCT($C$22:$K$22,$C$26:$K$26)</f>
        <v>3.6123543477005948E-3</v>
      </c>
    </row>
    <row r="23" spans="2:24">
      <c r="B23" s="2" t="s">
        <v>182</v>
      </c>
      <c r="C23" s="53">
        <f>+PRODUCT(C4:C7)</f>
        <v>0</v>
      </c>
      <c r="D23" s="53">
        <f t="shared" ref="D23:J23" si="29">+PRODUCT(D4:D7)</f>
        <v>8.3973033707865157E-5</v>
      </c>
      <c r="E23" s="53">
        <f t="shared" si="29"/>
        <v>6.1225559803386139E-5</v>
      </c>
      <c r="F23" s="53">
        <f t="shared" si="29"/>
        <v>1.0147091610690295E-4</v>
      </c>
      <c r="G23" s="53">
        <f t="shared" si="29"/>
        <v>1.6671289153267032E-4</v>
      </c>
      <c r="H23" s="53">
        <f t="shared" si="29"/>
        <v>3.8271553981210533E-4</v>
      </c>
      <c r="I23" s="53">
        <f t="shared" si="29"/>
        <v>1.2124940051982894E-3</v>
      </c>
      <c r="J23" s="53">
        <f t="shared" si="29"/>
        <v>3.9777802235597586E-3</v>
      </c>
      <c r="K23" s="53">
        <f>+PRODUCT(K4:K7)</f>
        <v>8.4231020204539788E-3</v>
      </c>
      <c r="L23" s="54">
        <f>+SUMPRODUCT($C$23:$K$23,$C$26:$K$26)</f>
        <v>7.9331462780251976E-4</v>
      </c>
    </row>
    <row r="25" spans="2:24">
      <c r="B25" s="2" t="s">
        <v>179</v>
      </c>
      <c r="C25" s="79">
        <v>663435</v>
      </c>
      <c r="D25" s="79">
        <v>681825</v>
      </c>
      <c r="E25" s="79">
        <v>418234</v>
      </c>
      <c r="F25" s="79">
        <v>955530</v>
      </c>
      <c r="G25" s="79">
        <v>1150426</v>
      </c>
      <c r="H25" s="79">
        <v>946404</v>
      </c>
      <c r="I25" s="79">
        <v>685851</v>
      </c>
      <c r="J25" s="79">
        <v>309946</v>
      </c>
      <c r="K25" s="79">
        <v>237512</v>
      </c>
      <c r="L25" s="1">
        <f>+SUM(C25:K25)</f>
        <v>6049163</v>
      </c>
    </row>
    <row r="26" spans="2:24">
      <c r="C26" s="1">
        <f>+C25/$L$25</f>
        <v>0.10967385074596271</v>
      </c>
      <c r="D26" s="1">
        <f t="shared" ref="D26:K26" si="30">+D25/$L$25</f>
        <v>0.11271394075510943</v>
      </c>
      <c r="E26" s="1">
        <f t="shared" si="30"/>
        <v>6.9139151978546448E-2</v>
      </c>
      <c r="F26" s="1">
        <f t="shared" si="30"/>
        <v>0.15796069638063978</v>
      </c>
      <c r="G26" s="1">
        <f t="shared" si="30"/>
        <v>0.1901793686167822</v>
      </c>
      <c r="H26" s="1">
        <f t="shared" si="30"/>
        <v>0.15645205791280545</v>
      </c>
      <c r="I26" s="1">
        <f t="shared" si="30"/>
        <v>0.11337948737701398</v>
      </c>
      <c r="J26" s="1">
        <f t="shared" si="30"/>
        <v>5.1237832407557873E-2</v>
      </c>
      <c r="K26" s="1">
        <f t="shared" si="30"/>
        <v>3.9263613825582154E-2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096E-3641-4D1D-856C-ED796547065E}">
  <dimension ref="B1:L10"/>
  <sheetViews>
    <sheetView zoomScaleNormal="100" workbookViewId="0"/>
  </sheetViews>
  <sheetFormatPr defaultColWidth="11.44140625" defaultRowHeight="14.4"/>
  <cols>
    <col min="1" max="2" width="11.44140625" style="55"/>
    <col min="3" max="3" width="10" style="55" bestFit="1" customWidth="1"/>
    <col min="4" max="4" width="8.88671875" style="55" bestFit="1" customWidth="1"/>
    <col min="5" max="5" width="9.33203125" style="55" bestFit="1" customWidth="1"/>
    <col min="6" max="6" width="9.44140625" style="55" bestFit="1" customWidth="1"/>
    <col min="7" max="7" width="10.5546875" style="55" bestFit="1" customWidth="1"/>
    <col min="8" max="8" width="9.5546875" style="55" bestFit="1" customWidth="1"/>
    <col min="9" max="9" width="9.44140625" style="55" bestFit="1" customWidth="1"/>
    <col min="10" max="10" width="8.33203125" style="55" bestFit="1" customWidth="1"/>
    <col min="11" max="11" width="9.5546875" style="55" bestFit="1" customWidth="1"/>
    <col min="12" max="12" width="9.44140625" style="55" bestFit="1" customWidth="1"/>
    <col min="13" max="16384" width="11.44140625" style="55"/>
  </cols>
  <sheetData>
    <row r="1" spans="2:12" ht="15" thickBot="1"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2:12" ht="29.4" thickBot="1">
      <c r="B2" s="64" t="s">
        <v>213</v>
      </c>
      <c r="C2" s="61" t="s">
        <v>199</v>
      </c>
      <c r="D2" s="61" t="s">
        <v>17</v>
      </c>
      <c r="E2" s="61" t="s">
        <v>204</v>
      </c>
      <c r="F2" s="61" t="s">
        <v>68</v>
      </c>
      <c r="G2" s="61" t="s">
        <v>69</v>
      </c>
      <c r="H2" s="61" t="s">
        <v>72</v>
      </c>
      <c r="I2" s="61" t="s">
        <v>205</v>
      </c>
      <c r="J2" s="61" t="s">
        <v>67</v>
      </c>
      <c r="K2" s="61" t="s">
        <v>70</v>
      </c>
      <c r="L2" s="61" t="s">
        <v>71</v>
      </c>
    </row>
    <row r="3" spans="2:12" ht="15.6">
      <c r="B3" s="62" t="s">
        <v>215</v>
      </c>
      <c r="C3" s="59">
        <v>0</v>
      </c>
      <c r="D3" s="59">
        <v>0</v>
      </c>
      <c r="E3" s="59">
        <v>0</v>
      </c>
      <c r="F3" s="59">
        <v>0</v>
      </c>
      <c r="G3" s="59">
        <v>0</v>
      </c>
      <c r="H3" s="59">
        <v>0</v>
      </c>
      <c r="I3" s="59">
        <v>0</v>
      </c>
      <c r="J3" s="59">
        <v>0</v>
      </c>
      <c r="K3" s="56">
        <v>0</v>
      </c>
      <c r="L3" s="56">
        <v>0</v>
      </c>
    </row>
    <row r="4" spans="2:12" ht="15.6">
      <c r="B4" s="62" t="s">
        <v>216</v>
      </c>
      <c r="C4" s="56">
        <v>-1</v>
      </c>
      <c r="D4" s="56">
        <v>-1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</row>
    <row r="5" spans="2:12" ht="15.6">
      <c r="B5" s="62" t="s">
        <v>217</v>
      </c>
      <c r="C5" s="56">
        <v>1</v>
      </c>
      <c r="D5" s="56">
        <v>1</v>
      </c>
      <c r="E5" s="56">
        <v>-1</v>
      </c>
      <c r="F5" s="56">
        <v>0</v>
      </c>
      <c r="G5" s="56">
        <v>0</v>
      </c>
      <c r="H5" s="56">
        <v>0</v>
      </c>
      <c r="I5" s="56">
        <v>-1</v>
      </c>
      <c r="J5" s="56">
        <v>0</v>
      </c>
      <c r="K5" s="56">
        <v>0</v>
      </c>
      <c r="L5" s="56">
        <v>0</v>
      </c>
    </row>
    <row r="6" spans="2:12" ht="15.6">
      <c r="B6" s="62" t="s">
        <v>218</v>
      </c>
      <c r="C6" s="56">
        <v>0</v>
      </c>
      <c r="D6" s="56">
        <v>0</v>
      </c>
      <c r="E6" s="56">
        <v>1</v>
      </c>
      <c r="F6" s="56">
        <v>-1</v>
      </c>
      <c r="G6" s="56">
        <v>0</v>
      </c>
      <c r="H6" s="56">
        <v>0</v>
      </c>
      <c r="I6" s="56">
        <v>0</v>
      </c>
      <c r="J6" s="56">
        <v>-1</v>
      </c>
      <c r="K6" s="56">
        <v>0</v>
      </c>
      <c r="L6" s="56">
        <v>0</v>
      </c>
    </row>
    <row r="7" spans="2:12" ht="15.6">
      <c r="B7" s="62" t="s">
        <v>219</v>
      </c>
      <c r="C7" s="56">
        <v>0</v>
      </c>
      <c r="D7" s="56">
        <v>0</v>
      </c>
      <c r="E7" s="56">
        <v>0</v>
      </c>
      <c r="F7" s="56">
        <v>1</v>
      </c>
      <c r="G7" s="56">
        <v>-1</v>
      </c>
      <c r="H7" s="56">
        <v>0</v>
      </c>
      <c r="I7" s="56">
        <v>0</v>
      </c>
      <c r="J7" s="56">
        <v>0</v>
      </c>
      <c r="K7" s="56">
        <v>-1</v>
      </c>
      <c r="L7" s="56">
        <v>0</v>
      </c>
    </row>
    <row r="8" spans="2:12" ht="15.6">
      <c r="B8" s="62" t="s">
        <v>220</v>
      </c>
      <c r="C8" s="56">
        <v>0</v>
      </c>
      <c r="D8" s="56">
        <v>0</v>
      </c>
      <c r="E8" s="56">
        <v>0</v>
      </c>
      <c r="F8" s="56">
        <v>0</v>
      </c>
      <c r="G8" s="56">
        <v>1</v>
      </c>
      <c r="H8" s="56">
        <v>-1</v>
      </c>
      <c r="I8" s="56">
        <v>0</v>
      </c>
      <c r="J8" s="56">
        <v>0</v>
      </c>
      <c r="K8" s="56">
        <v>0</v>
      </c>
      <c r="L8" s="56">
        <v>-1</v>
      </c>
    </row>
    <row r="9" spans="2:12" ht="15.6">
      <c r="B9" s="62" t="s">
        <v>221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1</v>
      </c>
      <c r="I9" s="56">
        <v>0</v>
      </c>
      <c r="J9" s="56">
        <v>0</v>
      </c>
      <c r="K9" s="56">
        <v>0</v>
      </c>
      <c r="L9" s="56">
        <v>0</v>
      </c>
    </row>
    <row r="10" spans="2:12" ht="16.2" thickBot="1">
      <c r="B10" s="63" t="s">
        <v>222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1</v>
      </c>
      <c r="J10" s="57">
        <v>1</v>
      </c>
      <c r="K10" s="57">
        <v>1</v>
      </c>
      <c r="L10" s="57">
        <v>1</v>
      </c>
    </row>
  </sheetData>
  <conditionalFormatting sqref="C3:L1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41988-DA4A-4831-BA05-58EAA29E653B}">
  <dimension ref="D2:O14"/>
  <sheetViews>
    <sheetView workbookViewId="0"/>
  </sheetViews>
  <sheetFormatPr defaultColWidth="11.5546875" defaultRowHeight="14.4"/>
  <sheetData>
    <row r="2" spans="4:15">
      <c r="J2" t="s">
        <v>125</v>
      </c>
      <c r="K2" t="s">
        <v>124</v>
      </c>
      <c r="M2" t="s">
        <v>128</v>
      </c>
      <c r="N2" t="s">
        <v>129</v>
      </c>
    </row>
    <row r="3" spans="4:15">
      <c r="D3" s="6" t="s">
        <v>95</v>
      </c>
      <c r="E3">
        <v>81649</v>
      </c>
      <c r="F3">
        <v>3276</v>
      </c>
      <c r="G3">
        <v>72846</v>
      </c>
      <c r="J3">
        <v>0</v>
      </c>
      <c r="K3">
        <f>1-J3^2</f>
        <v>1</v>
      </c>
      <c r="M3">
        <v>1</v>
      </c>
      <c r="N3">
        <v>0</v>
      </c>
      <c r="O3">
        <f>+(1-M3)*(1-N3)</f>
        <v>0</v>
      </c>
    </row>
    <row r="4" spans="4:15">
      <c r="D4" s="6" t="s">
        <v>96</v>
      </c>
      <c r="E4" s="3">
        <v>21638</v>
      </c>
      <c r="F4" s="4">
        <v>1685</v>
      </c>
      <c r="G4" s="5">
        <v>7913</v>
      </c>
      <c r="J4">
        <v>0.1</v>
      </c>
      <c r="K4">
        <f t="shared" ref="K4:K13" si="0">1-J4^2</f>
        <v>0.99</v>
      </c>
      <c r="M4">
        <f>+$M$3</f>
        <v>1</v>
      </c>
      <c r="N4">
        <v>0.1</v>
      </c>
      <c r="O4">
        <f t="shared" ref="O4:O13" si="1">+(1-M4)*(1-N4)</f>
        <v>0</v>
      </c>
    </row>
    <row r="5" spans="4:15" ht="27.6">
      <c r="D5" s="6" t="s">
        <v>97</v>
      </c>
      <c r="E5" s="3">
        <v>8961</v>
      </c>
      <c r="F5" s="4">
        <v>111</v>
      </c>
      <c r="G5" s="5">
        <v>2909</v>
      </c>
      <c r="J5">
        <v>0.2</v>
      </c>
      <c r="K5">
        <f t="shared" si="0"/>
        <v>0.96</v>
      </c>
      <c r="M5">
        <f t="shared" ref="M5:M13" si="2">+$M$3</f>
        <v>1</v>
      </c>
      <c r="N5">
        <v>0.2</v>
      </c>
      <c r="O5">
        <f t="shared" si="1"/>
        <v>0</v>
      </c>
    </row>
    <row r="6" spans="4:15">
      <c r="D6" s="6" t="s">
        <v>105</v>
      </c>
      <c r="E6" s="3">
        <v>59138</v>
      </c>
      <c r="F6" s="4">
        <v>5476</v>
      </c>
      <c r="G6" s="5">
        <v>7024</v>
      </c>
      <c r="J6">
        <v>0.3</v>
      </c>
      <c r="K6">
        <f t="shared" si="0"/>
        <v>0.91</v>
      </c>
      <c r="M6">
        <f t="shared" si="2"/>
        <v>1</v>
      </c>
      <c r="N6">
        <v>0.3</v>
      </c>
      <c r="O6">
        <f t="shared" si="1"/>
        <v>0</v>
      </c>
    </row>
    <row r="7" spans="4:15">
      <c r="D7" s="6" t="s">
        <v>98</v>
      </c>
      <c r="E7" s="3">
        <v>29909</v>
      </c>
      <c r="F7" s="4">
        <v>1813</v>
      </c>
      <c r="G7" s="5">
        <v>2575</v>
      </c>
      <c r="J7">
        <v>0.4</v>
      </c>
      <c r="K7">
        <f t="shared" si="0"/>
        <v>0.84</v>
      </c>
      <c r="M7">
        <f t="shared" si="2"/>
        <v>1</v>
      </c>
      <c r="N7">
        <v>0.4</v>
      </c>
      <c r="O7">
        <f t="shared" si="1"/>
        <v>0</v>
      </c>
    </row>
    <row r="8" spans="4:15">
      <c r="D8" s="6" t="s">
        <v>99</v>
      </c>
      <c r="E8" s="3">
        <v>25279</v>
      </c>
      <c r="F8" s="4">
        <v>94</v>
      </c>
      <c r="G8" s="5">
        <v>266</v>
      </c>
      <c r="J8">
        <v>0.5</v>
      </c>
      <c r="K8">
        <f t="shared" si="0"/>
        <v>0.75</v>
      </c>
      <c r="M8">
        <f t="shared" si="2"/>
        <v>1</v>
      </c>
      <c r="N8">
        <v>0.5</v>
      </c>
      <c r="O8">
        <f t="shared" si="1"/>
        <v>0</v>
      </c>
    </row>
    <row r="9" spans="4:15">
      <c r="D9" s="6" t="s">
        <v>100</v>
      </c>
      <c r="E9" s="3">
        <v>16018</v>
      </c>
      <c r="F9" s="4">
        <v>674</v>
      </c>
      <c r="G9" s="5">
        <v>1587</v>
      </c>
      <c r="J9">
        <v>0.6</v>
      </c>
      <c r="K9">
        <f t="shared" si="0"/>
        <v>0.64</v>
      </c>
      <c r="M9">
        <f t="shared" si="2"/>
        <v>1</v>
      </c>
      <c r="N9">
        <v>0.6</v>
      </c>
      <c r="O9">
        <f t="shared" si="1"/>
        <v>0</v>
      </c>
    </row>
    <row r="10" spans="4:15">
      <c r="D10" s="6" t="s">
        <v>101</v>
      </c>
      <c r="E10" s="3">
        <v>7014</v>
      </c>
      <c r="F10" s="4">
        <v>60</v>
      </c>
      <c r="G10" s="5">
        <v>3</v>
      </c>
      <c r="J10">
        <v>0.7</v>
      </c>
      <c r="K10">
        <f t="shared" si="0"/>
        <v>0.51</v>
      </c>
      <c r="M10">
        <f t="shared" si="2"/>
        <v>1</v>
      </c>
      <c r="N10">
        <v>0.7</v>
      </c>
      <c r="O10">
        <f t="shared" si="1"/>
        <v>0</v>
      </c>
    </row>
    <row r="11" spans="4:15" ht="27.6">
      <c r="D11" s="6" t="s">
        <v>102</v>
      </c>
      <c r="E11" s="3">
        <v>5683</v>
      </c>
      <c r="F11" s="4">
        <v>281</v>
      </c>
      <c r="G11" s="5">
        <v>93</v>
      </c>
      <c r="J11">
        <v>0.8</v>
      </c>
      <c r="K11">
        <f t="shared" si="0"/>
        <v>0.35999999999999988</v>
      </c>
      <c r="M11">
        <f t="shared" si="2"/>
        <v>1</v>
      </c>
      <c r="N11">
        <v>0.8</v>
      </c>
      <c r="O11">
        <f t="shared" si="1"/>
        <v>0</v>
      </c>
    </row>
    <row r="12" spans="4:15" ht="27.6">
      <c r="D12" s="6" t="s">
        <v>103</v>
      </c>
      <c r="E12" s="3">
        <v>4204</v>
      </c>
      <c r="F12" s="4">
        <v>179</v>
      </c>
      <c r="G12" s="5">
        <v>0</v>
      </c>
      <c r="J12">
        <v>0.9</v>
      </c>
      <c r="K12">
        <f t="shared" si="0"/>
        <v>0.18999999999999995</v>
      </c>
      <c r="M12">
        <f t="shared" si="2"/>
        <v>1</v>
      </c>
      <c r="N12">
        <v>0.9</v>
      </c>
      <c r="O12">
        <f t="shared" si="1"/>
        <v>0</v>
      </c>
    </row>
    <row r="13" spans="4:15">
      <c r="D13" s="6" t="s">
        <v>104</v>
      </c>
      <c r="E13" s="3">
        <v>3401</v>
      </c>
      <c r="F13" s="4">
        <v>75</v>
      </c>
      <c r="G13" s="5">
        <v>290</v>
      </c>
      <c r="J13">
        <v>1</v>
      </c>
      <c r="K13">
        <f t="shared" si="0"/>
        <v>0</v>
      </c>
      <c r="M13">
        <f t="shared" si="2"/>
        <v>1</v>
      </c>
      <c r="N13">
        <v>1</v>
      </c>
      <c r="O13">
        <f t="shared" si="1"/>
        <v>0</v>
      </c>
    </row>
    <row r="14" spans="4:15">
      <c r="E14">
        <f>SUM(E3:E13)</f>
        <v>262894</v>
      </c>
      <c r="F14">
        <f>SUM(F3:F13)</f>
        <v>13724</v>
      </c>
      <c r="G14">
        <f>SUM(G3:G13)</f>
        <v>95506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30</vt:i4>
      </vt:variant>
    </vt:vector>
  </HeadingPairs>
  <TitlesOfParts>
    <vt:vector size="38" baseType="lpstr">
      <vt:lpstr>Model</vt:lpstr>
      <vt:lpstr>GenP</vt:lpstr>
      <vt:lpstr>IntP</vt:lpstr>
      <vt:lpstr>EpiP</vt:lpstr>
      <vt:lpstr>EpiParameters</vt:lpstr>
      <vt:lpstr>Transitions Matrix</vt:lpstr>
      <vt:lpstr>Calcs</vt:lpstr>
      <vt:lpstr>GraphOutBreak</vt:lpstr>
      <vt:lpstr>capIC</vt:lpstr>
      <vt:lpstr>fd_sc</vt:lpstr>
      <vt:lpstr>fhn_t</vt:lpstr>
      <vt:lpstr>fr_ps</vt:lpstr>
      <vt:lpstr>fr_s</vt:lpstr>
      <vt:lpstr>fr_sc</vt:lpstr>
      <vt:lpstr>fr_sh</vt:lpstr>
      <vt:lpstr>fs_ps</vt:lpstr>
      <vt:lpstr>fsc_sh</vt:lpstr>
      <vt:lpstr>fsh_s</vt:lpstr>
      <vt:lpstr>lpa_h</vt:lpstr>
      <vt:lpstr>lpa_ps</vt:lpstr>
      <vt:lpstr>lpa_s</vt:lpstr>
      <vt:lpstr>ni_h</vt:lpstr>
      <vt:lpstr>Nt</vt:lpstr>
      <vt:lpstr>pi_ps</vt:lpstr>
      <vt:lpstr>pi_s</vt:lpstr>
      <vt:lpstr>pzM</vt:lpstr>
      <vt:lpstr>rfi_ps</vt:lpstr>
      <vt:lpstr>rfi_s</vt:lpstr>
      <vt:lpstr>td_nc</vt:lpstr>
      <vt:lpstr>td_sc</vt:lpstr>
      <vt:lpstr>tFinal</vt:lpstr>
      <vt:lpstr>tr_ps</vt:lpstr>
      <vt:lpstr>tr_s</vt:lpstr>
      <vt:lpstr>tr_sc</vt:lpstr>
      <vt:lpstr>tr_sh</vt:lpstr>
      <vt:lpstr>ts_ps</vt:lpstr>
      <vt:lpstr>tsc_sh</vt:lpstr>
      <vt:lpstr>tsh_s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Mauricio</cp:lastModifiedBy>
  <dcterms:created xsi:type="dcterms:W3CDTF">2020-03-20T07:10:13Z</dcterms:created>
  <dcterms:modified xsi:type="dcterms:W3CDTF">2020-04-05T16:30:49Z</dcterms:modified>
</cp:coreProperties>
</file>