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usr\a\n\Netsensor\NetworkedSensors\projects\ccts\KNH002-rs485hyrbrid\K002rev7\Docs\"/>
    </mc:Choice>
  </mc:AlternateContent>
  <xr:revisionPtr revIDLastSave="0" documentId="13_ncr:1_{41F8363F-6E08-4CED-A884-B57EA8975A21}" xr6:coauthVersionLast="46" xr6:coauthVersionMax="46" xr10:uidLastSave="{00000000-0000-0000-0000-000000000000}"/>
  <bookViews>
    <workbookView xWindow="32130" yWindow="1095" windowWidth="23640" windowHeight="17550" activeTab="1" xr2:uid="{FB3ADB39-5EEA-475D-8C15-D2A74B04D8F0}"/>
  </bookViews>
  <sheets>
    <sheet name="Header" sheetId="1" r:id="rId1"/>
    <sheet name="Parts" sheetId="3" r:id="rId2"/>
  </sheets>
  <definedNames>
    <definedName name="BuildNam">Header!$C$12</definedName>
    <definedName name="BuildNamAb">Header!$C$15</definedName>
    <definedName name="BuildQty">Header!$C$13</definedName>
    <definedName name="BuildQtyAb">Header!$C$16</definedName>
    <definedName name="_xlnm.Print_Area" localSheetId="1">Parts!$B$2:$N$60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26" i="3"/>
  <c r="J26" i="3"/>
  <c r="J14" i="3"/>
  <c r="I26" i="3" l="1"/>
  <c r="H26" i="3"/>
  <c r="I14" i="3"/>
  <c r="F3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9D5DD-AF09-4975-A217-D6A2809DCC76}" keepAlive="1" name="Query - KNH002rev2bomAB" description="Connection to the 'KNH002rev2bomAB' query in the workbook." type="5" refreshedVersion="6" background="1">
    <dbPr connection="Provider=Microsoft.Mashup.OleDb.1;Data Source=$Workbook$;Location=KNH002rev2bomAB;Extended Properties=&quot;&quot;" command="SELECT * FROM [KNH002rev2bomAB]"/>
  </connection>
</connections>
</file>

<file path=xl/sharedStrings.xml><?xml version="1.0" encoding="utf-8"?>
<sst xmlns="http://schemas.openxmlformats.org/spreadsheetml/2006/main" count="291" uniqueCount="207">
  <si>
    <t>Source:</t>
  </si>
  <si>
    <t/>
  </si>
  <si>
    <t>Date:</t>
  </si>
  <si>
    <t>Tool:</t>
  </si>
  <si>
    <t>Eeschema (5.1.7)-1</t>
  </si>
  <si>
    <t>Generator:</t>
  </si>
  <si>
    <t>C:\Program Files\KiCad\bin\scripting\plugins/bom_csv_grouped_by_value.py</t>
  </si>
  <si>
    <t>Item</t>
  </si>
  <si>
    <t>Qty</t>
  </si>
  <si>
    <t>Reference(s)</t>
  </si>
  <si>
    <t>LibPart</t>
  </si>
  <si>
    <t>Footprint</t>
  </si>
  <si>
    <t>Datasheet</t>
  </si>
  <si>
    <t>Descr</t>
  </si>
  <si>
    <t>MPN</t>
  </si>
  <si>
    <t>C1</t>
  </si>
  <si>
    <t>RS485_Mayfly-eagle-import:CPOL-EUE2,5-6E</t>
  </si>
  <si>
    <t>RS485_Mayfly:E2,5-6E</t>
  </si>
  <si>
    <t>RS485_Mayfly-eagle-import:TWIG-2.0-DIP</t>
  </si>
  <si>
    <t>RS485_Mayfly:2.0_1X4</t>
  </si>
  <si>
    <t>OSTVN04A150</t>
  </si>
  <si>
    <t>ED10563-ND</t>
  </si>
  <si>
    <t>J4</t>
  </si>
  <si>
    <t>RS485_Mayfly-eagle-import:CONN_10X2</t>
  </si>
  <si>
    <t>RS485_Mayfly:2X10</t>
  </si>
  <si>
    <t>67996-220HLF</t>
  </si>
  <si>
    <t>609-3214-ND</t>
  </si>
  <si>
    <t>RS485_Mayfly-eagle-import:CONN_42.54_NOSILK</t>
  </si>
  <si>
    <t>RS485_Mayfly:1X04_NOSILK</t>
  </si>
  <si>
    <t>110990037 10Pack</t>
  </si>
  <si>
    <t>Connector_Generic:Conn_01x02</t>
  </si>
  <si>
    <t>RS485_Mayfly:B2B-PH-K-SLFSN</t>
  </si>
  <si>
    <t>~</t>
  </si>
  <si>
    <t>B2B-PH-K-S(LF)(SN)</t>
  </si>
  <si>
    <t>455-1704-ND</t>
  </si>
  <si>
    <t>J10</t>
  </si>
  <si>
    <t>J11</t>
  </si>
  <si>
    <t>Connector_Generic:Conn_01x01</t>
  </si>
  <si>
    <t>Connector_Pin:Pin_D1.0mm_L10.0mm_LooseFit</t>
  </si>
  <si>
    <t>R1</t>
  </si>
  <si>
    <t>Device:R</t>
  </si>
  <si>
    <t>Resistor_SMD:R_0603_1608Metric_Pad0.98x0.95mm_HandSolder</t>
  </si>
  <si>
    <t>RC0603FR-070RL</t>
  </si>
  <si>
    <t>311-0.0HRCT-ND</t>
  </si>
  <si>
    <t>RC0603FR-07649RL</t>
  </si>
  <si>
    <t>311-649HRCT-ND</t>
  </si>
  <si>
    <t>RC0603FR-07120RL</t>
  </si>
  <si>
    <t>311-120HRCT-ND</t>
  </si>
  <si>
    <t>U1</t>
  </si>
  <si>
    <t>MAX22025AWA+</t>
  </si>
  <si>
    <t>MAX22025AWA:MAX22025AWA+</t>
  </si>
  <si>
    <t>RS485_Mayfly:MAX22025AWA&amp;plus_</t>
  </si>
  <si>
    <t>175-MAX22025AWA+-ND</t>
  </si>
  <si>
    <t>U2</t>
  </si>
  <si>
    <t>RS485_Mayfly-eagle-import:POLOLU_VREG</t>
  </si>
  <si>
    <t>RS485_Mayfly:POLOLU_REG</t>
  </si>
  <si>
    <t xml:space="preserve">Pololu U3V12F12 </t>
  </si>
  <si>
    <t>2183-2117-ND</t>
  </si>
  <si>
    <t>U3</t>
  </si>
  <si>
    <t>Power_Management:SiP32431DR3</t>
  </si>
  <si>
    <t>Package_TO_SOT_SMD:SOT-363_SC-70-6</t>
  </si>
  <si>
    <t>http://www.vishay.com.hk/docs/66597/sip32431.pdf</t>
  </si>
  <si>
    <t>SIP32431DR3-T1GE3</t>
  </si>
  <si>
    <t>SIP32431DR3-T1GE3CT-ND</t>
  </si>
  <si>
    <t>1</t>
  </si>
  <si>
    <t>2</t>
  </si>
  <si>
    <t>3</t>
  </si>
  <si>
    <t>9</t>
  </si>
  <si>
    <t>J1-3</t>
  </si>
  <si>
    <t>J5-7</t>
  </si>
  <si>
    <t>J8-9</t>
  </si>
  <si>
    <t xml:space="preserve">1597-1083-ND </t>
  </si>
  <si>
    <t>RS485 I/F</t>
  </si>
  <si>
    <t>Bst 12V</t>
  </si>
  <si>
    <t>Switch</t>
  </si>
  <si>
    <t>Screw Term</t>
  </si>
  <si>
    <t>Mayfly 10x2</t>
  </si>
  <si>
    <t>Seeed 4pin</t>
  </si>
  <si>
    <t>10ZLH1000MEFCT78X16</t>
  </si>
  <si>
    <t>1000uF LowESR</t>
  </si>
  <si>
    <t>Mm 8251T4 18AWG Green 50Ft</t>
  </si>
  <si>
    <t>C2-7</t>
  </si>
  <si>
    <t>LED1</t>
  </si>
  <si>
    <t>R5</t>
  </si>
  <si>
    <t>option Zero</t>
  </si>
  <si>
    <t>U4</t>
  </si>
  <si>
    <t>296-SN74LVC2G34DCK3CT-ND</t>
  </si>
  <si>
    <t>SN74LVC2G34DCK3</t>
  </si>
  <si>
    <t>U5</t>
  </si>
  <si>
    <t>S5801-01-ND</t>
  </si>
  <si>
    <t>2mm header</t>
  </si>
  <si>
    <t>Power Monitor : None/standard</t>
  </si>
  <si>
    <t>Boost:  5V, no 12V</t>
  </si>
  <si>
    <t>Other Parts</t>
  </si>
  <si>
    <t>S9339-ND</t>
  </si>
  <si>
    <t>Shunt</t>
  </si>
  <si>
    <t xml:space="preserve">RS485 shunt 2mm </t>
  </si>
  <si>
    <t>Manufacturing NRE</t>
  </si>
  <si>
    <t>JST PH Bat Conn</t>
  </si>
  <si>
    <t>478-9903-1-ND</t>
  </si>
  <si>
    <t>Buff Ioff</t>
  </si>
  <si>
    <t>Stock</t>
  </si>
  <si>
    <t>APBD3224SURKCGKC-F01</t>
  </si>
  <si>
    <t>754-1647-1-ND</t>
  </si>
  <si>
    <t>NRPN012PAEN-RC</t>
  </si>
  <si>
    <t>R8</t>
  </si>
  <si>
    <t>Install as required</t>
  </si>
  <si>
    <t>Wire 18AWG 10"</t>
  </si>
  <si>
    <t>Cut to 10"</t>
  </si>
  <si>
    <t xml:space="preserve">2L 1.73 x 1.00" </t>
  </si>
  <si>
    <t>P17466CT-ND</t>
  </si>
  <si>
    <t>Power Monitor: Option used</t>
  </si>
  <si>
    <t>0.03ohm  1%</t>
  </si>
  <si>
    <t>17</t>
  </si>
  <si>
    <t>ERJ-3BWFR030V</t>
  </si>
  <si>
    <t>adafruit-4714</t>
  </si>
  <si>
    <t xml:space="preserve">	
1528-4714-ND</t>
  </si>
  <si>
    <t>21</t>
  </si>
  <si>
    <t>JmpCable</t>
  </si>
  <si>
    <t>06033G104ZAT2A</t>
  </si>
  <si>
    <t>DNP</t>
  </si>
  <si>
    <t>Digikey</t>
  </si>
  <si>
    <t>R2-3</t>
  </si>
  <si>
    <t>D:\usr\a\n\Netsensor\NetworkedSensors\projects\ccts\KNH002-rs485hyrbrid\</t>
  </si>
  <si>
    <t>RC0603FR-07200KL</t>
  </si>
  <si>
    <t>12b</t>
  </si>
  <si>
    <t>311-200KHRCT-ND</t>
  </si>
  <si>
    <t>11b</t>
  </si>
  <si>
    <t>R4 R6</t>
  </si>
  <si>
    <t>R7</t>
  </si>
  <si>
    <t>RC0603FR-0762RL</t>
  </si>
  <si>
    <t>311-62.0HRCT-ND</t>
  </si>
  <si>
    <t>200K U5 bias</t>
  </si>
  <si>
    <t>2021-Mar-04</t>
  </si>
  <si>
    <t>PRG18BC4R7MM1RB</t>
  </si>
  <si>
    <t>490-8507-1-ND</t>
  </si>
  <si>
    <t xml:space="preserve">FUSE PTC 155MA </t>
  </si>
  <si>
    <t>OshStencil</t>
  </si>
  <si>
    <t>OshPark</t>
  </si>
  <si>
    <t>KNH002r6</t>
  </si>
  <si>
    <t>2021-Apr-20</t>
  </si>
  <si>
    <t>2021-Apr22</t>
  </si>
  <si>
    <t>rev6bomAA pdated for Rev6 - two new R parts</t>
  </si>
  <si>
    <t>Add rev6bomAB - Sheet MacrofabAB for no STC3100, rename MacrofabAA</t>
  </si>
  <si>
    <t>3.3nF</t>
  </si>
  <si>
    <t>C8</t>
  </si>
  <si>
    <t>J12</t>
  </si>
  <si>
    <t>3Wire SDI-12</t>
  </si>
  <si>
    <t>OSTVN03A150</t>
  </si>
  <si>
    <t>ED10562-ND</t>
  </si>
  <si>
    <t xml:space="preserve">S3B-PH-K-S(LF)(SN) </t>
  </si>
  <si>
    <t>455-1720-ND</t>
  </si>
  <si>
    <t>SDI-12 3pos</t>
  </si>
  <si>
    <t>Q1</t>
  </si>
  <si>
    <t>497-10526-1-ND</t>
  </si>
  <si>
    <t>STC3100IST</t>
  </si>
  <si>
    <t>BSS138K</t>
  </si>
  <si>
    <t>BSS138KCT-ND</t>
  </si>
  <si>
    <t>R9-10</t>
  </si>
  <si>
    <t>R11-12</t>
  </si>
  <si>
    <t>311-10.0KHRCT-ND</t>
  </si>
  <si>
    <t>RC0603FR-0710KL</t>
  </si>
  <si>
    <t>10K</t>
  </si>
  <si>
    <t>R13-14</t>
  </si>
  <si>
    <t>311-510FRCT-ND</t>
  </si>
  <si>
    <t>RC1206FR-07510RL</t>
  </si>
  <si>
    <t>510R 0.5W</t>
  </si>
  <si>
    <t>18</t>
  </si>
  <si>
    <t>7b</t>
  </si>
  <si>
    <t>7c</t>
  </si>
  <si>
    <t>12c</t>
  </si>
  <si>
    <t>12d</t>
  </si>
  <si>
    <t>2b</t>
  </si>
  <si>
    <t>19</t>
  </si>
  <si>
    <t>Z1</t>
  </si>
  <si>
    <t>MMSZ5236B-FDICT-ND</t>
  </si>
  <si>
    <t>MMSZ5236B-7-F</t>
  </si>
  <si>
    <t>Zener 7.5V</t>
  </si>
  <si>
    <t>MPN_alternate</t>
  </si>
  <si>
    <t>APBD3224LSURKZGKC</t>
  </si>
  <si>
    <t>NFET maxVgs2.5V</t>
  </si>
  <si>
    <t>BSS138 variants Vgs @10k</t>
  </si>
  <si>
    <t>rev7bomAA - Provisional, not verified</t>
  </si>
  <si>
    <t>MIC94072YC6-TR</t>
  </si>
  <si>
    <t>Was C0603X7R500-332KNE</t>
  </si>
  <si>
    <t>CGA3E2X7R1H332M080AA</t>
  </si>
  <si>
    <t>45</t>
  </si>
  <si>
    <t>46</t>
  </si>
  <si>
    <t>47</t>
  </si>
  <si>
    <t>R15</t>
  </si>
  <si>
    <t>SDI-12 Level Shift: Not used</t>
  </si>
  <si>
    <t>SPN02SXCN-RC</t>
  </si>
  <si>
    <t>SPN02SVEN-RC</t>
  </si>
  <si>
    <t>10ZLH1000MEFC10X12.5  10ZLH1000MEFCT78X16 16ZLH680MEFC8X16</t>
  </si>
  <si>
    <t xml:space="preserve">	
1189-1072-ND</t>
  </si>
  <si>
    <t xml:space="preserve"> 06035C332K4T2A</t>
  </si>
  <si>
    <t>445-12567-1-ND</t>
  </si>
  <si>
    <t>Coloumb Cntr</t>
  </si>
  <si>
    <t xml:space="preserve">Solder Mask </t>
  </si>
  <si>
    <t>JST-PH2 extCable</t>
  </si>
  <si>
    <t>120ohms RS485</t>
  </si>
  <si>
    <t xml:space="preserve">649ohms </t>
  </si>
  <si>
    <t>62R GnLed</t>
  </si>
  <si>
    <t>LED Grn/Red</t>
  </si>
  <si>
    <t xml:space="preserve">0.1uF </t>
  </si>
  <si>
    <t>2021-May05</t>
  </si>
  <si>
    <t>rev7bomAA -final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</si>
</sst>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2" xfId="0" applyNumberFormat="1" applyBorder="1"/>
    <xf numFmtId="0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NumberFormat="1" applyBorder="1"/>
    <xf numFmtId="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NumberFormat="1" applyBorder="1"/>
    <xf numFmtId="0" fontId="0" fillId="0" borderId="5" xfId="0" applyNumberFormat="1" applyBorder="1" applyAlignment="1">
      <alignment horizontal="center"/>
    </xf>
    <xf numFmtId="0" fontId="0" fillId="0" borderId="7" xfId="0" applyNumberFormat="1" applyBorder="1"/>
    <xf numFmtId="0" fontId="0" fillId="0" borderId="1" xfId="0" applyNumberFormat="1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9" xfId="0" applyNumberFormat="1" applyBorder="1" applyAlignment="1">
      <alignment horizontal="center"/>
    </xf>
    <xf numFmtId="0" fontId="0" fillId="0" borderId="19" xfId="0" applyNumberFormat="1" applyBorder="1"/>
    <xf numFmtId="0" fontId="0" fillId="0" borderId="20" xfId="0" applyNumberFormat="1" applyBorder="1"/>
    <xf numFmtId="0" fontId="2" fillId="0" borderId="1" xfId="0" applyNumberFormat="1" applyFont="1" applyBorder="1"/>
    <xf numFmtId="0" fontId="2" fillId="0" borderId="2" xfId="0" applyNumberFormat="1" applyFont="1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14" xfId="0" applyBorder="1"/>
    <xf numFmtId="0" fontId="0" fillId="0" borderId="20" xfId="0" applyBorder="1"/>
    <xf numFmtId="0" fontId="0" fillId="0" borderId="26" xfId="0" applyBorder="1"/>
    <xf numFmtId="49" fontId="0" fillId="0" borderId="0" xfId="0" applyNumberFormat="1" applyAlignment="1">
      <alignment horizontal="center"/>
    </xf>
    <xf numFmtId="49" fontId="0" fillId="0" borderId="2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wrapText="1"/>
    </xf>
    <xf numFmtId="0" fontId="0" fillId="0" borderId="0" xfId="0" applyNumberFormat="1" applyBorder="1"/>
    <xf numFmtId="0" fontId="0" fillId="0" borderId="27" xfId="0" applyNumberFormat="1" applyFill="1" applyBorder="1"/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workbookViewId="0">
      <selection activeCell="C16" sqref="C16"/>
    </sheetView>
  </sheetViews>
  <sheetFormatPr defaultRowHeight="15" x14ac:dyDescent="0.25"/>
  <cols>
    <col min="2" max="2" width="26.140625" customWidth="1"/>
    <col min="3" max="3" width="13.7109375" customWidth="1"/>
  </cols>
  <sheetData>
    <row r="1" spans="1:11" x14ac:dyDescent="0.25">
      <c r="A1" s="1" t="s">
        <v>0</v>
      </c>
      <c r="B1" s="1" t="s">
        <v>123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</row>
    <row r="2" spans="1:11" x14ac:dyDescent="0.25">
      <c r="A2" s="1" t="s">
        <v>2</v>
      </c>
      <c r="B2" s="1"/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1" x14ac:dyDescent="0.25">
      <c r="A3" s="1" t="s">
        <v>3</v>
      </c>
      <c r="B3" s="1" t="s">
        <v>4</v>
      </c>
      <c r="C3" s="1" t="s">
        <v>1</v>
      </c>
      <c r="D3" s="1" t="s">
        <v>1</v>
      </c>
      <c r="E3" s="1" t="s">
        <v>1</v>
      </c>
      <c r="F3" s="1" t="s">
        <v>1</v>
      </c>
      <c r="G3" s="1" t="s">
        <v>1</v>
      </c>
      <c r="H3" s="1" t="s">
        <v>1</v>
      </c>
      <c r="I3" s="1" t="s">
        <v>1</v>
      </c>
      <c r="J3" s="1" t="s">
        <v>1</v>
      </c>
      <c r="K3" s="1" t="s">
        <v>1</v>
      </c>
    </row>
    <row r="4" spans="1:11" x14ac:dyDescent="0.25">
      <c r="A4" s="1" t="s">
        <v>5</v>
      </c>
      <c r="B4" s="1" t="s">
        <v>6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1</v>
      </c>
      <c r="K4" s="1" t="s">
        <v>1</v>
      </c>
    </row>
    <row r="5" spans="1:1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/>
      <c r="B6" s="1" t="s">
        <v>205</v>
      </c>
      <c r="C6" s="1" t="s">
        <v>206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t="s">
        <v>141</v>
      </c>
      <c r="C7" t="s">
        <v>182</v>
      </c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t="s">
        <v>140</v>
      </c>
      <c r="C9" t="s">
        <v>143</v>
      </c>
      <c r="D9" s="1"/>
      <c r="E9" s="1"/>
      <c r="F9" s="1"/>
      <c r="G9" s="1"/>
      <c r="H9" s="1"/>
      <c r="I9" s="1"/>
      <c r="J9" s="1"/>
      <c r="K9" s="1"/>
    </row>
    <row r="10" spans="1:11" x14ac:dyDescent="0.25">
      <c r="A10" s="1"/>
      <c r="B10" t="s">
        <v>133</v>
      </c>
      <c r="C10" t="s">
        <v>142</v>
      </c>
      <c r="D10" s="1"/>
      <c r="E10" s="1"/>
      <c r="F10" s="1"/>
      <c r="G10" s="1"/>
      <c r="H10" s="1"/>
      <c r="I10" s="1"/>
      <c r="J10" s="1"/>
      <c r="K10" s="1"/>
    </row>
    <row r="11" spans="1:1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B13" s="1"/>
    </row>
    <row r="14" spans="1:11" x14ac:dyDescent="0.25">
      <c r="B14" s="1"/>
    </row>
    <row r="15" spans="1:11" x14ac:dyDescent="0.25">
      <c r="B15" s="1"/>
      <c r="C15" s="1"/>
    </row>
    <row r="16" spans="1:11" x14ac:dyDescent="0.25">
      <c r="B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10DB-CD36-4D48-83B7-3B63B6990DCD}">
  <dimension ref="B1:S60"/>
  <sheetViews>
    <sheetView tabSelected="1" workbookViewId="0">
      <selection activeCell="J3" sqref="J1:J1048576"/>
    </sheetView>
  </sheetViews>
  <sheetFormatPr defaultRowHeight="15" x14ac:dyDescent="0.25"/>
  <cols>
    <col min="1" max="1" width="2.7109375" customWidth="1"/>
    <col min="2" max="2" width="0.5703125" customWidth="1"/>
    <col min="3" max="3" width="5.7109375" customWidth="1"/>
    <col min="4" max="4" width="0.85546875" customWidth="1"/>
    <col min="5" max="5" width="4.42578125" customWidth="1"/>
    <col min="6" max="6" width="5.28515625" style="2" customWidth="1"/>
    <col min="7" max="7" width="4.140625" style="2" customWidth="1"/>
    <col min="8" max="8" width="12.28515625" customWidth="1"/>
    <col min="9" max="9" width="23.28515625" bestFit="1" customWidth="1"/>
    <col min="10" max="10" width="17.140625" customWidth="1"/>
    <col min="11" max="11" width="20.140625" customWidth="1"/>
    <col min="12" max="12" width="28.28515625" bestFit="1" customWidth="1"/>
    <col min="13" max="13" width="0.140625" customWidth="1"/>
    <col min="14" max="14" width="0.28515625" hidden="1" customWidth="1"/>
    <col min="15" max="15" width="5" customWidth="1"/>
    <col min="16" max="16" width="23" customWidth="1"/>
  </cols>
  <sheetData>
    <row r="1" spans="2:19" ht="8.25" customHeight="1" thickBot="1" x14ac:dyDescent="0.3"/>
    <row r="2" spans="2:19" ht="15.75" thickBot="1" x14ac:dyDescent="0.3">
      <c r="B2" s="16"/>
      <c r="C2" s="34" t="s">
        <v>101</v>
      </c>
      <c r="D2" s="31"/>
      <c r="E2" s="13" t="s">
        <v>7</v>
      </c>
      <c r="F2" s="12" t="s">
        <v>8</v>
      </c>
      <c r="G2" s="12" t="s">
        <v>120</v>
      </c>
      <c r="H2" s="11" t="s">
        <v>9</v>
      </c>
      <c r="I2" s="11" t="s">
        <v>14</v>
      </c>
      <c r="J2" s="11" t="s">
        <v>13</v>
      </c>
      <c r="K2" s="11" t="s">
        <v>178</v>
      </c>
      <c r="L2" s="11" t="s">
        <v>121</v>
      </c>
      <c r="M2" s="11"/>
      <c r="N2" s="20"/>
      <c r="O2" s="1"/>
      <c r="P2" s="1"/>
      <c r="Q2" s="1" t="s">
        <v>10</v>
      </c>
      <c r="R2" s="1" t="s">
        <v>11</v>
      </c>
      <c r="S2" s="1" t="s">
        <v>12</v>
      </c>
    </row>
    <row r="3" spans="2:19" ht="30" x14ac:dyDescent="0.25">
      <c r="B3" s="17"/>
      <c r="C3" s="35"/>
      <c r="D3" s="39"/>
      <c r="E3" s="40" t="s">
        <v>64</v>
      </c>
      <c r="F3" s="8" t="s">
        <v>64</v>
      </c>
      <c r="G3" s="8"/>
      <c r="H3" s="7" t="s">
        <v>15</v>
      </c>
      <c r="I3" s="7" t="s">
        <v>78</v>
      </c>
      <c r="J3" s="7" t="s">
        <v>79</v>
      </c>
      <c r="K3" s="7" t="s">
        <v>193</v>
      </c>
      <c r="L3" s="50" t="s">
        <v>194</v>
      </c>
      <c r="M3" s="7"/>
      <c r="N3" s="21"/>
      <c r="O3" s="1"/>
      <c r="P3" s="1"/>
      <c r="Q3" s="1" t="s">
        <v>16</v>
      </c>
      <c r="R3" s="1" t="s">
        <v>17</v>
      </c>
      <c r="S3" s="1" t="s">
        <v>1</v>
      </c>
    </row>
    <row r="4" spans="2:19" x14ac:dyDescent="0.25">
      <c r="B4" s="25"/>
      <c r="C4" s="36"/>
      <c r="D4" s="41"/>
      <c r="E4" s="42">
        <v>2</v>
      </c>
      <c r="F4" s="26">
        <v>6</v>
      </c>
      <c r="G4" s="26"/>
      <c r="H4" s="27" t="s">
        <v>81</v>
      </c>
      <c r="I4" s="27" t="s">
        <v>119</v>
      </c>
      <c r="J4" s="27" t="s">
        <v>204</v>
      </c>
      <c r="K4" s="27"/>
      <c r="L4" s="27" t="s">
        <v>99</v>
      </c>
      <c r="M4" s="27"/>
      <c r="N4" s="28"/>
      <c r="O4" s="1"/>
      <c r="P4" s="1"/>
      <c r="Q4" s="1"/>
      <c r="R4" s="1"/>
      <c r="S4" s="1"/>
    </row>
    <row r="5" spans="2:19" x14ac:dyDescent="0.25">
      <c r="B5" s="25"/>
      <c r="C5" s="36"/>
      <c r="D5" s="41"/>
      <c r="E5" s="42" t="s">
        <v>172</v>
      </c>
      <c r="F5" s="26">
        <v>1</v>
      </c>
      <c r="G5" s="26"/>
      <c r="H5" s="27" t="s">
        <v>145</v>
      </c>
      <c r="I5" s="27" t="s">
        <v>185</v>
      </c>
      <c r="J5" s="27" t="s">
        <v>144</v>
      </c>
      <c r="K5" s="27" t="s">
        <v>195</v>
      </c>
      <c r="L5" s="27" t="s">
        <v>196</v>
      </c>
      <c r="M5" s="27"/>
      <c r="N5" s="28"/>
      <c r="O5" s="1"/>
      <c r="P5" s="1"/>
      <c r="Q5" s="1"/>
      <c r="R5" s="1" t="s">
        <v>184</v>
      </c>
      <c r="S5" s="1"/>
    </row>
    <row r="6" spans="2:19" x14ac:dyDescent="0.25">
      <c r="B6" s="18"/>
      <c r="C6" s="23"/>
      <c r="D6" s="43"/>
      <c r="E6" s="44">
        <v>3</v>
      </c>
      <c r="F6" s="4">
        <v>0</v>
      </c>
      <c r="G6" s="4">
        <v>1</v>
      </c>
      <c r="H6" s="3" t="s">
        <v>68</v>
      </c>
      <c r="I6" s="3" t="s">
        <v>20</v>
      </c>
      <c r="J6" s="3" t="s">
        <v>75</v>
      </c>
      <c r="K6" s="3"/>
      <c r="L6" s="3" t="s">
        <v>21</v>
      </c>
      <c r="M6" s="3"/>
      <c r="N6" s="22"/>
      <c r="O6" s="1"/>
      <c r="P6" s="1"/>
      <c r="Q6" s="1" t="s">
        <v>18</v>
      </c>
      <c r="R6" s="1" t="s">
        <v>19</v>
      </c>
      <c r="S6" s="1" t="s">
        <v>1</v>
      </c>
    </row>
    <row r="7" spans="2:19" x14ac:dyDescent="0.25">
      <c r="B7" s="18"/>
      <c r="C7" s="23"/>
      <c r="D7" s="43"/>
      <c r="E7" s="44">
        <v>4</v>
      </c>
      <c r="F7" s="4" t="s">
        <v>64</v>
      </c>
      <c r="G7" s="4"/>
      <c r="H7" s="3" t="s">
        <v>22</v>
      </c>
      <c r="I7" s="3" t="s">
        <v>25</v>
      </c>
      <c r="J7" s="3" t="s">
        <v>76</v>
      </c>
      <c r="K7" s="3"/>
      <c r="L7" s="3" t="s">
        <v>26</v>
      </c>
      <c r="M7" s="3"/>
      <c r="N7" s="22"/>
      <c r="O7" s="1"/>
      <c r="P7" s="1"/>
      <c r="Q7" s="1" t="s">
        <v>23</v>
      </c>
      <c r="R7" s="1" t="s">
        <v>24</v>
      </c>
      <c r="S7" s="1" t="s">
        <v>1</v>
      </c>
    </row>
    <row r="8" spans="2:19" x14ac:dyDescent="0.25">
      <c r="B8" s="18"/>
      <c r="C8" s="23"/>
      <c r="D8" s="43"/>
      <c r="E8" s="44">
        <v>5</v>
      </c>
      <c r="F8" s="4">
        <v>0.3</v>
      </c>
      <c r="G8" s="4">
        <v>1</v>
      </c>
      <c r="H8" s="3" t="s">
        <v>69</v>
      </c>
      <c r="I8" s="3" t="s">
        <v>29</v>
      </c>
      <c r="J8" s="3" t="s">
        <v>77</v>
      </c>
      <c r="K8" s="3"/>
      <c r="L8" s="3" t="s">
        <v>71</v>
      </c>
      <c r="M8" s="3"/>
      <c r="N8" s="22"/>
      <c r="O8" s="1"/>
      <c r="P8" s="1"/>
      <c r="Q8" s="1" t="s">
        <v>27</v>
      </c>
      <c r="R8" s="1" t="s">
        <v>28</v>
      </c>
      <c r="S8" s="1" t="s">
        <v>1</v>
      </c>
    </row>
    <row r="9" spans="2:19" x14ac:dyDescent="0.25">
      <c r="B9" s="18"/>
      <c r="C9" s="23"/>
      <c r="D9" s="43"/>
      <c r="E9" s="44">
        <v>6</v>
      </c>
      <c r="F9" s="4" t="s">
        <v>65</v>
      </c>
      <c r="G9" s="4">
        <v>1</v>
      </c>
      <c r="H9" s="3" t="s">
        <v>70</v>
      </c>
      <c r="I9" s="3" t="s">
        <v>33</v>
      </c>
      <c r="J9" s="3" t="s">
        <v>98</v>
      </c>
      <c r="K9" s="3"/>
      <c r="L9" s="3" t="s">
        <v>34</v>
      </c>
      <c r="M9" s="3"/>
      <c r="N9" s="22"/>
      <c r="O9" s="1"/>
      <c r="P9" s="1"/>
      <c r="Q9" s="1" t="s">
        <v>30</v>
      </c>
      <c r="R9" s="1" t="s">
        <v>31</v>
      </c>
      <c r="S9" s="1" t="s">
        <v>32</v>
      </c>
    </row>
    <row r="10" spans="2:19" x14ac:dyDescent="0.25">
      <c r="B10" s="18"/>
      <c r="C10" s="23"/>
      <c r="D10" s="43"/>
      <c r="E10" s="44">
        <v>7</v>
      </c>
      <c r="F10" s="4">
        <v>1</v>
      </c>
      <c r="G10" s="4"/>
      <c r="H10" s="3" t="s">
        <v>35</v>
      </c>
      <c r="I10" s="3" t="s">
        <v>104</v>
      </c>
      <c r="J10" s="3" t="s">
        <v>90</v>
      </c>
      <c r="K10" s="3"/>
      <c r="L10" s="3" t="s">
        <v>89</v>
      </c>
      <c r="M10" s="3"/>
      <c r="N10" s="22"/>
      <c r="O10" s="1"/>
      <c r="P10" s="1"/>
      <c r="Q10" s="1"/>
      <c r="R10" s="1"/>
      <c r="S10" s="1"/>
    </row>
    <row r="11" spans="2:19" x14ac:dyDescent="0.25">
      <c r="B11" s="18"/>
      <c r="C11" s="23"/>
      <c r="D11" s="43"/>
      <c r="E11" s="44" t="s">
        <v>168</v>
      </c>
      <c r="F11" s="4">
        <v>1</v>
      </c>
      <c r="G11" s="4"/>
      <c r="H11" s="3" t="s">
        <v>36</v>
      </c>
      <c r="I11" t="s">
        <v>148</v>
      </c>
      <c r="J11" t="s">
        <v>147</v>
      </c>
      <c r="L11" s="48" t="s">
        <v>149</v>
      </c>
      <c r="M11" s="3"/>
      <c r="N11" s="22"/>
      <c r="O11" s="1"/>
      <c r="P11" s="1"/>
      <c r="Q11" s="1"/>
      <c r="R11" s="1"/>
      <c r="S11" s="1"/>
    </row>
    <row r="12" spans="2:19" x14ac:dyDescent="0.25">
      <c r="B12" s="18"/>
      <c r="C12" s="23"/>
      <c r="D12" s="43"/>
      <c r="E12" s="44" t="s">
        <v>169</v>
      </c>
      <c r="F12" s="4">
        <v>1</v>
      </c>
      <c r="G12" s="4"/>
      <c r="H12" s="3" t="s">
        <v>146</v>
      </c>
      <c r="I12" s="47" t="s">
        <v>150</v>
      </c>
      <c r="J12" s="3" t="s">
        <v>152</v>
      </c>
      <c r="K12" s="3"/>
      <c r="L12" s="48" t="s">
        <v>151</v>
      </c>
      <c r="M12" s="3"/>
      <c r="N12" s="22"/>
      <c r="O12" s="1"/>
      <c r="P12" s="1"/>
      <c r="Q12" s="1"/>
      <c r="R12" s="1"/>
      <c r="S12" s="1"/>
    </row>
    <row r="13" spans="2:19" x14ac:dyDescent="0.25">
      <c r="B13" s="18"/>
      <c r="C13" s="23"/>
      <c r="D13" s="43"/>
      <c r="E13" s="44">
        <v>8</v>
      </c>
      <c r="F13" s="4">
        <v>1</v>
      </c>
      <c r="G13" s="4"/>
      <c r="H13" s="3" t="s">
        <v>82</v>
      </c>
      <c r="I13" t="s">
        <v>102</v>
      </c>
      <c r="J13" s="3" t="s">
        <v>203</v>
      </c>
      <c r="K13" s="3" t="s">
        <v>179</v>
      </c>
      <c r="L13" t="s">
        <v>103</v>
      </c>
      <c r="M13" s="3"/>
      <c r="N13" s="22"/>
      <c r="O13" s="1"/>
      <c r="P13" s="1"/>
      <c r="Q13" s="1"/>
      <c r="R13" s="1"/>
      <c r="S13" s="1"/>
    </row>
    <row r="14" spans="2:19" x14ac:dyDescent="0.25">
      <c r="B14" s="18"/>
      <c r="C14" s="23"/>
      <c r="D14" s="43"/>
      <c r="E14" s="44" t="s">
        <v>67</v>
      </c>
      <c r="F14" s="4">
        <v>1</v>
      </c>
      <c r="G14" s="4"/>
      <c r="H14" s="3" t="s">
        <v>83</v>
      </c>
      <c r="I14" s="3" t="str">
        <f>I44</f>
        <v>ERJ-3BWFR030V</v>
      </c>
      <c r="J14" s="3" t="str">
        <f>J44</f>
        <v>0.03ohm  1%</v>
      </c>
      <c r="K14" s="3"/>
      <c r="L14" s="3" t="str">
        <f>L44</f>
        <v>P17466CT-ND</v>
      </c>
      <c r="M14" s="3"/>
      <c r="N14" s="22"/>
      <c r="O14" s="1"/>
      <c r="P14" s="1"/>
      <c r="Q14" s="1"/>
      <c r="R14" s="1"/>
      <c r="S14" s="1"/>
    </row>
    <row r="15" spans="2:19" x14ac:dyDescent="0.25">
      <c r="B15" s="18"/>
      <c r="C15" s="23"/>
      <c r="D15" s="43"/>
      <c r="E15" s="44">
        <v>10</v>
      </c>
      <c r="F15" s="4" t="s">
        <v>65</v>
      </c>
      <c r="G15" s="4"/>
      <c r="H15" s="3" t="s">
        <v>122</v>
      </c>
      <c r="I15" s="3" t="s">
        <v>44</v>
      </c>
      <c r="J15" s="3" t="s">
        <v>201</v>
      </c>
      <c r="K15" s="3"/>
      <c r="L15" s="3" t="s">
        <v>45</v>
      </c>
      <c r="M15" s="3"/>
      <c r="N15" s="22"/>
      <c r="O15" s="1"/>
      <c r="P15" s="1"/>
      <c r="Q15" s="1" t="s">
        <v>40</v>
      </c>
      <c r="R15" s="1" t="s">
        <v>41</v>
      </c>
      <c r="S15" s="1" t="s">
        <v>32</v>
      </c>
    </row>
    <row r="16" spans="2:19" x14ac:dyDescent="0.25">
      <c r="B16" s="18"/>
      <c r="C16" s="23"/>
      <c r="D16" s="43"/>
      <c r="E16" s="44">
        <v>11</v>
      </c>
      <c r="F16" s="4">
        <v>3</v>
      </c>
      <c r="G16" s="4"/>
      <c r="H16" s="3" t="s">
        <v>128</v>
      </c>
      <c r="I16" s="3" t="s">
        <v>46</v>
      </c>
      <c r="J16" s="3" t="s">
        <v>200</v>
      </c>
      <c r="K16" s="3"/>
      <c r="L16" s="3" t="s">
        <v>47</v>
      </c>
      <c r="M16" s="3"/>
      <c r="N16" s="22"/>
      <c r="O16" s="1"/>
      <c r="P16" s="1"/>
      <c r="Q16" s="1" t="s">
        <v>40</v>
      </c>
      <c r="R16" s="1" t="s">
        <v>41</v>
      </c>
      <c r="S16" s="1" t="s">
        <v>32</v>
      </c>
    </row>
    <row r="17" spans="2:19" x14ac:dyDescent="0.25">
      <c r="B17" s="18"/>
      <c r="C17" s="23"/>
      <c r="D17" s="43"/>
      <c r="E17" s="44" t="s">
        <v>127</v>
      </c>
      <c r="F17" s="4">
        <v>1</v>
      </c>
      <c r="G17" s="4"/>
      <c r="H17" s="3" t="s">
        <v>129</v>
      </c>
      <c r="I17" s="3" t="s">
        <v>130</v>
      </c>
      <c r="J17" s="3" t="s">
        <v>202</v>
      </c>
      <c r="K17" s="3"/>
      <c r="L17" s="3" t="s">
        <v>131</v>
      </c>
      <c r="M17" s="3"/>
      <c r="N17" s="22"/>
      <c r="O17" s="1"/>
      <c r="P17" s="1"/>
      <c r="Q17" s="1"/>
      <c r="R17" s="1"/>
      <c r="S17" s="1"/>
    </row>
    <row r="18" spans="2:19" x14ac:dyDescent="0.25">
      <c r="B18" s="18"/>
      <c r="C18" s="23"/>
      <c r="D18" s="43"/>
      <c r="E18" s="44">
        <v>12</v>
      </c>
      <c r="F18" s="4">
        <v>1</v>
      </c>
      <c r="G18" s="4"/>
      <c r="H18" s="3" t="s">
        <v>105</v>
      </c>
      <c r="I18" t="s">
        <v>134</v>
      </c>
      <c r="J18" s="3" t="s">
        <v>136</v>
      </c>
      <c r="K18" s="3"/>
      <c r="L18" t="s">
        <v>135</v>
      </c>
      <c r="M18" s="3"/>
      <c r="N18" s="22"/>
      <c r="O18" s="1"/>
      <c r="P18" s="1"/>
      <c r="Q18" s="1"/>
      <c r="R18" s="1"/>
      <c r="S18" s="1"/>
    </row>
    <row r="19" spans="2:19" x14ac:dyDescent="0.25">
      <c r="B19" s="18"/>
      <c r="C19" s="23"/>
      <c r="D19" s="43"/>
      <c r="E19" s="44" t="s">
        <v>125</v>
      </c>
      <c r="F19" s="4">
        <v>2</v>
      </c>
      <c r="G19" s="4"/>
      <c r="H19" s="3" t="s">
        <v>158</v>
      </c>
      <c r="I19" s="3" t="s">
        <v>124</v>
      </c>
      <c r="J19" s="3" t="s">
        <v>132</v>
      </c>
      <c r="K19" s="3"/>
      <c r="L19" s="3" t="s">
        <v>126</v>
      </c>
      <c r="M19" s="3"/>
      <c r="N19" s="22"/>
      <c r="O19" s="1"/>
      <c r="P19" s="1"/>
      <c r="Q19" s="1"/>
      <c r="R19" s="1"/>
      <c r="S19" s="1"/>
    </row>
    <row r="20" spans="2:19" x14ac:dyDescent="0.25">
      <c r="B20" s="18"/>
      <c r="C20" s="23"/>
      <c r="D20" s="43"/>
      <c r="E20" s="44" t="s">
        <v>170</v>
      </c>
      <c r="F20" s="4">
        <v>1</v>
      </c>
      <c r="G20" s="4"/>
      <c r="H20" s="3" t="s">
        <v>189</v>
      </c>
      <c r="I20" s="3" t="s">
        <v>42</v>
      </c>
      <c r="J20" s="3" t="s">
        <v>84</v>
      </c>
      <c r="K20" s="3"/>
      <c r="L20" s="3" t="s">
        <v>43</v>
      </c>
      <c r="M20" s="3"/>
      <c r="N20" s="22"/>
      <c r="O20" s="1"/>
      <c r="P20" s="1"/>
      <c r="Q20" s="1"/>
      <c r="R20" s="1"/>
      <c r="S20" s="1"/>
    </row>
    <row r="21" spans="2:19" x14ac:dyDescent="0.25">
      <c r="B21" s="18"/>
      <c r="C21" s="23"/>
      <c r="D21" s="43"/>
      <c r="E21" s="44" t="s">
        <v>171</v>
      </c>
      <c r="F21" s="4">
        <v>2</v>
      </c>
      <c r="G21" s="4"/>
      <c r="H21" s="3" t="s">
        <v>163</v>
      </c>
      <c r="I21" s="3" t="s">
        <v>165</v>
      </c>
      <c r="J21" s="3" t="s">
        <v>166</v>
      </c>
      <c r="K21" s="3"/>
      <c r="L21" s="3" t="s">
        <v>164</v>
      </c>
      <c r="M21" s="3"/>
      <c r="N21" s="22"/>
      <c r="O21" s="1"/>
      <c r="P21" s="1"/>
      <c r="Q21" s="1"/>
      <c r="R21" s="1"/>
      <c r="S21" s="1"/>
    </row>
    <row r="22" spans="2:19" x14ac:dyDescent="0.25">
      <c r="B22" s="18"/>
      <c r="C22" s="23"/>
      <c r="D22" s="43"/>
      <c r="E22" s="44">
        <v>13</v>
      </c>
      <c r="F22" s="4" t="s">
        <v>64</v>
      </c>
      <c r="G22" s="4"/>
      <c r="H22" s="3" t="s">
        <v>48</v>
      </c>
      <c r="I22" s="3" t="s">
        <v>49</v>
      </c>
      <c r="J22" s="3" t="s">
        <v>72</v>
      </c>
      <c r="K22" s="3"/>
      <c r="L22" s="3" t="s">
        <v>52</v>
      </c>
      <c r="M22" s="3"/>
      <c r="N22" s="22"/>
      <c r="O22" s="1"/>
      <c r="P22" s="1"/>
      <c r="Q22" s="1" t="s">
        <v>50</v>
      </c>
      <c r="R22" s="1" t="s">
        <v>51</v>
      </c>
      <c r="S22" s="1" t="s">
        <v>1</v>
      </c>
    </row>
    <row r="23" spans="2:19" x14ac:dyDescent="0.25">
      <c r="B23" s="18"/>
      <c r="C23" s="23"/>
      <c r="D23" s="43"/>
      <c r="E23" s="44">
        <v>14</v>
      </c>
      <c r="F23" s="4" t="s">
        <v>64</v>
      </c>
      <c r="G23" s="4"/>
      <c r="H23" s="3" t="s">
        <v>53</v>
      </c>
      <c r="I23" s="3" t="s">
        <v>56</v>
      </c>
      <c r="J23" s="3" t="s">
        <v>73</v>
      </c>
      <c r="K23" s="3"/>
      <c r="L23" s="3" t="s">
        <v>57</v>
      </c>
      <c r="M23" s="3"/>
      <c r="N23" s="22"/>
      <c r="O23" s="1"/>
      <c r="P23" s="1"/>
      <c r="Q23" s="1" t="s">
        <v>54</v>
      </c>
      <c r="R23" s="1" t="s">
        <v>55</v>
      </c>
      <c r="S23" s="1" t="s">
        <v>1</v>
      </c>
    </row>
    <row r="24" spans="2:19" x14ac:dyDescent="0.25">
      <c r="B24" s="18"/>
      <c r="C24" s="23"/>
      <c r="D24" s="43"/>
      <c r="E24" s="44">
        <v>15</v>
      </c>
      <c r="F24" s="4" t="s">
        <v>64</v>
      </c>
      <c r="G24" s="4"/>
      <c r="H24" s="3" t="s">
        <v>58</v>
      </c>
      <c r="I24" s="3" t="s">
        <v>62</v>
      </c>
      <c r="J24" s="3" t="s">
        <v>74</v>
      </c>
      <c r="K24" s="3" t="s">
        <v>183</v>
      </c>
      <c r="L24" s="3" t="s">
        <v>63</v>
      </c>
      <c r="M24" s="3"/>
      <c r="N24" s="22"/>
      <c r="O24" s="1"/>
      <c r="P24" s="1"/>
      <c r="Q24" s="1" t="s">
        <v>59</v>
      </c>
      <c r="R24" s="1" t="s">
        <v>60</v>
      </c>
      <c r="S24" s="1" t="s">
        <v>61</v>
      </c>
    </row>
    <row r="25" spans="2:19" x14ac:dyDescent="0.25">
      <c r="B25" s="18"/>
      <c r="C25" s="23"/>
      <c r="D25" s="43"/>
      <c r="E25" s="44">
        <v>16</v>
      </c>
      <c r="F25" s="4">
        <v>1</v>
      </c>
      <c r="G25" s="4"/>
      <c r="H25" s="3" t="s">
        <v>85</v>
      </c>
      <c r="I25" s="3" t="s">
        <v>87</v>
      </c>
      <c r="J25" s="3" t="s">
        <v>100</v>
      </c>
      <c r="K25" s="3"/>
      <c r="L25" s="3" t="s">
        <v>86</v>
      </c>
      <c r="M25" s="3"/>
      <c r="N25" s="22"/>
      <c r="O25" s="1"/>
      <c r="P25" s="1"/>
      <c r="Q25" s="1"/>
      <c r="R25" s="1"/>
      <c r="S25" s="1"/>
    </row>
    <row r="26" spans="2:19" x14ac:dyDescent="0.25">
      <c r="B26" s="18"/>
      <c r="C26" s="23"/>
      <c r="D26" s="43"/>
      <c r="E26" s="44" t="s">
        <v>113</v>
      </c>
      <c r="F26" s="4">
        <v>1</v>
      </c>
      <c r="G26" s="4"/>
      <c r="H26" s="3" t="str">
        <f>H45</f>
        <v>U5</v>
      </c>
      <c r="I26" s="3" t="str">
        <f t="shared" ref="I26" si="0">I45</f>
        <v>STC3100IST</v>
      </c>
      <c r="J26" s="3" t="str">
        <f t="shared" ref="J26" si="1">J45</f>
        <v>Coloumb Cntr</v>
      </c>
      <c r="K26" s="3"/>
      <c r="L26" s="3" t="str">
        <f>L45</f>
        <v>497-10526-1-ND</v>
      </c>
      <c r="M26" s="3"/>
      <c r="N26" s="22"/>
      <c r="O26" s="1"/>
      <c r="P26" s="1"/>
      <c r="Q26" s="1"/>
      <c r="R26" s="1"/>
      <c r="S26" s="1"/>
    </row>
    <row r="27" spans="2:19" x14ac:dyDescent="0.25">
      <c r="B27" s="18"/>
      <c r="C27" s="23"/>
      <c r="D27" s="43"/>
      <c r="E27" s="44" t="s">
        <v>167</v>
      </c>
      <c r="F27" s="4">
        <v>1</v>
      </c>
      <c r="G27" s="4">
        <v>1</v>
      </c>
      <c r="H27" s="3" t="s">
        <v>153</v>
      </c>
      <c r="I27" s="3" t="s">
        <v>156</v>
      </c>
      <c r="J27" s="3" t="s">
        <v>180</v>
      </c>
      <c r="K27" s="3" t="s">
        <v>181</v>
      </c>
      <c r="L27" s="3" t="s">
        <v>157</v>
      </c>
      <c r="M27" s="3"/>
      <c r="N27" s="22"/>
      <c r="O27" s="1"/>
      <c r="P27" s="1"/>
      <c r="Q27" s="1"/>
      <c r="R27" s="1"/>
      <c r="S27" s="1"/>
    </row>
    <row r="28" spans="2:19" x14ac:dyDescent="0.25">
      <c r="B28" s="18"/>
      <c r="C28" s="23"/>
      <c r="D28" s="43"/>
      <c r="E28" s="44" t="s">
        <v>173</v>
      </c>
      <c r="F28" s="4">
        <v>1</v>
      </c>
      <c r="G28" s="4"/>
      <c r="H28" s="3" t="s">
        <v>174</v>
      </c>
      <c r="I28" s="3" t="s">
        <v>176</v>
      </c>
      <c r="J28" s="3" t="s">
        <v>177</v>
      </c>
      <c r="K28" s="3"/>
      <c r="L28" s="3" t="s">
        <v>175</v>
      </c>
      <c r="M28" s="3"/>
      <c r="N28" s="22"/>
      <c r="O28" s="1"/>
      <c r="P28" s="1"/>
      <c r="Q28" s="1"/>
      <c r="R28" s="1"/>
      <c r="S28" s="1"/>
    </row>
    <row r="29" spans="2:19" x14ac:dyDescent="0.25">
      <c r="B29" s="18"/>
      <c r="C29" s="23"/>
      <c r="D29" s="43"/>
      <c r="E29" s="44"/>
      <c r="F29" s="4"/>
      <c r="G29" s="4"/>
      <c r="H29" s="3"/>
      <c r="I29" s="3"/>
      <c r="J29" s="3"/>
      <c r="K29" s="3"/>
      <c r="L29" s="3"/>
      <c r="M29" s="3"/>
      <c r="N29" s="22"/>
      <c r="O29" s="1"/>
      <c r="P29" s="1"/>
      <c r="Q29" s="1"/>
      <c r="R29" s="1"/>
      <c r="S29" s="1"/>
    </row>
    <row r="30" spans="2:19" x14ac:dyDescent="0.25">
      <c r="B30" s="18"/>
      <c r="C30" s="23"/>
      <c r="D30" s="43"/>
      <c r="E30" s="44"/>
      <c r="F30" s="4"/>
      <c r="G30" s="4"/>
      <c r="H30" s="30" t="s">
        <v>106</v>
      </c>
      <c r="I30" s="3"/>
      <c r="J30" s="3"/>
      <c r="K30" s="3"/>
      <c r="L30" s="3"/>
      <c r="M30" s="3"/>
      <c r="N30" s="22"/>
      <c r="O30" s="1"/>
      <c r="P30" s="1"/>
      <c r="Q30" s="1"/>
      <c r="R30" s="1"/>
      <c r="S30" s="1"/>
    </row>
    <row r="31" spans="2:19" x14ac:dyDescent="0.25">
      <c r="B31" s="18"/>
      <c r="C31" s="23"/>
      <c r="D31" s="43"/>
      <c r="E31" s="44">
        <v>3</v>
      </c>
      <c r="F31" s="4" t="s">
        <v>66</v>
      </c>
      <c r="G31" s="4"/>
      <c r="H31" s="3" t="s">
        <v>68</v>
      </c>
      <c r="I31" s="3" t="s">
        <v>20</v>
      </c>
      <c r="J31" s="3" t="s">
        <v>75</v>
      </c>
      <c r="K31" s="3"/>
      <c r="L31" s="3" t="s">
        <v>21</v>
      </c>
      <c r="M31" s="3"/>
      <c r="N31" s="22"/>
      <c r="O31" s="1"/>
      <c r="P31" s="1"/>
      <c r="Q31" s="1" t="s">
        <v>18</v>
      </c>
      <c r="R31" s="1" t="s">
        <v>19</v>
      </c>
      <c r="S31" s="1" t="s">
        <v>1</v>
      </c>
    </row>
    <row r="32" spans="2:19" x14ac:dyDescent="0.25">
      <c r="B32" s="18"/>
      <c r="C32" s="23"/>
      <c r="D32" s="43"/>
      <c r="E32" s="44">
        <v>5</v>
      </c>
      <c r="F32" s="4">
        <v>0.3</v>
      </c>
      <c r="G32" s="4"/>
      <c r="H32" s="3" t="s">
        <v>69</v>
      </c>
      <c r="I32" s="3" t="s">
        <v>29</v>
      </c>
      <c r="J32" s="3" t="s">
        <v>77</v>
      </c>
      <c r="K32" s="3"/>
      <c r="L32" s="3" t="s">
        <v>71</v>
      </c>
      <c r="M32" s="3"/>
      <c r="N32" s="22"/>
      <c r="O32" s="1"/>
      <c r="P32" s="1"/>
      <c r="Q32" s="1" t="s">
        <v>27</v>
      </c>
      <c r="R32" s="1" t="s">
        <v>28</v>
      </c>
      <c r="S32" s="1" t="s">
        <v>1</v>
      </c>
    </row>
    <row r="33" spans="2:19" x14ac:dyDescent="0.25">
      <c r="B33" s="18"/>
      <c r="C33" s="23"/>
      <c r="D33" s="43"/>
      <c r="E33" s="44">
        <v>20</v>
      </c>
      <c r="F33" s="4">
        <f>1/25</f>
        <v>0.04</v>
      </c>
      <c r="G33" s="4"/>
      <c r="H33" s="3" t="s">
        <v>36</v>
      </c>
      <c r="I33" s="3" t="s">
        <v>107</v>
      </c>
      <c r="J33" s="3" t="s">
        <v>108</v>
      </c>
      <c r="K33" s="3"/>
      <c r="L33" s="3" t="s">
        <v>80</v>
      </c>
      <c r="M33" s="3"/>
      <c r="N33" s="22"/>
      <c r="O33" s="1"/>
      <c r="P33" s="1"/>
      <c r="Q33" s="1" t="s">
        <v>37</v>
      </c>
      <c r="R33" s="1" t="s">
        <v>38</v>
      </c>
      <c r="S33" s="1" t="s">
        <v>32</v>
      </c>
    </row>
    <row r="34" spans="2:19" ht="15.75" customHeight="1" x14ac:dyDescent="0.25">
      <c r="B34" s="18"/>
      <c r="C34" s="23"/>
      <c r="D34" s="43"/>
      <c r="E34" s="44" t="s">
        <v>117</v>
      </c>
      <c r="F34" s="4">
        <v>1</v>
      </c>
      <c r="G34" s="4"/>
      <c r="H34" s="3" t="s">
        <v>118</v>
      </c>
      <c r="I34" s="3" t="s">
        <v>115</v>
      </c>
      <c r="J34" s="3" t="s">
        <v>199</v>
      </c>
      <c r="K34" s="3"/>
      <c r="L34" s="46" t="s">
        <v>116</v>
      </c>
      <c r="M34" s="3"/>
      <c r="N34" s="22"/>
      <c r="O34" s="1"/>
      <c r="P34" s="1"/>
      <c r="Q34" s="1"/>
      <c r="R34" s="1"/>
      <c r="S34" s="1"/>
    </row>
    <row r="35" spans="2:19" ht="7.5" customHeight="1" x14ac:dyDescent="0.25">
      <c r="B35" s="18"/>
      <c r="C35" s="37"/>
      <c r="D35" s="45"/>
      <c r="E35" s="45"/>
      <c r="F35" s="4"/>
      <c r="G35" s="49"/>
      <c r="H35" s="14"/>
      <c r="I35" s="3"/>
      <c r="J35" s="3"/>
      <c r="K35" s="3"/>
      <c r="L35" s="46"/>
      <c r="M35" s="3"/>
      <c r="N35" s="22"/>
      <c r="O35" s="1"/>
      <c r="P35" s="1"/>
      <c r="Q35" s="1"/>
      <c r="R35" s="1"/>
      <c r="S35" s="1"/>
    </row>
    <row r="36" spans="2:19" x14ac:dyDescent="0.25">
      <c r="B36" s="18"/>
      <c r="C36" s="37"/>
      <c r="D36" s="45"/>
      <c r="E36" s="38"/>
      <c r="F36" s="4"/>
      <c r="G36" s="49"/>
      <c r="H36" s="29" t="s">
        <v>92</v>
      </c>
      <c r="I36" s="3"/>
      <c r="J36" s="3"/>
      <c r="K36" s="3"/>
      <c r="L36" s="3"/>
      <c r="M36" s="3"/>
      <c r="N36" s="22"/>
      <c r="O36" s="1"/>
      <c r="P36" s="1"/>
      <c r="Q36" s="1"/>
      <c r="R36" s="1"/>
      <c r="S36" s="1"/>
    </row>
    <row r="37" spans="2:19" x14ac:dyDescent="0.25">
      <c r="B37" s="18"/>
      <c r="C37" s="23"/>
      <c r="D37" s="43"/>
      <c r="E37" s="44">
        <v>30</v>
      </c>
      <c r="F37" s="4">
        <v>0</v>
      </c>
      <c r="G37" s="4"/>
      <c r="H37" s="3" t="s">
        <v>53</v>
      </c>
      <c r="I37" s="3"/>
      <c r="J37" s="3"/>
      <c r="K37" s="3"/>
      <c r="L37" s="3"/>
      <c r="M37" s="3"/>
      <c r="N37" s="22"/>
      <c r="O37" s="1"/>
      <c r="P37" s="1"/>
      <c r="Q37" s="1"/>
      <c r="R37" s="1"/>
      <c r="S37" s="1"/>
    </row>
    <row r="38" spans="2:19" x14ac:dyDescent="0.25">
      <c r="B38" s="18"/>
      <c r="C38" s="23"/>
      <c r="D38" s="43"/>
      <c r="E38" s="44">
        <v>31</v>
      </c>
      <c r="F38" s="4">
        <v>1</v>
      </c>
      <c r="G38" s="4"/>
      <c r="H38" s="3" t="s">
        <v>39</v>
      </c>
      <c r="I38" s="3" t="s">
        <v>42</v>
      </c>
      <c r="J38" s="3" t="s">
        <v>84</v>
      </c>
      <c r="K38" s="3"/>
      <c r="L38" s="3" t="s">
        <v>43</v>
      </c>
      <c r="M38" s="3"/>
      <c r="N38" s="22"/>
      <c r="O38" s="1"/>
      <c r="P38" s="1"/>
      <c r="Q38" s="1"/>
      <c r="R38" s="1"/>
      <c r="S38" s="1"/>
    </row>
    <row r="39" spans="2:19" x14ac:dyDescent="0.25">
      <c r="B39" s="18"/>
      <c r="C39" s="37"/>
      <c r="D39" s="45"/>
      <c r="E39" s="38"/>
      <c r="F39" s="4"/>
      <c r="G39" s="4"/>
      <c r="H39" s="3"/>
      <c r="I39" s="3"/>
      <c r="J39" s="3"/>
      <c r="K39" s="3"/>
      <c r="L39" s="3"/>
      <c r="M39" s="3"/>
      <c r="N39" s="22"/>
      <c r="O39" s="1"/>
      <c r="P39" s="1"/>
      <c r="Q39" s="1"/>
      <c r="R39" s="1"/>
      <c r="S39" s="1"/>
    </row>
    <row r="40" spans="2:19" x14ac:dyDescent="0.25">
      <c r="B40" s="18"/>
      <c r="C40" s="23"/>
      <c r="D40" s="43"/>
      <c r="E40" s="44"/>
      <c r="F40" s="4"/>
      <c r="G40" s="4"/>
      <c r="H40" s="3" t="s">
        <v>91</v>
      </c>
      <c r="I40" s="3"/>
      <c r="J40" s="3"/>
      <c r="K40" s="3"/>
      <c r="L40" s="3"/>
      <c r="M40" s="3"/>
      <c r="N40" s="22"/>
      <c r="O40" s="1"/>
      <c r="P40" s="1"/>
      <c r="Q40" s="1"/>
      <c r="R40" s="1"/>
      <c r="S40" s="1"/>
    </row>
    <row r="41" spans="2:19" x14ac:dyDescent="0.25">
      <c r="B41" s="18"/>
      <c r="C41" s="23"/>
      <c r="D41" s="43"/>
      <c r="E41" s="44">
        <v>35</v>
      </c>
      <c r="F41" s="4">
        <v>1</v>
      </c>
      <c r="G41" s="4"/>
      <c r="H41" s="3" t="s">
        <v>83</v>
      </c>
      <c r="I41" s="3" t="s">
        <v>42</v>
      </c>
      <c r="J41" s="3" t="s">
        <v>84</v>
      </c>
      <c r="K41" s="3"/>
      <c r="L41" s="3" t="s">
        <v>43</v>
      </c>
      <c r="M41" s="3"/>
      <c r="N41" s="22"/>
      <c r="O41" s="1"/>
      <c r="P41" s="1"/>
      <c r="Q41" s="1"/>
      <c r="R41" s="1"/>
      <c r="S41" s="1"/>
    </row>
    <row r="42" spans="2:19" ht="6.75" customHeight="1" x14ac:dyDescent="0.25">
      <c r="B42" s="18"/>
      <c r="C42" s="37"/>
      <c r="D42" s="45"/>
      <c r="E42" s="38"/>
      <c r="F42" s="4"/>
      <c r="G42" s="4"/>
      <c r="H42" s="3"/>
      <c r="I42" s="3"/>
      <c r="J42" s="3"/>
      <c r="K42" s="3"/>
      <c r="L42" s="3"/>
      <c r="M42" s="3"/>
      <c r="N42" s="22"/>
      <c r="O42" s="1"/>
      <c r="P42" s="1"/>
      <c r="Q42" s="1"/>
      <c r="R42" s="1"/>
      <c r="S42" s="1"/>
    </row>
    <row r="43" spans="2:19" x14ac:dyDescent="0.25">
      <c r="B43" s="18"/>
      <c r="C43" s="23"/>
      <c r="D43" s="43"/>
      <c r="E43" s="44"/>
      <c r="F43" s="4"/>
      <c r="G43" s="4"/>
      <c r="H43" s="30" t="s">
        <v>111</v>
      </c>
      <c r="I43" s="3"/>
      <c r="J43" s="3"/>
      <c r="K43" s="3"/>
      <c r="L43" s="3"/>
      <c r="M43" s="3"/>
      <c r="N43" s="22"/>
      <c r="O43" s="1"/>
      <c r="P43" s="1"/>
      <c r="Q43" s="1"/>
      <c r="R43" s="1"/>
      <c r="S43" s="1"/>
    </row>
    <row r="44" spans="2:19" x14ac:dyDescent="0.25">
      <c r="B44" s="18"/>
      <c r="C44" s="23"/>
      <c r="D44" s="43"/>
      <c r="E44" s="44">
        <v>40</v>
      </c>
      <c r="F44" s="4">
        <v>1</v>
      </c>
      <c r="G44" s="4"/>
      <c r="H44" s="3" t="s">
        <v>83</v>
      </c>
      <c r="I44" s="3" t="s">
        <v>114</v>
      </c>
      <c r="J44" s="3" t="s">
        <v>112</v>
      </c>
      <c r="K44" s="3"/>
      <c r="L44" s="3" t="s">
        <v>110</v>
      </c>
      <c r="M44" s="3"/>
      <c r="N44" s="22"/>
      <c r="O44" s="1"/>
      <c r="P44" s="1"/>
      <c r="Q44" s="1"/>
      <c r="R44" s="1"/>
      <c r="S44" s="1"/>
    </row>
    <row r="45" spans="2:19" x14ac:dyDescent="0.25">
      <c r="B45" s="18"/>
      <c r="C45" s="23"/>
      <c r="D45" s="43"/>
      <c r="E45" s="44">
        <v>41</v>
      </c>
      <c r="F45" s="4">
        <v>1</v>
      </c>
      <c r="G45" s="4"/>
      <c r="H45" s="3" t="s">
        <v>88</v>
      </c>
      <c r="I45" s="3" t="s">
        <v>155</v>
      </c>
      <c r="J45" s="3" t="s">
        <v>197</v>
      </c>
      <c r="K45" s="3"/>
      <c r="L45" s="3" t="s">
        <v>154</v>
      </c>
      <c r="M45" s="3"/>
      <c r="N45" s="22"/>
      <c r="O45" s="1"/>
      <c r="P45" s="1"/>
      <c r="Q45" s="1"/>
      <c r="R45" s="1"/>
      <c r="S45" s="1"/>
    </row>
    <row r="46" spans="2:19" x14ac:dyDescent="0.25">
      <c r="B46" s="18"/>
      <c r="C46" s="37"/>
      <c r="D46" s="45"/>
      <c r="E46" s="45"/>
      <c r="F46" s="4"/>
      <c r="G46" s="4"/>
      <c r="H46" s="3"/>
      <c r="I46" s="3"/>
      <c r="J46" s="3"/>
      <c r="K46" s="3"/>
      <c r="L46" s="3"/>
      <c r="M46" s="3"/>
      <c r="N46" s="22"/>
      <c r="O46" s="1"/>
      <c r="P46" s="1"/>
      <c r="Q46" s="1"/>
      <c r="R46" s="1"/>
      <c r="S46" s="1"/>
    </row>
    <row r="47" spans="2:19" x14ac:dyDescent="0.25">
      <c r="B47" s="18"/>
      <c r="C47" s="37"/>
      <c r="D47" s="45"/>
      <c r="E47" s="44"/>
      <c r="F47" s="4"/>
      <c r="G47" s="4"/>
      <c r="H47" s="30" t="s">
        <v>190</v>
      </c>
      <c r="I47" s="3"/>
      <c r="J47" s="3"/>
      <c r="K47" s="3"/>
      <c r="L47" s="3"/>
      <c r="M47" s="3"/>
      <c r="N47" s="22"/>
      <c r="O47" s="1"/>
      <c r="P47" s="1"/>
      <c r="Q47" s="1"/>
      <c r="R47" s="1"/>
      <c r="S47" s="1"/>
    </row>
    <row r="48" spans="2:19" x14ac:dyDescent="0.25">
      <c r="B48" s="18"/>
      <c r="C48" s="37"/>
      <c r="D48" s="45"/>
      <c r="E48" s="44" t="s">
        <v>186</v>
      </c>
      <c r="F48" s="4">
        <v>0</v>
      </c>
      <c r="G48" s="4"/>
      <c r="H48" s="3" t="s">
        <v>189</v>
      </c>
      <c r="I48" s="3" t="s">
        <v>42</v>
      </c>
      <c r="J48" s="3" t="s">
        <v>84</v>
      </c>
      <c r="K48" s="3"/>
      <c r="L48" s="3" t="s">
        <v>43</v>
      </c>
      <c r="M48" s="3"/>
      <c r="N48" s="22"/>
      <c r="O48" s="1"/>
      <c r="P48" s="1"/>
      <c r="Q48" s="1"/>
      <c r="R48" s="1"/>
      <c r="S48" s="1"/>
    </row>
    <row r="49" spans="2:19" x14ac:dyDescent="0.25">
      <c r="B49" s="18"/>
      <c r="C49" s="37"/>
      <c r="D49" s="45"/>
      <c r="E49" s="44" t="s">
        <v>187</v>
      </c>
      <c r="F49" s="4">
        <v>2</v>
      </c>
      <c r="G49" s="4"/>
      <c r="H49" s="3" t="s">
        <v>159</v>
      </c>
      <c r="I49" s="3" t="s">
        <v>161</v>
      </c>
      <c r="J49" s="3" t="s">
        <v>162</v>
      </c>
      <c r="K49" s="3"/>
      <c r="L49" s="3" t="s">
        <v>160</v>
      </c>
      <c r="M49" s="3"/>
      <c r="N49" s="22"/>
      <c r="O49" s="1"/>
      <c r="P49" s="1"/>
      <c r="Q49" s="1"/>
      <c r="R49" s="1"/>
      <c r="S49" s="1"/>
    </row>
    <row r="50" spans="2:19" x14ac:dyDescent="0.25">
      <c r="B50" s="18"/>
      <c r="C50" s="37"/>
      <c r="D50" s="45"/>
      <c r="E50" s="44" t="s">
        <v>188</v>
      </c>
      <c r="F50" s="4">
        <v>1</v>
      </c>
      <c r="G50" s="4"/>
      <c r="H50" s="3" t="s">
        <v>153</v>
      </c>
      <c r="I50" s="3" t="s">
        <v>156</v>
      </c>
      <c r="J50" s="3" t="s">
        <v>180</v>
      </c>
      <c r="K50" s="3"/>
      <c r="L50" s="3" t="s">
        <v>157</v>
      </c>
      <c r="M50" s="3"/>
      <c r="N50" s="22"/>
      <c r="O50" s="1"/>
      <c r="P50" s="1"/>
      <c r="Q50" s="1"/>
      <c r="R50" s="1"/>
      <c r="S50" s="1"/>
    </row>
    <row r="51" spans="2:19" x14ac:dyDescent="0.25">
      <c r="B51" s="18"/>
      <c r="C51" s="37"/>
      <c r="D51" s="45"/>
      <c r="E51" s="45"/>
      <c r="F51" s="4"/>
      <c r="G51" s="4"/>
      <c r="H51" s="3"/>
      <c r="I51" s="3"/>
      <c r="J51" s="3"/>
      <c r="K51" s="3"/>
      <c r="L51" s="3"/>
      <c r="M51" s="3"/>
      <c r="N51" s="22"/>
      <c r="O51" s="1"/>
      <c r="P51" s="1"/>
      <c r="Q51" s="1"/>
      <c r="R51" s="1"/>
      <c r="S51" s="1"/>
    </row>
    <row r="52" spans="2:19" ht="6.75" customHeight="1" x14ac:dyDescent="0.25">
      <c r="B52" s="18"/>
      <c r="C52" s="37"/>
      <c r="D52" s="45"/>
      <c r="E52" s="38"/>
      <c r="F52" s="4"/>
      <c r="G52" s="4"/>
      <c r="H52" s="3"/>
      <c r="I52" s="3"/>
      <c r="J52" s="3"/>
      <c r="K52" s="3"/>
      <c r="L52" s="3"/>
      <c r="M52" s="3"/>
      <c r="N52" s="22"/>
      <c r="O52" s="1"/>
      <c r="P52" s="1"/>
      <c r="Q52" s="1"/>
      <c r="R52" s="1"/>
      <c r="S52" s="1"/>
    </row>
    <row r="53" spans="2:19" x14ac:dyDescent="0.25">
      <c r="B53" s="18"/>
      <c r="C53" s="23"/>
      <c r="D53" s="43"/>
      <c r="E53" s="44"/>
      <c r="F53" s="4"/>
      <c r="G53" s="4"/>
      <c r="H53" s="30" t="s">
        <v>93</v>
      </c>
      <c r="I53" s="3"/>
      <c r="J53" s="3"/>
      <c r="K53" s="3"/>
      <c r="L53" s="3"/>
      <c r="M53" s="3"/>
      <c r="N53" s="22"/>
      <c r="O53" s="1"/>
      <c r="P53" s="1"/>
      <c r="Q53" s="1"/>
      <c r="R53" s="1"/>
      <c r="S53" s="1"/>
    </row>
    <row r="54" spans="2:19" x14ac:dyDescent="0.25">
      <c r="B54" s="18"/>
      <c r="C54" s="23"/>
      <c r="D54" s="43"/>
      <c r="E54" s="44">
        <v>50</v>
      </c>
      <c r="F54" s="4">
        <v>1</v>
      </c>
      <c r="G54" s="4"/>
      <c r="H54" s="3" t="s">
        <v>95</v>
      </c>
      <c r="I54" s="3" t="s">
        <v>191</v>
      </c>
      <c r="J54" s="3" t="s">
        <v>96</v>
      </c>
      <c r="K54" s="3" t="s">
        <v>192</v>
      </c>
      <c r="L54" s="3" t="s">
        <v>94</v>
      </c>
      <c r="M54" s="3"/>
      <c r="N54" s="22"/>
      <c r="O54" s="1"/>
      <c r="P54" s="1"/>
      <c r="Q54" s="1"/>
      <c r="R54" s="1"/>
      <c r="S54" s="1"/>
    </row>
    <row r="55" spans="2:19" x14ac:dyDescent="0.25">
      <c r="B55" s="18"/>
      <c r="C55" s="23"/>
      <c r="D55" s="43"/>
      <c r="E55" s="44">
        <v>51</v>
      </c>
      <c r="F55" s="4">
        <v>1</v>
      </c>
      <c r="G55" s="4"/>
      <c r="H55" s="3" t="s">
        <v>139</v>
      </c>
      <c r="I55" s="3" t="s">
        <v>138</v>
      </c>
      <c r="J55" s="3" t="s">
        <v>109</v>
      </c>
      <c r="K55" s="3"/>
      <c r="L55" s="3"/>
      <c r="M55" s="3"/>
      <c r="N55" s="22"/>
      <c r="O55" s="1"/>
      <c r="P55" s="1"/>
      <c r="Q55" s="1"/>
      <c r="R55" s="1"/>
      <c r="S55" s="1"/>
    </row>
    <row r="56" spans="2:19" ht="9.75" customHeight="1" x14ac:dyDescent="0.25">
      <c r="B56" s="18"/>
      <c r="C56" s="37"/>
      <c r="D56" s="45"/>
      <c r="E56" s="38"/>
      <c r="F56" s="4"/>
      <c r="G56" s="4"/>
      <c r="H56" s="3"/>
      <c r="I56" s="3"/>
      <c r="J56" s="3"/>
      <c r="K56" s="3"/>
      <c r="L56" s="3"/>
      <c r="M56" s="3"/>
      <c r="N56" s="22"/>
      <c r="O56" s="1"/>
      <c r="P56" s="1"/>
      <c r="Q56" s="1"/>
      <c r="R56" s="1"/>
      <c r="S56" s="1"/>
    </row>
    <row r="57" spans="2:19" x14ac:dyDescent="0.25">
      <c r="B57" s="18"/>
      <c r="C57" s="23"/>
      <c r="D57" s="32"/>
      <c r="E57" s="14"/>
      <c r="F57" s="4"/>
      <c r="G57" s="4"/>
      <c r="H57" s="30" t="s">
        <v>97</v>
      </c>
      <c r="I57" s="3"/>
      <c r="J57" s="3"/>
      <c r="K57" s="3"/>
      <c r="L57" s="3"/>
      <c r="M57" s="3"/>
      <c r="N57" s="22"/>
      <c r="O57" s="1"/>
      <c r="P57" s="1"/>
      <c r="Q57" s="1"/>
      <c r="R57" s="1"/>
      <c r="S57" s="1"/>
    </row>
    <row r="58" spans="2:19" x14ac:dyDescent="0.25">
      <c r="B58" s="18"/>
      <c r="C58" s="23"/>
      <c r="D58" s="32"/>
      <c r="E58" s="14"/>
      <c r="F58" s="6"/>
      <c r="G58" s="6"/>
      <c r="H58" s="5"/>
      <c r="I58" s="5" t="s">
        <v>137</v>
      </c>
      <c r="J58" s="5" t="s">
        <v>198</v>
      </c>
      <c r="K58" s="5"/>
      <c r="L58" s="5"/>
      <c r="M58" s="5"/>
      <c r="N58" s="23"/>
    </row>
    <row r="59" spans="2:19" ht="5.25" customHeight="1" thickBot="1" x14ac:dyDescent="0.3">
      <c r="B59" s="19"/>
      <c r="C59" s="24"/>
      <c r="D59" s="33"/>
      <c r="E59" s="15"/>
      <c r="F59" s="10"/>
      <c r="G59" s="10"/>
      <c r="H59" s="9"/>
      <c r="I59" s="9"/>
      <c r="J59" s="9"/>
      <c r="K59" s="9"/>
      <c r="L59" s="9"/>
      <c r="M59" s="9"/>
      <c r="N59" s="24"/>
    </row>
    <row r="60" spans="2:19" ht="6" customHeight="1" x14ac:dyDescent="0.25"/>
  </sheetData>
  <phoneticPr fontId="1" type="noConversion"/>
  <pageMargins left="0.7" right="0.7" top="0.75" bottom="0.75" header="0.3" footer="0.3"/>
  <pageSetup orientation="landscape" r:id="rId1"/>
  <headerFooter>
    <oddHeader>&amp;L&amp;F&amp;C&amp;D  &amp;T</oddHeader>
  </headerFooter>
  <rowBreaks count="1" manualBreakCount="1">
    <brk id="29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5 5 B l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5 5 B l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e Q Z V G t J v t y K Q E A A G o C A A A T A B w A R m 9 y b X V s Y X M v U 2 V j d G l v b j E u b S C i G A A o o B Q A A A A A A A A A A A A A A A A A A A A A A A A A A A B 1 k F F L w z A Q x 9 8 L / Q 4 h v m w Q y 1 o 3 n Y 4 + a K c I w k C 6 N + N D 1 5 5 b t E 1 G 7 j o 3 x r 6 7 m V V E M X l I 7 n 5 3 5 H / / Q y h J G c 3 y 7 o 0 n Y R A G u C o s V O x h d j 8 Y J B Y 2 y c I 0 1 z c s Z T V Q G D B 3 c t P a E h z J c B N N T d k 2 o K l 3 p 2 q I M q P J J d j j 0 y v Z o p W F 1 H I G h K D R 2 G P 0 b u w b V P l n j n J t z a s T R 1 k e r 0 7 z 1 O J w P F r t 7 M K q S j 5 8 T S H / D B T R l n h f P E 2 h V o 0 i s C k X X L D M 1 G 2 j M Y 1 j w W 5 1 a S q l l 2 m c j B L B H l t D k N O u h v Q n j G Z G w 3 N f d M 5 O e L Y q 9 N L Z n + / W w J 3 F e b F w T X N b a H w x t u m + P x a x 1 6 1 B 7 P e 8 o 7 G T J 1 d h B F s 6 C P b N E w 8 / 8 / C h h 4 8 8 / N z D L z x 8 7 O G X H h 4 P f I X f j g / 9 M F D 6 3 0 V O P g B Q S w E C L Q A U A A I A C A D n k G V R 1 B i R Y a Q A A A D 1 A A A A E g A A A A A A A A A A A A A A A A A A A A A A Q 2 9 u Z m l n L 1 B h Y 2 t h Z 2 U u e G 1 s U E s B A i 0 A F A A C A A g A 5 5 B l U Q / K 6 a u k A A A A 6 Q A A A B M A A A A A A A A A A A A A A A A A 8 A A A A F t D b 2 5 0 Z W 5 0 X 1 R 5 c G V z X S 5 4 b W x Q S w E C L Q A U A A I A C A D n k G V R r S b 7 c i k B A A B q A g A A E w A A A A A A A A A A A A A A A A D h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D Q A A A A A A A H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5 I M D A y c m V 2 M m J v b U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A 2 V D A y O j A 0 O j M x L j Q 2 M D k 4 O D V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T k g w M D J y Z X Y y Y m 9 t Q U I v Q 2 h h b m d l Z C B U e X B l L n t D b 2 x 1 b W 4 x L D B 9 J n F 1 b 3 Q 7 L C Z x d W 9 0 O 1 N l Y 3 R p b 2 4 x L 0 t O S D A w M n J l d j J i b 2 1 B Q i 9 D a G F u Z 2 V k I F R 5 c G U u e 0 N v b H V t b j I s M X 0 m c X V v d D s s J n F 1 b 3 Q 7 U 2 V j d G l v b j E v S 0 5 I M D A y c m V 2 M m J v b U F C L 0 N o Y W 5 n Z W Q g V H l w Z S 5 7 Q 2 9 s d W 1 u M y w y f S Z x d W 9 0 O y w m c X V v d D t T Z W N 0 a W 9 u M S 9 L T k g w M D J y Z X Y y Y m 9 t Q U I v Q 2 h h b m d l Z C B U e X B l L n t D b 2 x 1 b W 4 0 L D N 9 J n F 1 b 3 Q 7 L C Z x d W 9 0 O 1 N l Y 3 R p b 2 4 x L 0 t O S D A w M n J l d j J i b 2 1 B Q i 9 D a G F u Z 2 V k I F R 5 c G U u e 0 N v b H V t b j U s N H 0 m c X V v d D s s J n F 1 b 3 Q 7 U 2 V j d G l v b j E v S 0 5 I M D A y c m V 2 M m J v b U F C L 0 N o Y W 5 n Z W Q g V H l w Z S 5 7 Q 2 9 s d W 1 u N i w 1 f S Z x d W 9 0 O y w m c X V v d D t T Z W N 0 a W 9 u M S 9 L T k g w M D J y Z X Y y Y m 9 t Q U I v Q 2 h h b m d l Z C B U e X B l L n t D b 2 x 1 b W 4 3 L D Z 9 J n F 1 b 3 Q 7 L C Z x d W 9 0 O 1 N l Y 3 R p b 2 4 x L 0 t O S D A w M n J l d j J i b 2 1 B Q i 9 D a G F u Z 2 V k I F R 5 c G U u e 0 N v b H V t b j g s N 3 0 m c X V v d D s s J n F 1 b 3 Q 7 U 2 V j d G l v b j E v S 0 5 I M D A y c m V 2 M m J v b U F C L 0 N o Y W 5 n Z W Q g V H l w Z S 5 7 Q 2 9 s d W 1 u O S w 4 f S Z x d W 9 0 O y w m c X V v d D t T Z W N 0 a W 9 u M S 9 L T k g w M D J y Z X Y y Y m 9 t Q U I v Q 2 h h b m d l Z C B U e X B l L n t D b 2 x 1 b W 4 x M C w 5 f S Z x d W 9 0 O y w m c X V v d D t T Z W N 0 a W 9 u M S 9 L T k g w M D J y Z X Y y Y m 9 t Q U I v Q 2 h h b m d l Z C B U e X B l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t O S D A w M n J l d j J i b 2 1 B Q i 9 D a G F u Z 2 V k I F R 5 c G U u e 0 N v b H V t b j E s M H 0 m c X V v d D s s J n F 1 b 3 Q 7 U 2 V j d G l v b j E v S 0 5 I M D A y c m V 2 M m J v b U F C L 0 N o Y W 5 n Z W Q g V H l w Z S 5 7 Q 2 9 s d W 1 u M i w x f S Z x d W 9 0 O y w m c X V v d D t T Z W N 0 a W 9 u M S 9 L T k g w M D J y Z X Y y Y m 9 t Q U I v Q 2 h h b m d l Z C B U e X B l L n t D b 2 x 1 b W 4 z L D J 9 J n F 1 b 3 Q 7 L C Z x d W 9 0 O 1 N l Y 3 R p b 2 4 x L 0 t O S D A w M n J l d j J i b 2 1 B Q i 9 D a G F u Z 2 V k I F R 5 c G U u e 0 N v b H V t b j Q s M 3 0 m c X V v d D s s J n F 1 b 3 Q 7 U 2 V j d G l v b j E v S 0 5 I M D A y c m V 2 M m J v b U F C L 0 N o Y W 5 n Z W Q g V H l w Z S 5 7 Q 2 9 s d W 1 u N S w 0 f S Z x d W 9 0 O y w m c X V v d D t T Z W N 0 a W 9 u M S 9 L T k g w M D J y Z X Y y Y m 9 t Q U I v Q 2 h h b m d l Z C B U e X B l L n t D b 2 x 1 b W 4 2 L D V 9 J n F 1 b 3 Q 7 L C Z x d W 9 0 O 1 N l Y 3 R p b 2 4 x L 0 t O S D A w M n J l d j J i b 2 1 B Q i 9 D a G F u Z 2 V k I F R 5 c G U u e 0 N v b H V t b j c s N n 0 m c X V v d D s s J n F 1 b 3 Q 7 U 2 V j d G l v b j E v S 0 5 I M D A y c m V 2 M m J v b U F C L 0 N o Y W 5 n Z W Q g V H l w Z S 5 7 Q 2 9 s d W 1 u O C w 3 f S Z x d W 9 0 O y w m c X V v d D t T Z W N 0 a W 9 u M S 9 L T k g w M D J y Z X Y y Y m 9 t Q U I v Q 2 h h b m d l Z C B U e X B l L n t D b 2 x 1 b W 4 5 L D h 9 J n F 1 b 3 Q 7 L C Z x d W 9 0 O 1 N l Y 3 R p b 2 4 x L 0 t O S D A w M n J l d j J i b 2 1 B Q i 9 D a G F u Z 2 V k I F R 5 c G U u e 0 N v b H V t b j E w L D l 9 J n F 1 b 3 Q 7 L C Z x d W 9 0 O 1 N l Y 3 R p b 2 4 x L 0 t O S D A w M n J l d j J i b 2 1 B Q i 9 D a G F u Z 2 V k I F R 5 c G U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0 5 I M D A y c m V 2 M m J v b U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O S D A w M n J l d j J i b 2 1 B Q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w o X 2 L P v c R 5 w V T J W L q 5 8 Y A A A A A A I A A A A A A B B m A A A A A Q A A I A A A A H W 4 k 7 a g c N r 7 T o v B N O S e / o 8 6 E 2 L + m C z O / H E H 8 z e R 0 9 t 0 A A A A A A 6 A A A A A A g A A I A A A A F n s b a 1 N 9 5 g 0 y r y 2 f G x A g Z e 0 T V C + S O s + 8 F 9 + 8 K z 0 D 2 q i U A A A A H n z l t h o 6 d 5 A 1 B V M K G H d T e W I C R + / S z F p N I R G 6 n y p L 8 b X o l I 5 5 l a A H e J w H h d r n 7 z 0 w 5 a p T v H j 5 K f A N G H F F K T v U i k G G X g x O o w R p b n P s r H U K n 8 b Q A A A A G 5 O y 4 I E 8 A G j w n R d k 5 a M e K p / r S b m 1 Z 0 9 G 0 V a S + T p p / U 8 w 0 b o x c a C R 2 6 / a t 3 a 0 3 L O H 9 Z K N 8 R f b N F J L 9 G M m H D 9 A 1 8 = < / D a t a M a s h u p > 
</file>

<file path=customXml/itemProps1.xml><?xml version="1.0" encoding="utf-8"?>
<ds:datastoreItem xmlns:ds="http://schemas.openxmlformats.org/officeDocument/2006/customXml" ds:itemID="{DD953C99-FE88-4004-9AEF-C80D65C329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Header</vt:lpstr>
      <vt:lpstr>Parts</vt:lpstr>
      <vt:lpstr>BuildNam</vt:lpstr>
      <vt:lpstr>BuildNamAb</vt:lpstr>
      <vt:lpstr>BuildQty</vt:lpstr>
      <vt:lpstr>BuildQtyAb</vt:lpstr>
      <vt:lpstr>Parts!Print_Area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neilh77</dc:creator>
  <cp:lastModifiedBy>neilh77</cp:lastModifiedBy>
  <cp:lastPrinted>2021-05-04T17:34:48Z</cp:lastPrinted>
  <dcterms:created xsi:type="dcterms:W3CDTF">2015-06-05T18:17:20Z</dcterms:created>
  <dcterms:modified xsi:type="dcterms:W3CDTF">2021-05-04T21:39:50Z</dcterms:modified>
</cp:coreProperties>
</file>