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dennig\Dropbox\ARBEIT\aRESEARCH\RICE\NICEandRICE\2 data inputs\AIR\"/>
    </mc:Choice>
  </mc:AlternateContent>
  <bookViews>
    <workbookView xWindow="-34440" yWindow="460" windowWidth="25360" windowHeight="15320" tabRatio="743" activeTab="7"/>
  </bookViews>
  <sheets>
    <sheet name="Notes" sheetId="1" r:id="rId1"/>
    <sheet name="E_2005" sheetId="9" r:id="rId2"/>
    <sheet name="C_2005" sheetId="10" r:id="rId3"/>
    <sheet name="beta" sheetId="2" r:id="rId4"/>
    <sheet name="tau" sheetId="7" r:id="rId5"/>
    <sheet name="fex" sheetId="15" r:id="rId6"/>
    <sheet name="Population" sheetId="6" r:id="rId7"/>
    <sheet name="Deaths" sheetId="17" r:id="rId8"/>
    <sheet name="Theta" sheetId="4" r:id="rId9"/>
    <sheet name="SR" sheetId="11" r:id="rId10"/>
    <sheet name="u1 u0" sheetId="12" r:id="rId11"/>
    <sheet name="phi Omega" sheetId="13" r:id="rId12"/>
    <sheet name="kappa" sheetId="16" r:id="rId13"/>
    <sheet name="Lambda Nu" sheetId="14" r:id="rId14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6" l="1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2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3" i="16"/>
  <c r="H2" i="16"/>
</calcChain>
</file>

<file path=xl/sharedStrings.xml><?xml version="1.0" encoding="utf-8"?>
<sst xmlns="http://schemas.openxmlformats.org/spreadsheetml/2006/main" count="793" uniqueCount="103">
  <si>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</si>
  <si>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</si>
  <si>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</si>
  <si>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</si>
  <si>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</si>
  <si>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</si>
  <si>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</si>
  <si>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</si>
  <si>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</si>
  <si>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</si>
  <si>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</si>
  <si>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</si>
  <si>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</si>
  <si>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</si>
  <si>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</si>
  <si>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2095-2105</t>
  </si>
  <si>
    <t>2105-2115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</si>
  <si>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</si>
  <si>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</si>
  <si>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</si>
  <si>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</si>
  <si>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</si>
  <si>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</si>
  <si>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</si>
  <si>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</si>
  <si>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</si>
  <si>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</si>
  <si>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PM2.5</t>
  </si>
  <si>
    <t>SO2</t>
  </si>
  <si>
    <t>NOx</t>
  </si>
  <si>
    <t>2115-2025</t>
  </si>
  <si>
    <t>Region</t>
  </si>
  <si>
    <t>NOX</t>
  </si>
  <si>
    <t>i</t>
  </si>
  <si>
    <t>i'</t>
  </si>
  <si>
    <t>p</t>
  </si>
  <si>
    <t>SR_ii'p</t>
  </si>
  <si>
    <t>Africa</t>
  </si>
  <si>
    <t>OthAs</t>
  </si>
  <si>
    <t>MidEast</t>
  </si>
  <si>
    <t>EU</t>
  </si>
  <si>
    <t>Russia</t>
  </si>
  <si>
    <t>Eurasia</t>
  </si>
  <si>
    <t>OHI</t>
  </si>
  <si>
    <t>India</t>
  </si>
  <si>
    <t>US</t>
  </si>
  <si>
    <t>China</t>
  </si>
  <si>
    <t>LatAm</t>
  </si>
  <si>
    <t>Japan</t>
  </si>
  <si>
    <t>POLL</t>
  </si>
  <si>
    <t>u0</t>
  </si>
  <si>
    <t>u1</t>
  </si>
  <si>
    <t>phi1</t>
  </si>
  <si>
    <t>Omega1</t>
  </si>
  <si>
    <t>phi2</t>
  </si>
  <si>
    <t>Omega2</t>
  </si>
  <si>
    <t>PM_2_5</t>
  </si>
  <si>
    <t>PM_BC</t>
  </si>
  <si>
    <t>PM_OC</t>
  </si>
  <si>
    <t>lambda</t>
  </si>
  <si>
    <t>nu</t>
  </si>
  <si>
    <t>ph3</t>
  </si>
  <si>
    <t xml:space="preserve"> </t>
  </si>
  <si>
    <t>2005-2015</t>
  </si>
  <si>
    <t>2295-2305</t>
  </si>
  <si>
    <t>W/m2</t>
  </si>
  <si>
    <t>Variable</t>
  </si>
  <si>
    <t>Unit</t>
  </si>
  <si>
    <t>CH4</t>
  </si>
  <si>
    <t>N2O</t>
  </si>
  <si>
    <t>Halocarbons (total)</t>
  </si>
  <si>
    <t>Albedo</t>
  </si>
  <si>
    <t>2005-2015 (mid-decade value)</t>
  </si>
  <si>
    <t>Methane vapour</t>
  </si>
  <si>
    <r>
      <rPr>
        <sz val="12"/>
        <color theme="1"/>
        <rFont val="Calibri"/>
        <family val="2"/>
        <scheme val="minor"/>
      </rPr>
      <t>Stratospheric</t>
    </r>
    <r>
      <rPr>
        <sz val="12"/>
        <color theme="1"/>
        <rFont val="Calibri"/>
        <family val="2"/>
        <scheme val="minor"/>
      </rPr>
      <t xml:space="preserve"> Ozone</t>
    </r>
  </si>
  <si>
    <r>
      <rPr>
        <sz val="12"/>
        <color theme="1"/>
        <rFont val="Calibri"/>
        <family val="2"/>
        <scheme val="minor"/>
      </rPr>
      <t>Tropospheric</t>
    </r>
    <r>
      <rPr>
        <sz val="12"/>
        <color theme="1"/>
        <rFont val="Calibri"/>
        <family val="2"/>
        <scheme val="minor"/>
      </rPr>
      <t xml:space="preserve"> Ozone</t>
    </r>
  </si>
  <si>
    <t>Pollutant</t>
  </si>
  <si>
    <t>SSP1</t>
  </si>
  <si>
    <t>SSP2</t>
  </si>
  <si>
    <t>SSP3</t>
  </si>
  <si>
    <t>SSP4</t>
  </si>
  <si>
    <t>SSP5</t>
  </si>
  <si>
    <t>Min</t>
  </si>
  <si>
    <t>Max</t>
  </si>
  <si>
    <t>OC</t>
  </si>
  <si>
    <t>BC</t>
  </si>
  <si>
    <t>Biomass aerosols</t>
  </si>
  <si>
    <t>W/m3</t>
  </si>
  <si>
    <t>Non-anthropogenic</t>
  </si>
  <si>
    <r>
      <rPr>
        <sz val="12"/>
        <color rgb="FFFF0000"/>
        <rFont val="Calibri"/>
        <family val="2"/>
        <scheme val="minor"/>
      </rPr>
      <t>beta = exposure-response relationship:</t>
    </r>
    <r>
      <rPr>
        <sz val="12"/>
        <color theme="1"/>
        <rFont val="Calibri"/>
        <family val="2"/>
        <scheme val="minor"/>
      </rPr>
      <t xml:space="preserve"> The exposure-response function for all-cause mortality as reported by Forestiere and colleagues prepared for the World Health Organization (2014).  It is the percent change in risk of all-cause mortality for a 10 ug/m3 change in exposure to fine particulate matter (PM2.5).</t>
    </r>
  </si>
  <si>
    <r>
      <rPr>
        <sz val="12"/>
        <color rgb="FFFF0000"/>
        <rFont val="Calibri (Body)"/>
      </rPr>
      <t>tau = lower threshold:</t>
    </r>
    <r>
      <rPr>
        <sz val="12"/>
        <color theme="1"/>
        <rFont val="Calibri"/>
        <family val="2"/>
        <scheme val="minor"/>
      </rPr>
      <t xml:space="preserve"> PM2.5 exposure below which no health impacts are assumed to occur.</t>
    </r>
  </si>
  <si>
    <r>
      <rPr>
        <sz val="12"/>
        <color rgb="FFFF0000"/>
        <rFont val="Calibri (Body)"/>
      </rPr>
      <t>fex = exogenous radiative forcing:</t>
    </r>
    <r>
      <rPr>
        <sz val="12"/>
        <color theme="1"/>
        <rFont val="Calibri"/>
        <family val="2"/>
        <scheme val="minor"/>
      </rPr>
      <t xml:space="preserve"> From RCP6.0 and in Wm-2</t>
    </r>
  </si>
  <si>
    <r>
      <rPr>
        <sz val="12"/>
        <color rgb="FFFF0000"/>
        <rFont val="Calibri (Body)"/>
      </rPr>
      <t>Deaths:</t>
    </r>
    <r>
      <rPr>
        <sz val="12"/>
        <color theme="1"/>
        <rFont val="Calibri"/>
        <family val="2"/>
        <scheme val="minor"/>
      </rPr>
      <t xml:space="preserve"> Number of deaths per year from the UN 2015 WPP. Data is in thousands.</t>
    </r>
  </si>
  <si>
    <r>
      <rPr>
        <sz val="12"/>
        <color rgb="FFFF0000"/>
        <rFont val="Calibri (Body)"/>
      </rPr>
      <t>Theta = years of life lost:</t>
    </r>
    <r>
      <rPr>
        <sz val="12"/>
        <color theme="1"/>
        <rFont val="Calibri"/>
        <family val="2"/>
        <scheme val="minor"/>
      </rPr>
      <t xml:space="preserve"> Annual years of life lost from all causes in adults (30+) Combines UN data on all-cause mortality and remaining life expectancy in both sexes put together.  Data is in thousands. </t>
    </r>
  </si>
  <si>
    <r>
      <rPr>
        <sz val="12"/>
        <color rgb="FFFF0000"/>
        <rFont val="Calibri (Body)"/>
      </rPr>
      <t>SR = s</t>
    </r>
    <r>
      <rPr>
        <sz val="12"/>
        <color rgb="FFFF0000"/>
        <rFont val="Calibri"/>
        <family val="2"/>
        <scheme val="minor"/>
      </rPr>
      <t>ource-receptor</t>
    </r>
    <r>
      <rPr>
        <sz val="12"/>
        <color theme="1"/>
        <rFont val="Calibri"/>
        <family val="2"/>
        <scheme val="minor"/>
      </rPr>
      <t>: Source receptor matrix from FASST TM5 model for each pollutant in each region. Only within-country.</t>
    </r>
  </si>
  <si>
    <r>
      <rPr>
        <sz val="12"/>
        <color rgb="FFFF0000"/>
        <rFont val="Calibri (Body)"/>
      </rPr>
      <t>u1 u0 = radiative forcing from aerosols:</t>
    </r>
    <r>
      <rPr>
        <sz val="12"/>
        <color theme="1"/>
        <rFont val="Calibri"/>
        <family val="2"/>
        <scheme val="minor"/>
      </rPr>
      <t xml:space="preserve"> Parameters to estimate the change in radiative forcing from a change in aerosol emissions.</t>
    </r>
  </si>
  <si>
    <r>
      <rPr>
        <sz val="12"/>
        <color rgb="FFFF0000"/>
        <rFont val="Calibri (Body)"/>
      </rPr>
      <t>phi Omega = emission intensities:</t>
    </r>
    <r>
      <rPr>
        <sz val="12"/>
        <color theme="1"/>
        <rFont val="Calibri"/>
        <family val="2"/>
        <scheme val="minor"/>
      </rPr>
      <t xml:space="preserve"> Fitting parameters from ECLIPSE that estimates emissions per unit output at different per capita income levels.</t>
    </r>
  </si>
  <si>
    <r>
      <rPr>
        <sz val="12"/>
        <color rgb="FFFF0000"/>
        <rFont val="Calibri (Body)"/>
      </rPr>
      <t>kappa = co-reduction ratios:</t>
    </r>
    <r>
      <rPr>
        <sz val="12"/>
        <color theme="1"/>
        <rFont val="Calibri"/>
        <family val="2"/>
        <scheme val="minor"/>
      </rPr>
      <t xml:space="preserve"> Parameters estimated from the SSPs that estimate the percent reduction in a given aerosol given a percent reduction in CO2.</t>
    </r>
  </si>
  <si>
    <r>
      <rPr>
        <sz val="12"/>
        <color rgb="FFFF0000"/>
        <rFont val="Calibri"/>
        <family val="2"/>
        <scheme val="minor"/>
      </rPr>
      <t>Population:</t>
    </r>
    <r>
      <rPr>
        <sz val="12"/>
        <color theme="1"/>
        <rFont val="Calibri"/>
        <family val="2"/>
        <scheme val="minor"/>
      </rPr>
      <t xml:space="preserve"> Decadal population through 2100 from UN 2015 WPP. Data is in thousands.</t>
    </r>
  </si>
  <si>
    <t>Europe</t>
  </si>
  <si>
    <t>Oasia</t>
  </si>
  <si>
    <r>
      <rPr>
        <sz val="12"/>
        <color rgb="FFFF0000"/>
        <rFont val="Calibri"/>
        <family val="2"/>
        <scheme val="minor"/>
      </rPr>
      <t>E_2005 = 2005 emissions</t>
    </r>
    <r>
      <rPr>
        <sz val="12"/>
        <color theme="1"/>
        <rFont val="Calibri"/>
        <family val="2"/>
        <scheme val="minor"/>
      </rPr>
      <t>: Total emisions of PM2.5, SO2 and NOx in 2010 as reported in the EDGAR database (downloaded Dec 2017) and aggregated by region. Unit is Mg (Teraton).</t>
    </r>
  </si>
  <si>
    <r>
      <rPr>
        <sz val="12"/>
        <color rgb="FFFF0000"/>
        <rFont val="Calibri"/>
        <family val="2"/>
        <scheme val="minor"/>
      </rPr>
      <t>E_2005 = concentrations</t>
    </r>
    <r>
      <rPr>
        <sz val="12"/>
        <color theme="1"/>
        <rFont val="Calibri"/>
        <family val="2"/>
        <scheme val="minor"/>
      </rPr>
      <t>: Population-weighted exposure to PM2.5 in 2005 as reported by Brauer et al. and downloaded from the World Bank website (Dec 2017) and aggregated by region. Unit is ug/m3.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</si>
</sst>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"/>
    <numFmt numFmtId="166" formatCode="0.000"/>
    <numFmt numFmtId="167" formatCode="0.00000"/>
  </numFmts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FF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5" fillId="0" borderId="0" xfId="0" applyFont="1"/>
    <xf numFmtId="0" fontId="6" fillId="0" borderId="0" xfId="43"/>
    <xf numFmtId="0" fontId="7" fillId="0" borderId="1" xfId="43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vertical="center" wrapText="1"/>
    </xf>
    <xf numFmtId="166" fontId="0" fillId="0" borderId="0" xfId="0" applyNumberFormat="1"/>
    <xf numFmtId="0" fontId="8" fillId="2" borderId="0" xfId="50" applyFill="1" applyAlignment="1">
      <alignment horizontal="left" vertical="top"/>
    </xf>
    <xf numFmtId="0" fontId="8" fillId="2" borderId="0" xfId="50" applyFill="1" applyAlignment="1">
      <alignment horizontal="center" vertical="top"/>
    </xf>
    <xf numFmtId="0" fontId="8" fillId="2" borderId="0" xfId="50" applyFill="1" applyAlignment="1">
      <alignment horizontal="left" vertical="top"/>
    </xf>
    <xf numFmtId="0" fontId="0" fillId="2" borderId="0" xfId="50" applyFont="1" applyFill="1" applyAlignment="1">
      <alignment horizontal="left" vertical="top"/>
    </xf>
    <xf numFmtId="167" fontId="0" fillId="0" borderId="0" xfId="0" applyNumberFormat="1"/>
    <xf numFmtId="0" fontId="1" fillId="0" borderId="0" xfId="63"/>
    <xf numFmtId="0" fontId="7" fillId="0" borderId="0" xfId="63" applyFont="1" applyBorder="1" applyAlignment="1">
      <alignment horizontal="center" vertical="top"/>
    </xf>
    <xf numFmtId="0" fontId="7" fillId="0" borderId="0" xfId="63" applyFont="1" applyBorder="1"/>
    <xf numFmtId="11" fontId="0" fillId="0" borderId="0" xfId="0" applyNumberFormat="1"/>
  </cellXfs>
  <cellStyles count="6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4" builtinId="8" hidden="1"/>
    <cellStyle name="Hyperlink" xfId="46" builtinId="8" hidden="1"/>
    <cellStyle name="Hyperlink" xfId="48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  <cellStyle name="Normal 2" xfId="50"/>
    <cellStyle name="Normal 3" xfId="63"/>
    <cellStyle name="Standard 2" xfId="4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5"/>
  <sheetViews>
    <sheetView workbookViewId="0">
      <selection activeCell="A25" sqref="A25"/>
    </sheetView>
  </sheetViews>
  <sheetFormatPr defaultColWidth="10.6640625" defaultRowHeight="15.7"/>
  <cols>
    <col min="1" max="1" width="184.33203125" customWidth="1"/>
  </cols>
  <sheetData>
    <row r="3" spans="1:1">
      <c r="A3" t="s">
        <v>101</v>
      </c>
    </row>
    <row r="5" spans="1:1">
      <c r="A5" t="s">
        <v>102</v>
      </c>
    </row>
    <row r="7" spans="1:1" ht="31.35">
      <c r="A7" s="2" t="s">
        <v>89</v>
      </c>
    </row>
    <row r="8" spans="1:1">
      <c r="A8" s="2"/>
    </row>
    <row r="9" spans="1:1">
      <c r="A9" s="2" t="s">
        <v>90</v>
      </c>
    </row>
    <row r="10" spans="1:1">
      <c r="A10" s="2"/>
    </row>
    <row r="11" spans="1:1">
      <c r="A11" t="s">
        <v>91</v>
      </c>
    </row>
    <row r="12" spans="1:1">
      <c r="A12" s="2"/>
    </row>
    <row r="13" spans="1:1">
      <c r="A13" t="s">
        <v>98</v>
      </c>
    </row>
    <row r="15" spans="1:1">
      <c r="A15" t="s">
        <v>92</v>
      </c>
    </row>
    <row r="17" spans="1:1">
      <c r="A17" t="s">
        <v>93</v>
      </c>
    </row>
    <row r="18" spans="1:1">
      <c r="A18" s="2"/>
    </row>
    <row r="19" spans="1:1">
      <c r="A19" t="s">
        <v>94</v>
      </c>
    </row>
    <row r="21" spans="1:1">
      <c r="A21" t="s">
        <v>95</v>
      </c>
    </row>
    <row r="23" spans="1:1">
      <c r="A23" t="s">
        <v>96</v>
      </c>
    </row>
    <row r="25" spans="1:1">
      <c r="A25" t="s">
        <v>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2" sqref="E2:E37"/>
    </sheetView>
  </sheetViews>
  <sheetFormatPr defaultColWidth="8.83203125" defaultRowHeight="15.7"/>
  <cols>
    <col min="1" max="1" width="8.83203125" style="5"/>
    <col min="6" max="16384" width="8.83203125" style="5"/>
  </cols>
  <sheetData>
    <row r="1" spans="1:5" ht="14.35">
      <c r="B1" s="7" t="s">
        <v>33</v>
      </c>
      <c r="C1" s="7" t="s">
        <v>34</v>
      </c>
      <c r="D1" s="7" t="s">
        <v>35</v>
      </c>
      <c r="E1" s="7" t="s">
        <v>36</v>
      </c>
    </row>
    <row r="2" spans="1:5">
      <c r="A2" s="6">
        <v>0</v>
      </c>
      <c r="B2" t="s">
        <v>37</v>
      </c>
      <c r="C2" t="s">
        <v>37</v>
      </c>
      <c r="D2" t="s">
        <v>56</v>
      </c>
      <c r="E2" s="10">
        <v>0.28581852791878176</v>
      </c>
    </row>
    <row r="3" spans="1:5">
      <c r="A3" s="6">
        <v>1</v>
      </c>
      <c r="B3" t="s">
        <v>37</v>
      </c>
      <c r="C3" t="s">
        <v>37</v>
      </c>
      <c r="D3" t="s">
        <v>28</v>
      </c>
      <c r="E3" s="10">
        <v>0.16868770764119601</v>
      </c>
    </row>
    <row r="4" spans="1:5">
      <c r="A4" s="6">
        <v>2</v>
      </c>
      <c r="B4" t="s">
        <v>37</v>
      </c>
      <c r="C4" t="s">
        <v>37</v>
      </c>
      <c r="D4" t="s">
        <v>32</v>
      </c>
      <c r="E4" s="10">
        <v>6.2427536231884056E-3</v>
      </c>
    </row>
    <row r="5" spans="1:5">
      <c r="A5" s="6">
        <v>3</v>
      </c>
      <c r="B5" t="s">
        <v>38</v>
      </c>
      <c r="C5" t="s">
        <v>38</v>
      </c>
      <c r="D5" t="s">
        <v>56</v>
      </c>
      <c r="E5" s="10">
        <v>0.64118001204093922</v>
      </c>
    </row>
    <row r="6" spans="1:5">
      <c r="A6" s="6">
        <v>4</v>
      </c>
      <c r="B6" t="s">
        <v>38</v>
      </c>
      <c r="C6" t="s">
        <v>38</v>
      </c>
      <c r="D6" t="s">
        <v>28</v>
      </c>
      <c r="E6" s="10">
        <v>0.26944971537001899</v>
      </c>
    </row>
    <row r="7" spans="1:5">
      <c r="A7" s="6">
        <v>5</v>
      </c>
      <c r="B7" t="s">
        <v>38</v>
      </c>
      <c r="C7" t="s">
        <v>38</v>
      </c>
      <c r="D7" t="s">
        <v>32</v>
      </c>
      <c r="E7" s="10">
        <v>2.440068493150685E-2</v>
      </c>
    </row>
    <row r="8" spans="1:5">
      <c r="A8" s="6">
        <v>6</v>
      </c>
      <c r="B8" t="s">
        <v>39</v>
      </c>
      <c r="C8" t="s">
        <v>39</v>
      </c>
      <c r="D8" t="s">
        <v>56</v>
      </c>
      <c r="E8" s="10">
        <v>5.8409810126582276</v>
      </c>
    </row>
    <row r="9" spans="1:5">
      <c r="A9" s="6">
        <v>7</v>
      </c>
      <c r="B9" t="s">
        <v>39</v>
      </c>
      <c r="C9" t="s">
        <v>39</v>
      </c>
      <c r="D9" t="s">
        <v>28</v>
      </c>
      <c r="E9" s="10">
        <v>0.40508574807806036</v>
      </c>
    </row>
    <row r="10" spans="1:5">
      <c r="A10" s="6">
        <v>8</v>
      </c>
      <c r="B10" t="s">
        <v>39</v>
      </c>
      <c r="C10" t="s">
        <v>39</v>
      </c>
      <c r="D10" t="s">
        <v>32</v>
      </c>
      <c r="E10" s="10">
        <v>0.24366327474560592</v>
      </c>
    </row>
    <row r="11" spans="1:5">
      <c r="A11" s="6">
        <v>9</v>
      </c>
      <c r="B11" t="s">
        <v>40</v>
      </c>
      <c r="C11" t="s">
        <v>40</v>
      </c>
      <c r="D11" t="s">
        <v>56</v>
      </c>
      <c r="E11" s="10">
        <v>2.3557863501483682</v>
      </c>
    </row>
    <row r="12" spans="1:5">
      <c r="A12" s="6">
        <v>10</v>
      </c>
      <c r="B12" t="s">
        <v>40</v>
      </c>
      <c r="C12" t="s">
        <v>40</v>
      </c>
      <c r="D12" t="s">
        <v>28</v>
      </c>
      <c r="E12" s="10">
        <v>0.2061707523245985</v>
      </c>
    </row>
    <row r="13" spans="1:5">
      <c r="A13" s="6">
        <v>11</v>
      </c>
      <c r="B13" t="s">
        <v>40</v>
      </c>
      <c r="C13" t="s">
        <v>40</v>
      </c>
      <c r="D13" t="s">
        <v>32</v>
      </c>
      <c r="E13" s="10">
        <v>0.2555642023346304</v>
      </c>
    </row>
    <row r="14" spans="1:5">
      <c r="A14" s="6">
        <v>12</v>
      </c>
      <c r="B14" t="s">
        <v>41</v>
      </c>
      <c r="C14" t="s">
        <v>41</v>
      </c>
      <c r="D14" t="s">
        <v>56</v>
      </c>
      <c r="E14" s="10">
        <v>1.1814100432324577</v>
      </c>
    </row>
    <row r="15" spans="1:5">
      <c r="A15" s="6">
        <v>13</v>
      </c>
      <c r="B15" t="s">
        <v>41</v>
      </c>
      <c r="C15" t="s">
        <v>41</v>
      </c>
      <c r="D15" t="s">
        <v>28</v>
      </c>
      <c r="E15" s="10">
        <v>0.16372372372372374</v>
      </c>
    </row>
    <row r="16" spans="1:5">
      <c r="A16" s="6">
        <v>14</v>
      </c>
      <c r="B16" t="s">
        <v>41</v>
      </c>
      <c r="C16" t="s">
        <v>41</v>
      </c>
      <c r="D16" t="s">
        <v>32</v>
      </c>
      <c r="E16" s="10">
        <v>0.14842164599774518</v>
      </c>
    </row>
    <row r="17" spans="1:5">
      <c r="A17" s="6">
        <v>15</v>
      </c>
      <c r="B17" t="s">
        <v>42</v>
      </c>
      <c r="C17" t="s">
        <v>42</v>
      </c>
      <c r="D17" t="s">
        <v>56</v>
      </c>
      <c r="E17" s="10">
        <v>2.3557863501483682</v>
      </c>
    </row>
    <row r="18" spans="1:5">
      <c r="A18" s="6">
        <v>16</v>
      </c>
      <c r="B18" t="s">
        <v>42</v>
      </c>
      <c r="C18" t="s">
        <v>42</v>
      </c>
      <c r="D18" t="s">
        <v>28</v>
      </c>
      <c r="E18" s="10">
        <v>0.2061707523245985</v>
      </c>
    </row>
    <row r="19" spans="1:5">
      <c r="A19" s="6">
        <v>17</v>
      </c>
      <c r="B19" t="s">
        <v>42</v>
      </c>
      <c r="C19" t="s">
        <v>42</v>
      </c>
      <c r="D19" t="s">
        <v>32</v>
      </c>
      <c r="E19" s="10">
        <v>0.2555642023346304</v>
      </c>
    </row>
    <row r="20" spans="1:5">
      <c r="A20" s="6">
        <v>18</v>
      </c>
      <c r="B20" t="s">
        <v>43</v>
      </c>
      <c r="C20" t="s">
        <v>43</v>
      </c>
      <c r="D20" t="s">
        <v>56</v>
      </c>
      <c r="E20" s="10">
        <v>1.2546090273363</v>
      </c>
    </row>
    <row r="21" spans="1:5">
      <c r="A21" s="6">
        <v>19</v>
      </c>
      <c r="B21" t="s">
        <v>43</v>
      </c>
      <c r="C21" t="s">
        <v>43</v>
      </c>
      <c r="D21" t="s">
        <v>28</v>
      </c>
      <c r="E21" s="10">
        <v>0.30714285714285711</v>
      </c>
    </row>
    <row r="22" spans="1:5">
      <c r="A22" s="6">
        <v>20</v>
      </c>
      <c r="B22" t="s">
        <v>43</v>
      </c>
      <c r="C22" t="s">
        <v>43</v>
      </c>
      <c r="D22" t="s">
        <v>32</v>
      </c>
      <c r="E22" s="10">
        <v>1.909765625E-3</v>
      </c>
    </row>
    <row r="23" spans="1:5">
      <c r="A23" s="6">
        <v>21</v>
      </c>
      <c r="B23" t="s">
        <v>44</v>
      </c>
      <c r="C23" t="s">
        <v>44</v>
      </c>
      <c r="D23" t="s">
        <v>56</v>
      </c>
      <c r="E23" s="10">
        <v>4.8351339974743928</v>
      </c>
    </row>
    <row r="24" spans="1:5">
      <c r="A24" s="6">
        <v>22</v>
      </c>
      <c r="B24" t="s">
        <v>44</v>
      </c>
      <c r="C24" t="s">
        <v>44</v>
      </c>
      <c r="D24" t="s">
        <v>28</v>
      </c>
      <c r="E24" s="10">
        <v>0.94053208137715172</v>
      </c>
    </row>
    <row r="25" spans="1:5">
      <c r="A25" s="6">
        <v>23</v>
      </c>
      <c r="B25" t="s">
        <v>44</v>
      </c>
      <c r="C25" t="s">
        <v>44</v>
      </c>
      <c r="D25" t="s">
        <v>32</v>
      </c>
      <c r="E25" s="10">
        <v>0.35008375209380233</v>
      </c>
    </row>
    <row r="26" spans="1:5">
      <c r="A26" s="6">
        <v>24</v>
      </c>
      <c r="B26" t="s">
        <v>45</v>
      </c>
      <c r="C26" t="s">
        <v>45</v>
      </c>
      <c r="D26" t="s">
        <v>56</v>
      </c>
      <c r="E26" s="10">
        <v>1.7332777662012919</v>
      </c>
    </row>
    <row r="27" spans="1:5">
      <c r="A27" s="6">
        <v>25</v>
      </c>
      <c r="B27" t="s">
        <v>45</v>
      </c>
      <c r="C27" t="s">
        <v>45</v>
      </c>
      <c r="D27" t="s">
        <v>28</v>
      </c>
      <c r="E27" s="10">
        <v>0.19781710914454279</v>
      </c>
    </row>
    <row r="28" spans="1:5">
      <c r="A28" s="6">
        <v>26</v>
      </c>
      <c r="B28" t="s">
        <v>45</v>
      </c>
      <c r="C28" t="s">
        <v>45</v>
      </c>
      <c r="D28" t="s">
        <v>32</v>
      </c>
      <c r="E28" s="10">
        <v>4.5941043083900228E-2</v>
      </c>
    </row>
    <row r="29" spans="1:5">
      <c r="A29" s="6">
        <v>27</v>
      </c>
      <c r="B29" t="s">
        <v>46</v>
      </c>
      <c r="C29" t="s">
        <v>46</v>
      </c>
      <c r="D29" t="s">
        <v>56</v>
      </c>
      <c r="E29" s="10">
        <v>1.5786924939467313</v>
      </c>
    </row>
    <row r="30" spans="1:5">
      <c r="A30" s="6">
        <v>28</v>
      </c>
      <c r="B30" t="s">
        <v>46</v>
      </c>
      <c r="C30" t="s">
        <v>46</v>
      </c>
      <c r="D30" t="s">
        <v>28</v>
      </c>
      <c r="E30" s="10">
        <v>0.28408551068883608</v>
      </c>
    </row>
    <row r="31" spans="1:5">
      <c r="A31" s="6">
        <v>29</v>
      </c>
      <c r="B31" t="s">
        <v>46</v>
      </c>
      <c r="C31" t="s">
        <v>46</v>
      </c>
      <c r="D31" t="s">
        <v>32</v>
      </c>
      <c r="E31" s="10">
        <v>0.21267912772585668</v>
      </c>
    </row>
    <row r="32" spans="1:5">
      <c r="A32" s="6">
        <v>30</v>
      </c>
      <c r="B32" t="s">
        <v>47</v>
      </c>
      <c r="C32" t="s">
        <v>47</v>
      </c>
      <c r="D32" t="s">
        <v>56</v>
      </c>
      <c r="E32" s="10">
        <v>0.70816478163956087</v>
      </c>
    </row>
    <row r="33" spans="1:5">
      <c r="A33" s="6">
        <v>31</v>
      </c>
      <c r="B33" t="s">
        <v>47</v>
      </c>
      <c r="C33" t="s">
        <v>47</v>
      </c>
      <c r="D33" t="s">
        <v>28</v>
      </c>
      <c r="E33" s="10">
        <v>0.31142506142506143</v>
      </c>
    </row>
    <row r="34" spans="1:5">
      <c r="A34" s="6">
        <v>32</v>
      </c>
      <c r="B34" t="s">
        <v>47</v>
      </c>
      <c r="C34" t="s">
        <v>47</v>
      </c>
      <c r="D34" t="s">
        <v>32</v>
      </c>
      <c r="E34" s="10">
        <v>7.7310924369747899E-4</v>
      </c>
    </row>
    <row r="35" spans="1:5">
      <c r="A35" s="6">
        <v>33</v>
      </c>
      <c r="B35" t="s">
        <v>48</v>
      </c>
      <c r="C35" t="s">
        <v>48</v>
      </c>
      <c r="D35" t="s">
        <v>56</v>
      </c>
      <c r="E35" s="10">
        <v>1.5786924939467313</v>
      </c>
    </row>
    <row r="36" spans="1:5">
      <c r="A36" s="6">
        <v>34</v>
      </c>
      <c r="B36" t="s">
        <v>48</v>
      </c>
      <c r="C36" t="s">
        <v>48</v>
      </c>
      <c r="D36" t="s">
        <v>28</v>
      </c>
      <c r="E36" s="10">
        <v>0.28408551068883608</v>
      </c>
    </row>
    <row r="37" spans="1:5">
      <c r="A37" s="6">
        <v>35</v>
      </c>
      <c r="B37" t="s">
        <v>48</v>
      </c>
      <c r="C37" t="s">
        <v>48</v>
      </c>
      <c r="D37" t="s">
        <v>32</v>
      </c>
      <c r="E37" s="10">
        <v>0.21267912772585668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F1" sqref="F1:F1048576"/>
    </sheetView>
  </sheetViews>
  <sheetFormatPr defaultColWidth="8.83203125" defaultRowHeight="15.7"/>
  <cols>
    <col min="6" max="16384" width="8.83203125" style="5"/>
  </cols>
  <sheetData>
    <row r="1" spans="1:5">
      <c r="B1" s="7" t="s">
        <v>31</v>
      </c>
      <c r="C1" s="7" t="s">
        <v>49</v>
      </c>
      <c r="D1" s="7" t="s">
        <v>50</v>
      </c>
      <c r="E1" s="7" t="s">
        <v>51</v>
      </c>
    </row>
    <row r="2" spans="1:5">
      <c r="A2" s="7">
        <v>2</v>
      </c>
      <c r="B2" t="s">
        <v>37</v>
      </c>
      <c r="C2" t="s">
        <v>57</v>
      </c>
      <c r="D2">
        <v>0.122117975000004</v>
      </c>
      <c r="E2">
        <v>-2.2567083333335301E-5</v>
      </c>
    </row>
    <row r="3" spans="1:5">
      <c r="A3" s="7">
        <v>18</v>
      </c>
      <c r="B3" t="s">
        <v>46</v>
      </c>
      <c r="C3" t="s">
        <v>57</v>
      </c>
      <c r="D3">
        <v>0.12582712444444599</v>
      </c>
      <c r="E3">
        <v>-2.50542500000007E-5</v>
      </c>
    </row>
    <row r="4" spans="1:5">
      <c r="A4" s="7">
        <v>22</v>
      </c>
      <c r="B4" t="s">
        <v>40</v>
      </c>
      <c r="C4" t="s">
        <v>57</v>
      </c>
      <c r="D4">
        <v>0.127901732500001</v>
      </c>
      <c r="E4">
        <v>-2.64055416666674E-5</v>
      </c>
    </row>
    <row r="5" spans="1:5">
      <c r="A5" s="7">
        <v>42</v>
      </c>
      <c r="B5" t="s">
        <v>42</v>
      </c>
      <c r="C5" t="s">
        <v>57</v>
      </c>
      <c r="D5">
        <v>0.12988293305555401</v>
      </c>
      <c r="E5">
        <v>-2.7710458333332402E-5</v>
      </c>
    </row>
    <row r="6" spans="1:5">
      <c r="A6" s="7">
        <v>14</v>
      </c>
      <c r="B6" t="s">
        <v>44</v>
      </c>
      <c r="C6" t="s">
        <v>57</v>
      </c>
      <c r="D6">
        <v>0.12582712444444599</v>
      </c>
      <c r="E6">
        <v>-2.50542500000007E-5</v>
      </c>
    </row>
    <row r="7" spans="1:5">
      <c r="A7" s="7">
        <v>34</v>
      </c>
      <c r="B7" t="s">
        <v>48</v>
      </c>
      <c r="C7" t="s">
        <v>57</v>
      </c>
      <c r="D7">
        <v>0.127901732500001</v>
      </c>
      <c r="E7">
        <v>-2.64055416666674E-5</v>
      </c>
    </row>
    <row r="8" spans="1:5">
      <c r="A8" s="7">
        <v>46</v>
      </c>
      <c r="B8" t="s">
        <v>47</v>
      </c>
      <c r="C8" t="s">
        <v>57</v>
      </c>
      <c r="D8">
        <v>0.115942933888893</v>
      </c>
      <c r="E8">
        <v>-1.8531583333335401E-5</v>
      </c>
    </row>
    <row r="9" spans="1:5">
      <c r="A9" s="7">
        <v>6</v>
      </c>
      <c r="B9" t="s">
        <v>39</v>
      </c>
      <c r="C9" t="s">
        <v>57</v>
      </c>
      <c r="D9">
        <v>0.122117975000004</v>
      </c>
      <c r="E9">
        <v>-2.2567083333335301E-5</v>
      </c>
    </row>
    <row r="10" spans="1:5">
      <c r="A10" s="7">
        <v>26</v>
      </c>
      <c r="B10" t="s">
        <v>43</v>
      </c>
      <c r="C10" t="s">
        <v>57</v>
      </c>
      <c r="D10">
        <v>0.127901732500001</v>
      </c>
      <c r="E10">
        <v>-2.64055416666674E-5</v>
      </c>
    </row>
    <row r="11" spans="1:5">
      <c r="A11" s="7">
        <v>10</v>
      </c>
      <c r="B11" t="s">
        <v>38</v>
      </c>
      <c r="C11" t="s">
        <v>57</v>
      </c>
      <c r="D11">
        <v>0.12582712444444599</v>
      </c>
      <c r="E11">
        <v>-2.50542500000007E-5</v>
      </c>
    </row>
    <row r="12" spans="1:5">
      <c r="A12" s="7">
        <v>38</v>
      </c>
      <c r="B12" t="s">
        <v>41</v>
      </c>
      <c r="C12" t="s">
        <v>57</v>
      </c>
      <c r="D12">
        <v>0.12988293305555401</v>
      </c>
      <c r="E12">
        <v>-2.7710458333332402E-5</v>
      </c>
    </row>
    <row r="13" spans="1:5">
      <c r="A13" s="7">
        <v>30</v>
      </c>
      <c r="B13" t="s">
        <v>45</v>
      </c>
      <c r="C13" t="s">
        <v>57</v>
      </c>
      <c r="D13">
        <v>0.127901732500001</v>
      </c>
      <c r="E13">
        <v>-2.64055416666674E-5</v>
      </c>
    </row>
    <row r="14" spans="1:5">
      <c r="A14" s="7">
        <v>1</v>
      </c>
      <c r="B14" t="s">
        <v>37</v>
      </c>
      <c r="C14" t="s">
        <v>32</v>
      </c>
      <c r="D14">
        <v>2.33143194444441E-2</v>
      </c>
      <c r="E14">
        <v>-1.45591666666665E-5</v>
      </c>
    </row>
    <row r="15" spans="1:5">
      <c r="A15" s="7">
        <v>17</v>
      </c>
      <c r="B15" t="s">
        <v>46</v>
      </c>
      <c r="C15" t="s">
        <v>32</v>
      </c>
      <c r="D15">
        <v>3.0223184722222501E-2</v>
      </c>
      <c r="E15">
        <v>-1.7537291666666799E-5</v>
      </c>
    </row>
    <row r="16" spans="1:5">
      <c r="A16" s="7">
        <v>21</v>
      </c>
      <c r="B16" t="s">
        <v>40</v>
      </c>
      <c r="C16" t="s">
        <v>32</v>
      </c>
      <c r="D16">
        <v>3.3075618888895097E-2</v>
      </c>
      <c r="E16">
        <v>-1.8730916666669801E-5</v>
      </c>
    </row>
    <row r="17" spans="1:5">
      <c r="A17" s="7">
        <v>41</v>
      </c>
      <c r="B17" t="s">
        <v>42</v>
      </c>
      <c r="C17" t="s">
        <v>32</v>
      </c>
      <c r="D17">
        <v>3.6217740833334899E-2</v>
      </c>
      <c r="E17">
        <v>-2.0066375000000799E-5</v>
      </c>
    </row>
    <row r="18" spans="1:5">
      <c r="A18" s="7">
        <v>13</v>
      </c>
      <c r="B18" t="s">
        <v>44</v>
      </c>
      <c r="C18" t="s">
        <v>32</v>
      </c>
      <c r="D18">
        <v>3.0223184722222501E-2</v>
      </c>
      <c r="E18">
        <v>-1.7537291666666799E-5</v>
      </c>
    </row>
    <row r="19" spans="1:5">
      <c r="A19" s="7">
        <v>33</v>
      </c>
      <c r="B19" t="s">
        <v>48</v>
      </c>
      <c r="C19" t="s">
        <v>32</v>
      </c>
      <c r="D19">
        <v>3.3075618888895097E-2</v>
      </c>
      <c r="E19">
        <v>-1.8730916666669801E-5</v>
      </c>
    </row>
    <row r="20" spans="1:5">
      <c r="A20" s="7">
        <v>45</v>
      </c>
      <c r="B20" t="s">
        <v>47</v>
      </c>
      <c r="C20" t="s">
        <v>32</v>
      </c>
      <c r="D20">
        <v>1.43305441666602E-2</v>
      </c>
      <c r="E20">
        <v>-1.07654583333302E-5</v>
      </c>
    </row>
    <row r="21" spans="1:5">
      <c r="A21" s="7">
        <v>5</v>
      </c>
      <c r="B21" t="s">
        <v>39</v>
      </c>
      <c r="C21" t="s">
        <v>32</v>
      </c>
      <c r="D21">
        <v>2.33143194444441E-2</v>
      </c>
      <c r="E21">
        <v>-1.45591666666665E-5</v>
      </c>
    </row>
    <row r="22" spans="1:5">
      <c r="A22" s="7">
        <v>25</v>
      </c>
      <c r="B22" t="s">
        <v>43</v>
      </c>
      <c r="C22" t="s">
        <v>32</v>
      </c>
      <c r="D22">
        <v>3.3075618888895097E-2</v>
      </c>
      <c r="E22">
        <v>-1.8730916666669801E-5</v>
      </c>
    </row>
    <row r="23" spans="1:5">
      <c r="A23" s="7">
        <v>9</v>
      </c>
      <c r="B23" t="s">
        <v>38</v>
      </c>
      <c r="C23" t="s">
        <v>32</v>
      </c>
      <c r="D23">
        <v>3.0223184722222501E-2</v>
      </c>
      <c r="E23">
        <v>-1.7537291666666799E-5</v>
      </c>
    </row>
    <row r="24" spans="1:5">
      <c r="A24" s="7">
        <v>37</v>
      </c>
      <c r="B24" t="s">
        <v>41</v>
      </c>
      <c r="C24" t="s">
        <v>32</v>
      </c>
      <c r="D24">
        <v>3.6217740833334899E-2</v>
      </c>
      <c r="E24">
        <v>-2.0066375000000799E-5</v>
      </c>
    </row>
    <row r="25" spans="1:5">
      <c r="A25" s="7">
        <v>29</v>
      </c>
      <c r="B25" t="s">
        <v>45</v>
      </c>
      <c r="C25" t="s">
        <v>32</v>
      </c>
      <c r="D25">
        <v>3.3075618888895097E-2</v>
      </c>
      <c r="E25">
        <v>-1.8730916666669801E-5</v>
      </c>
    </row>
    <row r="26" spans="1:5">
      <c r="A26" s="7">
        <v>3</v>
      </c>
      <c r="B26" t="s">
        <v>37</v>
      </c>
      <c r="C26" t="s">
        <v>58</v>
      </c>
      <c r="D26">
        <v>4.0519596944447303E-2</v>
      </c>
      <c r="E26">
        <v>-2.5146291666668102E-5</v>
      </c>
    </row>
    <row r="27" spans="1:5">
      <c r="A27" s="7">
        <v>19</v>
      </c>
      <c r="B27" t="s">
        <v>46</v>
      </c>
      <c r="C27" t="s">
        <v>58</v>
      </c>
      <c r="D27">
        <v>4.7621040833328299E-2</v>
      </c>
      <c r="E27">
        <v>-2.7948874999997599E-5</v>
      </c>
    </row>
    <row r="28" spans="1:5">
      <c r="A28" s="7">
        <v>23</v>
      </c>
      <c r="B28" t="s">
        <v>40</v>
      </c>
      <c r="C28" t="s">
        <v>58</v>
      </c>
      <c r="D28">
        <v>5.1734754722217398E-2</v>
      </c>
      <c r="E28">
        <v>-2.96242916666643E-5</v>
      </c>
    </row>
    <row r="29" spans="1:5">
      <c r="A29" s="7">
        <v>43</v>
      </c>
      <c r="B29" t="s">
        <v>42</v>
      </c>
      <c r="C29" t="s">
        <v>58</v>
      </c>
      <c r="D29">
        <v>5.5319344999988501E-2</v>
      </c>
      <c r="E29">
        <v>-3.1039499999994301E-5</v>
      </c>
    </row>
    <row r="30" spans="1:5">
      <c r="A30" s="7">
        <v>15</v>
      </c>
      <c r="B30" t="s">
        <v>44</v>
      </c>
      <c r="C30" t="s">
        <v>58</v>
      </c>
      <c r="D30">
        <v>4.7621040833328299E-2</v>
      </c>
      <c r="E30">
        <v>-2.7948874999997599E-5</v>
      </c>
    </row>
    <row r="31" spans="1:5">
      <c r="A31" s="7">
        <v>35</v>
      </c>
      <c r="B31" t="s">
        <v>48</v>
      </c>
      <c r="C31" t="s">
        <v>58</v>
      </c>
      <c r="D31">
        <v>5.1734754722217398E-2</v>
      </c>
      <c r="E31">
        <v>-2.96242916666643E-5</v>
      </c>
    </row>
    <row r="32" spans="1:5">
      <c r="A32" s="7">
        <v>47</v>
      </c>
      <c r="B32" t="s">
        <v>47</v>
      </c>
      <c r="C32" t="s">
        <v>58</v>
      </c>
      <c r="D32">
        <v>2.8889491944441001E-2</v>
      </c>
      <c r="E32">
        <v>-2.0455791666665E-5</v>
      </c>
    </row>
    <row r="33" spans="1:5">
      <c r="A33" s="7">
        <v>7</v>
      </c>
      <c r="B33" t="s">
        <v>39</v>
      </c>
      <c r="C33" t="s">
        <v>58</v>
      </c>
      <c r="D33">
        <v>4.0519596944447303E-2</v>
      </c>
      <c r="E33">
        <v>-2.5146291666668102E-5</v>
      </c>
    </row>
    <row r="34" spans="1:5">
      <c r="A34" s="7">
        <v>27</v>
      </c>
      <c r="B34" t="s">
        <v>43</v>
      </c>
      <c r="C34" t="s">
        <v>58</v>
      </c>
      <c r="D34">
        <v>5.1734754722217398E-2</v>
      </c>
      <c r="E34">
        <v>-2.96242916666643E-5</v>
      </c>
    </row>
    <row r="35" spans="1:5">
      <c r="A35" s="7">
        <v>11</v>
      </c>
      <c r="B35" t="s">
        <v>38</v>
      </c>
      <c r="C35" t="s">
        <v>58</v>
      </c>
      <c r="D35">
        <v>4.7621040833328299E-2</v>
      </c>
      <c r="E35">
        <v>-2.7948874999997599E-5</v>
      </c>
    </row>
    <row r="36" spans="1:5">
      <c r="A36" s="7">
        <v>39</v>
      </c>
      <c r="B36" t="s">
        <v>41</v>
      </c>
      <c r="C36" t="s">
        <v>58</v>
      </c>
      <c r="D36">
        <v>5.5319344999988501E-2</v>
      </c>
      <c r="E36">
        <v>-3.1039499999994301E-5</v>
      </c>
    </row>
    <row r="37" spans="1:5">
      <c r="A37" s="7">
        <v>31</v>
      </c>
      <c r="B37" t="s">
        <v>45</v>
      </c>
      <c r="C37" t="s">
        <v>58</v>
      </c>
      <c r="D37">
        <v>5.1734754722217398E-2</v>
      </c>
      <c r="E37">
        <v>-2.96242916666643E-5</v>
      </c>
    </row>
    <row r="38" spans="1:5">
      <c r="A38" s="7">
        <v>0</v>
      </c>
      <c r="B38" t="s">
        <v>37</v>
      </c>
      <c r="C38" t="s">
        <v>28</v>
      </c>
      <c r="D38">
        <v>2.0195624722229001E-2</v>
      </c>
      <c r="E38">
        <v>-1.4454625000003301E-5</v>
      </c>
    </row>
    <row r="39" spans="1:5">
      <c r="A39" s="7">
        <v>16</v>
      </c>
      <c r="B39" t="s">
        <v>46</v>
      </c>
      <c r="C39" t="s">
        <v>28</v>
      </c>
      <c r="D39">
        <v>2.58503641666642E-2</v>
      </c>
      <c r="E39">
        <v>-1.80962083333321E-5</v>
      </c>
    </row>
    <row r="40" spans="1:5">
      <c r="A40" s="7">
        <v>20</v>
      </c>
      <c r="B40" t="s">
        <v>40</v>
      </c>
      <c r="C40" t="s">
        <v>28</v>
      </c>
      <c r="D40">
        <v>2.83222769444397E-2</v>
      </c>
      <c r="E40">
        <v>-1.9742624999997701E-5</v>
      </c>
    </row>
    <row r="41" spans="1:5">
      <c r="A41" s="7">
        <v>40</v>
      </c>
      <c r="B41" t="s">
        <v>42</v>
      </c>
      <c r="C41" t="s">
        <v>28</v>
      </c>
      <c r="D41">
        <v>3.1149620555553599E-2</v>
      </c>
      <c r="E41">
        <v>-2.1563166666665701E-5</v>
      </c>
    </row>
    <row r="42" spans="1:5">
      <c r="A42" s="7">
        <v>12</v>
      </c>
      <c r="B42" t="s">
        <v>44</v>
      </c>
      <c r="C42" t="s">
        <v>28</v>
      </c>
      <c r="D42">
        <v>2.58503641666642E-2</v>
      </c>
      <c r="E42">
        <v>-1.80962083333321E-5</v>
      </c>
    </row>
    <row r="43" spans="1:5">
      <c r="A43" s="7">
        <v>32</v>
      </c>
      <c r="B43" t="s">
        <v>48</v>
      </c>
      <c r="C43" t="s">
        <v>28</v>
      </c>
      <c r="D43">
        <v>2.83222769444397E-2</v>
      </c>
      <c r="E43">
        <v>-1.9742624999997701E-5</v>
      </c>
    </row>
    <row r="44" spans="1:5">
      <c r="A44" s="7">
        <v>44</v>
      </c>
      <c r="B44" t="s">
        <v>47</v>
      </c>
      <c r="C44" t="s">
        <v>28</v>
      </c>
      <c r="D44">
        <v>1.15133852777848E-2</v>
      </c>
      <c r="E44">
        <v>-8.8930416666701305E-6</v>
      </c>
    </row>
    <row r="45" spans="1:5">
      <c r="A45" s="7">
        <v>4</v>
      </c>
      <c r="B45" t="s">
        <v>39</v>
      </c>
      <c r="C45" t="s">
        <v>28</v>
      </c>
      <c r="D45">
        <v>2.0195624722229001E-2</v>
      </c>
      <c r="E45">
        <v>-1.4454625000003301E-5</v>
      </c>
    </row>
    <row r="46" spans="1:5">
      <c r="A46" s="7">
        <v>24</v>
      </c>
      <c r="B46" t="s">
        <v>43</v>
      </c>
      <c r="C46" t="s">
        <v>28</v>
      </c>
      <c r="D46">
        <v>2.83222769444397E-2</v>
      </c>
      <c r="E46">
        <v>-1.9742624999997701E-5</v>
      </c>
    </row>
    <row r="47" spans="1:5">
      <c r="A47" s="7">
        <v>8</v>
      </c>
      <c r="B47" t="s">
        <v>38</v>
      </c>
      <c r="C47" t="s">
        <v>28</v>
      </c>
      <c r="D47">
        <v>2.58503641666642E-2</v>
      </c>
      <c r="E47">
        <v>-1.80962083333321E-5</v>
      </c>
    </row>
    <row r="48" spans="1:5">
      <c r="A48" s="7">
        <v>36</v>
      </c>
      <c r="B48" t="s">
        <v>41</v>
      </c>
      <c r="C48" t="s">
        <v>28</v>
      </c>
      <c r="D48">
        <v>3.1149620555553599E-2</v>
      </c>
      <c r="E48">
        <v>-2.1563166666665701E-5</v>
      </c>
    </row>
    <row r="49" spans="1:5">
      <c r="A49" s="7">
        <v>28</v>
      </c>
      <c r="B49" t="s">
        <v>45</v>
      </c>
      <c r="C49" t="s">
        <v>28</v>
      </c>
      <c r="D49">
        <v>2.83222769444397E-2</v>
      </c>
      <c r="E49">
        <v>-1.9742624999997701E-5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C2" sqref="C2:F61"/>
    </sheetView>
  </sheetViews>
  <sheetFormatPr defaultColWidth="8.83203125" defaultRowHeight="15.7"/>
  <cols>
    <col min="3" max="3" width="11.1640625" customWidth="1"/>
    <col min="8" max="16384" width="8.83203125" style="5"/>
  </cols>
  <sheetData>
    <row r="1" spans="1:7" ht="14.35">
      <c r="A1" s="7" t="s">
        <v>49</v>
      </c>
      <c r="B1" s="7" t="s">
        <v>31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61</v>
      </c>
    </row>
    <row r="2" spans="1:7">
      <c r="A2" s="7" t="s">
        <v>28</v>
      </c>
      <c r="B2" t="s">
        <v>37</v>
      </c>
      <c r="C2">
        <v>42.641761151899694</v>
      </c>
      <c r="D2">
        <v>1.4489732396233761</v>
      </c>
      <c r="E2">
        <v>1.24E-2</v>
      </c>
      <c r="F2">
        <v>3.9904877989627732E-2</v>
      </c>
      <c r="G2" s="9">
        <v>0</v>
      </c>
    </row>
    <row r="3" spans="1:7">
      <c r="A3" s="7" t="s">
        <v>28</v>
      </c>
      <c r="B3" t="s">
        <v>46</v>
      </c>
      <c r="C3">
        <v>30.901903840452881</v>
      </c>
      <c r="D3">
        <v>0.50080768249035823</v>
      </c>
      <c r="E3">
        <v>7.0400000000000004E-2</v>
      </c>
      <c r="F3">
        <v>5.0557727946645689E-2</v>
      </c>
      <c r="G3" s="9">
        <v>0</v>
      </c>
    </row>
    <row r="4" spans="1:7">
      <c r="A4" s="7" t="s">
        <v>28</v>
      </c>
      <c r="B4" t="s">
        <v>40</v>
      </c>
      <c r="C4">
        <v>251.69719183083839</v>
      </c>
      <c r="D4">
        <v>5.2972820732797459</v>
      </c>
      <c r="E4">
        <v>0.186</v>
      </c>
      <c r="F4">
        <v>0.16392735355708099</v>
      </c>
      <c r="G4" s="9">
        <v>0</v>
      </c>
    </row>
    <row r="5" spans="1:7">
      <c r="A5" s="7" t="s">
        <v>28</v>
      </c>
      <c r="B5" t="s">
        <v>42</v>
      </c>
      <c r="C5">
        <v>3.5540964583643251</v>
      </c>
      <c r="D5">
        <v>5.6672791523562929E-2</v>
      </c>
      <c r="E5">
        <v>27.9</v>
      </c>
      <c r="F5">
        <v>0.55632923789185629</v>
      </c>
      <c r="G5" s="9">
        <v>0</v>
      </c>
    </row>
    <row r="6" spans="1:7">
      <c r="A6" s="7" t="s">
        <v>28</v>
      </c>
      <c r="B6" t="s">
        <v>44</v>
      </c>
      <c r="C6">
        <v>2.296393334388533</v>
      </c>
      <c r="D6">
        <v>0.27041339786422153</v>
      </c>
      <c r="E6">
        <v>0.80299999999999994</v>
      </c>
      <c r="F6">
        <v>4.1299500764717473E-2</v>
      </c>
      <c r="G6" s="9">
        <v>0</v>
      </c>
    </row>
    <row r="7" spans="1:7">
      <c r="A7" s="7" t="s">
        <v>28</v>
      </c>
      <c r="B7" t="s">
        <v>48</v>
      </c>
      <c r="C7">
        <v>8.2733315451890128</v>
      </c>
      <c r="D7">
        <v>0.82758775568661347</v>
      </c>
      <c r="E7">
        <v>3.5999999999999997E-2</v>
      </c>
      <c r="F7">
        <v>2.1931075525695259E-2</v>
      </c>
      <c r="G7" s="9">
        <v>0</v>
      </c>
    </row>
    <row r="8" spans="1:7">
      <c r="A8" s="7" t="s">
        <v>28</v>
      </c>
      <c r="B8" t="s">
        <v>47</v>
      </c>
      <c r="C8">
        <v>4.0978706985557984</v>
      </c>
      <c r="D8">
        <v>9.4707717806753702E-2</v>
      </c>
      <c r="E8">
        <v>-0.39100000000000001</v>
      </c>
      <c r="F8">
        <v>9.4707717806753702E-2</v>
      </c>
      <c r="G8" s="9">
        <v>0</v>
      </c>
    </row>
    <row r="9" spans="1:7">
      <c r="A9" s="7" t="s">
        <v>28</v>
      </c>
      <c r="B9" t="s">
        <v>39</v>
      </c>
      <c r="C9">
        <v>16.78203408121664</v>
      </c>
      <c r="D9">
        <v>0.1113817132166418</v>
      </c>
      <c r="E9">
        <v>-0.71400000000000008</v>
      </c>
      <c r="F9">
        <v>0.1113817132166418</v>
      </c>
      <c r="G9" s="9">
        <v>0</v>
      </c>
    </row>
    <row r="10" spans="1:7">
      <c r="A10" s="7" t="s">
        <v>28</v>
      </c>
      <c r="B10" t="s">
        <v>43</v>
      </c>
      <c r="C10">
        <v>52.446918580331896</v>
      </c>
      <c r="D10">
        <v>3.7138759908367258</v>
      </c>
      <c r="E10">
        <v>5.2299999999999999E-2</v>
      </c>
      <c r="F10">
        <v>3.3424883917530533E-2</v>
      </c>
      <c r="G10" s="9">
        <v>0</v>
      </c>
    </row>
    <row r="11" spans="1:7">
      <c r="A11" s="7" t="s">
        <v>28</v>
      </c>
      <c r="B11" t="s">
        <v>38</v>
      </c>
      <c r="C11">
        <v>6.8508553861360193</v>
      </c>
      <c r="D11">
        <v>0.78051267884380671</v>
      </c>
      <c r="E11">
        <v>0.185</v>
      </c>
      <c r="F11">
        <v>4.9295537611187809E-2</v>
      </c>
      <c r="G11" s="9">
        <v>0</v>
      </c>
    </row>
    <row r="12" spans="1:7">
      <c r="A12" s="7" t="s">
        <v>28</v>
      </c>
      <c r="B12" t="s">
        <v>41</v>
      </c>
      <c r="C12">
        <v>685.50363734146697</v>
      </c>
      <c r="D12">
        <v>0.52055765142239474</v>
      </c>
      <c r="E12">
        <v>3.5699999999999998E-3</v>
      </c>
      <c r="F12">
        <v>2.3292105132987441E-2</v>
      </c>
      <c r="G12" s="9">
        <v>0</v>
      </c>
    </row>
    <row r="13" spans="1:7">
      <c r="A13" s="7" t="s">
        <v>28</v>
      </c>
      <c r="B13" t="s">
        <v>45</v>
      </c>
      <c r="C13">
        <v>231.23628129436699</v>
      </c>
      <c r="D13">
        <v>5.9142504026677836</v>
      </c>
      <c r="E13">
        <v>0.17899999999999999</v>
      </c>
      <c r="F13">
        <v>8.9453037340350233E-2</v>
      </c>
      <c r="G13" s="9">
        <v>0</v>
      </c>
    </row>
    <row r="14" spans="1:7">
      <c r="A14" s="7" t="s">
        <v>56</v>
      </c>
      <c r="B14" t="s">
        <v>37</v>
      </c>
      <c r="C14">
        <v>22.919946619146081</v>
      </c>
      <c r="D14">
        <v>0.96081647975025986</v>
      </c>
      <c r="E14">
        <v>4.02E-2</v>
      </c>
      <c r="F14">
        <v>5.7726473984995447E-2</v>
      </c>
      <c r="G14" s="9">
        <v>0</v>
      </c>
    </row>
    <row r="15" spans="1:7">
      <c r="A15" s="7" t="s">
        <v>56</v>
      </c>
      <c r="B15" t="s">
        <v>46</v>
      </c>
      <c r="C15">
        <v>0.99173551860058085</v>
      </c>
      <c r="D15">
        <v>5.3419486132304878E-2</v>
      </c>
      <c r="E15">
        <v>8.1300000000000008</v>
      </c>
      <c r="F15">
        <v>0.32671739286275753</v>
      </c>
      <c r="G15" s="9">
        <v>0</v>
      </c>
    </row>
    <row r="16" spans="1:7">
      <c r="A16" s="7" t="s">
        <v>56</v>
      </c>
      <c r="B16" t="s">
        <v>40</v>
      </c>
      <c r="C16">
        <v>0.78240182797855939</v>
      </c>
      <c r="D16">
        <v>5.684332769178408E-2</v>
      </c>
      <c r="E16">
        <v>-0.36599999999999999</v>
      </c>
      <c r="F16">
        <v>5.684332769178408E-2</v>
      </c>
      <c r="G16" s="9">
        <v>0</v>
      </c>
    </row>
    <row r="17" spans="1:7">
      <c r="A17" s="7" t="s">
        <v>56</v>
      </c>
      <c r="B17" t="s">
        <v>42</v>
      </c>
      <c r="C17">
        <v>22.55405999924211</v>
      </c>
      <c r="D17">
        <v>0.69671138203279215</v>
      </c>
      <c r="E17">
        <v>5.3999999999999999E-2</v>
      </c>
      <c r="F17">
        <v>6.6031601132958639E-2</v>
      </c>
      <c r="G17" s="9">
        <v>0</v>
      </c>
    </row>
    <row r="18" spans="1:7">
      <c r="A18" s="7" t="s">
        <v>56</v>
      </c>
      <c r="B18" t="s">
        <v>44</v>
      </c>
      <c r="C18">
        <v>7.0500302069156158</v>
      </c>
      <c r="D18">
        <v>0.66210310749785151</v>
      </c>
      <c r="E18">
        <v>0.13200000000000001</v>
      </c>
      <c r="F18">
        <v>6.1949251147076202E-2</v>
      </c>
      <c r="G18" s="9">
        <v>0</v>
      </c>
    </row>
    <row r="19" spans="1:7">
      <c r="A19" s="7" t="s">
        <v>56</v>
      </c>
      <c r="B19" t="s">
        <v>48</v>
      </c>
      <c r="C19">
        <v>0.1100353095510139</v>
      </c>
      <c r="D19">
        <v>3.2193163696209261E-2</v>
      </c>
      <c r="E19">
        <v>-0.27700000000000002</v>
      </c>
      <c r="F19">
        <v>1.3572439193260459</v>
      </c>
      <c r="G19" s="9">
        <v>0</v>
      </c>
    </row>
    <row r="20" spans="1:7">
      <c r="A20" s="7" t="s">
        <v>56</v>
      </c>
      <c r="B20" t="s">
        <v>47</v>
      </c>
      <c r="C20">
        <v>0.82785266637490884</v>
      </c>
      <c r="D20">
        <v>5.9307260179957418E-2</v>
      </c>
      <c r="E20">
        <v>1.89</v>
      </c>
      <c r="F20">
        <v>0.30848970217636762</v>
      </c>
      <c r="G20" s="9">
        <v>0</v>
      </c>
    </row>
    <row r="21" spans="1:7">
      <c r="A21" s="7" t="s">
        <v>56</v>
      </c>
      <c r="B21" t="s">
        <v>39</v>
      </c>
      <c r="C21">
        <v>5.5793673516086741</v>
      </c>
      <c r="D21">
        <v>0.40034792501564032</v>
      </c>
      <c r="E21">
        <v>0.111</v>
      </c>
      <c r="F21">
        <v>5.1441353493629757E-2</v>
      </c>
      <c r="G21" s="9">
        <v>0</v>
      </c>
    </row>
    <row r="22" spans="1:7">
      <c r="A22" s="7" t="s">
        <v>56</v>
      </c>
      <c r="B22" t="s">
        <v>43</v>
      </c>
      <c r="C22">
        <v>1.656218481484165</v>
      </c>
      <c r="D22">
        <v>0.1025029773470937</v>
      </c>
      <c r="E22">
        <v>7.2400000000000006E-2</v>
      </c>
      <c r="F22">
        <v>1.351850860664568E-2</v>
      </c>
      <c r="G22" s="9">
        <v>0</v>
      </c>
    </row>
    <row r="23" spans="1:7">
      <c r="A23" s="7" t="s">
        <v>56</v>
      </c>
      <c r="B23" t="s">
        <v>38</v>
      </c>
      <c r="C23">
        <v>6.8175988065916693</v>
      </c>
      <c r="D23">
        <v>0.60934761769384915</v>
      </c>
      <c r="E23">
        <v>0.13400000000000001</v>
      </c>
      <c r="F23">
        <v>5.2034178589587123E-2</v>
      </c>
      <c r="G23" s="9">
        <v>0</v>
      </c>
    </row>
    <row r="24" spans="1:7">
      <c r="A24" s="7" t="s">
        <v>56</v>
      </c>
      <c r="B24" t="s">
        <v>41</v>
      </c>
      <c r="C24">
        <v>18.959072027044002</v>
      </c>
      <c r="D24">
        <v>2.9789576548551642</v>
      </c>
      <c r="E24">
        <v>5.9900000000000002E-2</v>
      </c>
      <c r="F24">
        <v>2.7053799110419351E-2</v>
      </c>
      <c r="G24" s="9">
        <v>0</v>
      </c>
    </row>
    <row r="25" spans="1:7">
      <c r="A25" s="7" t="s">
        <v>56</v>
      </c>
      <c r="B25" t="s">
        <v>45</v>
      </c>
      <c r="C25">
        <v>0.41414343627319122</v>
      </c>
      <c r="D25">
        <v>3.7629418186973768E-2</v>
      </c>
      <c r="E25">
        <v>1.88</v>
      </c>
      <c r="F25">
        <v>1.212421332546896</v>
      </c>
      <c r="G25" s="9">
        <v>0</v>
      </c>
    </row>
    <row r="26" spans="1:7">
      <c r="A26" s="7" t="s">
        <v>32</v>
      </c>
      <c r="B26" t="s">
        <v>37</v>
      </c>
      <c r="C26">
        <v>13.896645375395879</v>
      </c>
      <c r="D26">
        <v>1.131283919705951</v>
      </c>
      <c r="E26">
        <v>4.7500000000000001E-2</v>
      </c>
      <c r="F26">
        <v>2.615125499320264E-2</v>
      </c>
      <c r="G26" s="9">
        <v>0</v>
      </c>
    </row>
    <row r="27" spans="1:7">
      <c r="A27" s="7" t="s">
        <v>32</v>
      </c>
      <c r="B27" t="s">
        <v>46</v>
      </c>
      <c r="C27">
        <v>1.030063461348429</v>
      </c>
      <c r="D27">
        <v>2.756827052185019E-2</v>
      </c>
      <c r="E27">
        <v>6.93</v>
      </c>
      <c r="F27">
        <v>0.23657201001449299</v>
      </c>
      <c r="G27" s="9">
        <v>0</v>
      </c>
    </row>
    <row r="28" spans="1:7">
      <c r="A28" s="7" t="s">
        <v>32</v>
      </c>
      <c r="B28" t="s">
        <v>40</v>
      </c>
      <c r="C28">
        <v>245.7922723743965</v>
      </c>
      <c r="D28">
        <v>1.517845866269268</v>
      </c>
      <c r="E28">
        <v>8.6300000000000002E-2</v>
      </c>
      <c r="F28">
        <v>0.11611520876959899</v>
      </c>
      <c r="G28" s="9">
        <v>0</v>
      </c>
    </row>
    <row r="29" spans="1:7">
      <c r="A29" s="7" t="s">
        <v>32</v>
      </c>
      <c r="B29" t="s">
        <v>42</v>
      </c>
      <c r="C29">
        <v>13.55686277932784</v>
      </c>
      <c r="D29">
        <v>9.3588096093957129E-2</v>
      </c>
      <c r="E29">
        <v>-0.6</v>
      </c>
      <c r="F29">
        <v>9.3588096093957129E-2</v>
      </c>
      <c r="G29" s="9">
        <v>0</v>
      </c>
    </row>
    <row r="30" spans="1:7">
      <c r="A30" s="7" t="s">
        <v>32</v>
      </c>
      <c r="B30" t="s">
        <v>44</v>
      </c>
      <c r="C30">
        <v>3.559238551064194</v>
      </c>
      <c r="D30">
        <v>0.5277158431047233</v>
      </c>
      <c r="E30">
        <v>0.33300000000000002</v>
      </c>
      <c r="F30">
        <v>2.6975785023303549E-2</v>
      </c>
      <c r="G30" s="9">
        <v>0</v>
      </c>
    </row>
    <row r="31" spans="1:7">
      <c r="A31" s="7" t="s">
        <v>32</v>
      </c>
      <c r="B31" t="s">
        <v>48</v>
      </c>
      <c r="C31">
        <v>48.89538943206707</v>
      </c>
      <c r="D31">
        <v>7630359.1074305754</v>
      </c>
      <c r="E31">
        <v>8.77E-2</v>
      </c>
      <c r="F31">
        <v>7.142082331575475E-2</v>
      </c>
      <c r="G31" s="9">
        <v>0</v>
      </c>
    </row>
    <row r="32" spans="1:7">
      <c r="A32" s="7" t="s">
        <v>32</v>
      </c>
      <c r="B32" t="s">
        <v>47</v>
      </c>
      <c r="C32">
        <v>6.9447640345895127</v>
      </c>
      <c r="D32">
        <v>0.27584772176724381</v>
      </c>
      <c r="E32">
        <v>0.19</v>
      </c>
      <c r="F32">
        <v>3.4526939841200012E-2</v>
      </c>
      <c r="G32" s="9">
        <v>0</v>
      </c>
    </row>
    <row r="33" spans="1:7">
      <c r="A33" s="7" t="s">
        <v>32</v>
      </c>
      <c r="B33" t="s">
        <v>39</v>
      </c>
      <c r="C33">
        <v>14.45363668251381</v>
      </c>
      <c r="D33">
        <v>0.30864812096177852</v>
      </c>
      <c r="E33">
        <v>0.122</v>
      </c>
      <c r="F33">
        <v>3.4532804258332328E-2</v>
      </c>
      <c r="G33" s="9">
        <v>0</v>
      </c>
    </row>
    <row r="34" spans="1:7">
      <c r="A34" s="7" t="s">
        <v>32</v>
      </c>
      <c r="B34" t="s">
        <v>43</v>
      </c>
      <c r="C34">
        <v>57.496365170222653</v>
      </c>
      <c r="D34">
        <v>4.4937899489124383E-2</v>
      </c>
      <c r="E34">
        <v>-0.92700000000000005</v>
      </c>
      <c r="F34">
        <v>4.4937899489124383E-2</v>
      </c>
      <c r="G34" s="9">
        <v>0</v>
      </c>
    </row>
    <row r="35" spans="1:7">
      <c r="A35" s="7" t="s">
        <v>32</v>
      </c>
      <c r="B35" t="s">
        <v>38</v>
      </c>
      <c r="C35">
        <v>3.824506647600205</v>
      </c>
      <c r="D35">
        <v>0.47241556877388308</v>
      </c>
      <c r="E35">
        <v>0.27100000000000002</v>
      </c>
      <c r="F35">
        <v>2.7762972918523129E-2</v>
      </c>
      <c r="G35" s="9">
        <v>0</v>
      </c>
    </row>
    <row r="36" spans="1:7">
      <c r="A36" s="7" t="s">
        <v>32</v>
      </c>
      <c r="B36" t="s">
        <v>41</v>
      </c>
      <c r="C36">
        <v>5.0923127345366117</v>
      </c>
      <c r="D36">
        <v>4.9395981521833079</v>
      </c>
      <c r="E36">
        <v>0.879</v>
      </c>
      <c r="F36">
        <v>4.3696445192390812E-2</v>
      </c>
      <c r="G36" s="9">
        <v>0</v>
      </c>
    </row>
    <row r="37" spans="1:7">
      <c r="A37" s="7" t="s">
        <v>32</v>
      </c>
      <c r="B37" t="s">
        <v>45</v>
      </c>
      <c r="C37">
        <v>54.723441489599402</v>
      </c>
      <c r="D37">
        <v>0.73928130033347306</v>
      </c>
      <c r="E37">
        <v>0.48799999999999999</v>
      </c>
      <c r="F37">
        <v>7.1340645482180151E-2</v>
      </c>
      <c r="G37" s="9">
        <v>0</v>
      </c>
    </row>
    <row r="38" spans="1:7">
      <c r="A38" s="7" t="s">
        <v>57</v>
      </c>
      <c r="B38" t="s">
        <v>37</v>
      </c>
      <c r="C38">
        <v>4.0357381090190776</v>
      </c>
      <c r="D38">
        <v>0.94531943975428789</v>
      </c>
      <c r="E38">
        <v>2.92E-2</v>
      </c>
      <c r="F38">
        <v>5.6951621985196862E-2</v>
      </c>
      <c r="G38" s="9">
        <v>0</v>
      </c>
    </row>
    <row r="39" spans="1:7">
      <c r="A39" s="7" t="s">
        <v>57</v>
      </c>
      <c r="B39" t="s">
        <v>46</v>
      </c>
      <c r="C39">
        <v>0.11546292752789369</v>
      </c>
      <c r="D39">
        <v>6.3912599479721915E-2</v>
      </c>
      <c r="E39">
        <v>7.74</v>
      </c>
      <c r="F39">
        <v>0.314316440724901</v>
      </c>
      <c r="G39" s="9">
        <v>0</v>
      </c>
    </row>
    <row r="40" spans="1:7">
      <c r="A40" s="7" t="s">
        <v>57</v>
      </c>
      <c r="B40" t="s">
        <v>40</v>
      </c>
      <c r="C40">
        <v>69.604238092809567</v>
      </c>
      <c r="D40">
        <v>0.27700687059414142</v>
      </c>
      <c r="E40">
        <v>2.1100000000000001E-4</v>
      </c>
      <c r="F40">
        <v>2.458910303356214E-2</v>
      </c>
      <c r="G40" s="9">
        <v>0</v>
      </c>
    </row>
    <row r="41" spans="1:7">
      <c r="A41" s="7" t="s">
        <v>57</v>
      </c>
      <c r="B41" t="s">
        <v>42</v>
      </c>
      <c r="C41">
        <v>0.1371970797787832</v>
      </c>
      <c r="D41">
        <v>6.0312328593883482E-2</v>
      </c>
      <c r="E41">
        <v>8.61</v>
      </c>
      <c r="F41">
        <v>0.53033254453242373</v>
      </c>
      <c r="G41" s="9">
        <v>0</v>
      </c>
    </row>
    <row r="42" spans="1:7">
      <c r="A42" s="7" t="s">
        <v>57</v>
      </c>
      <c r="B42" t="s">
        <v>44</v>
      </c>
      <c r="C42">
        <v>0.95825653297882141</v>
      </c>
      <c r="D42">
        <v>0.53427131941658301</v>
      </c>
      <c r="E42">
        <v>9.8599999999999993E-2</v>
      </c>
      <c r="F42">
        <v>5.1132715232507342E-2</v>
      </c>
      <c r="G42" s="9">
        <v>0</v>
      </c>
    </row>
    <row r="43" spans="1:7">
      <c r="A43" s="7" t="s">
        <v>57</v>
      </c>
      <c r="B43" t="s">
        <v>48</v>
      </c>
      <c r="C43">
        <v>0.29453060300872891</v>
      </c>
      <c r="D43">
        <v>17462101.644987538</v>
      </c>
      <c r="E43">
        <v>4.04</v>
      </c>
      <c r="F43">
        <v>0.1464830327565306</v>
      </c>
      <c r="G43" s="9">
        <v>0</v>
      </c>
    </row>
    <row r="44" spans="1:7">
      <c r="A44" s="7" t="s">
        <v>57</v>
      </c>
      <c r="B44" t="s">
        <v>47</v>
      </c>
      <c r="C44">
        <v>0.48291405538536353</v>
      </c>
      <c r="D44">
        <v>0.29423756988506</v>
      </c>
      <c r="E44">
        <v>0.17699999999999999</v>
      </c>
      <c r="F44">
        <v>4.9652589918103888E-2</v>
      </c>
      <c r="G44" s="9">
        <v>0</v>
      </c>
    </row>
    <row r="45" spans="1:7">
      <c r="A45" s="7" t="s">
        <v>57</v>
      </c>
      <c r="B45" t="s">
        <v>39</v>
      </c>
      <c r="C45">
        <v>1.0411890254576821</v>
      </c>
      <c r="D45">
        <v>0.36008947445540829</v>
      </c>
      <c r="E45">
        <v>9.6699999999999994E-2</v>
      </c>
      <c r="F45">
        <v>4.7862824554942479E-2</v>
      </c>
      <c r="G45" s="9">
        <v>0</v>
      </c>
    </row>
    <row r="46" spans="1:7">
      <c r="A46" s="7" t="s">
        <v>57</v>
      </c>
      <c r="B46" t="s">
        <v>43</v>
      </c>
      <c r="C46">
        <v>0.11310760361355281</v>
      </c>
      <c r="D46">
        <v>4.5309287088208063E-2</v>
      </c>
      <c r="E46">
        <v>-6.0100000000000001E-2</v>
      </c>
      <c r="F46">
        <v>1.552400164169752</v>
      </c>
      <c r="G46" s="9">
        <v>0</v>
      </c>
    </row>
    <row r="47" spans="1:7">
      <c r="A47" s="7" t="s">
        <v>57</v>
      </c>
      <c r="B47" t="s">
        <v>38</v>
      </c>
      <c r="C47">
        <v>1.479917789723558</v>
      </c>
      <c r="D47">
        <v>0.67781364215383222</v>
      </c>
      <c r="E47">
        <v>7.7899999999999997E-2</v>
      </c>
      <c r="F47">
        <v>4.8610877366587972E-2</v>
      </c>
      <c r="G47" s="9">
        <v>0</v>
      </c>
    </row>
    <row r="48" spans="1:7">
      <c r="A48" s="7" t="s">
        <v>57</v>
      </c>
      <c r="B48" t="s">
        <v>41</v>
      </c>
      <c r="C48">
        <v>0.22562862577639139</v>
      </c>
      <c r="D48">
        <v>4.0276723394725433E-2</v>
      </c>
      <c r="E48">
        <v>-0.254</v>
      </c>
      <c r="F48">
        <v>4.0276723394725433E-2</v>
      </c>
      <c r="G48" s="9">
        <v>0</v>
      </c>
    </row>
    <row r="49" spans="1:7">
      <c r="A49" s="7" t="s">
        <v>57</v>
      </c>
      <c r="B49" t="s">
        <v>45</v>
      </c>
      <c r="C49">
        <v>0.41414343627319122</v>
      </c>
      <c r="D49">
        <v>6.0325354107211397E-2</v>
      </c>
      <c r="E49">
        <v>-0.45800000000000002</v>
      </c>
      <c r="F49">
        <v>6.0325354107211397E-2</v>
      </c>
      <c r="G49" s="9">
        <v>0</v>
      </c>
    </row>
    <row r="50" spans="1:7">
      <c r="A50" s="7" t="s">
        <v>58</v>
      </c>
      <c r="B50" t="s">
        <v>37</v>
      </c>
      <c r="C50">
        <v>0.32019393864953249</v>
      </c>
      <c r="D50">
        <v>8.1359459978852647E-2</v>
      </c>
      <c r="E50">
        <v>25.4</v>
      </c>
      <c r="F50">
        <v>0.88333127977040016</v>
      </c>
      <c r="G50" s="9">
        <v>0</v>
      </c>
    </row>
    <row r="51" spans="1:7">
      <c r="A51" s="7" t="s">
        <v>58</v>
      </c>
      <c r="B51" t="s">
        <v>46</v>
      </c>
      <c r="C51">
        <v>0.1566654659818309</v>
      </c>
      <c r="D51">
        <v>4.960380855142596E-2</v>
      </c>
      <c r="E51">
        <v>12.6</v>
      </c>
      <c r="F51">
        <v>0.32480955407231799</v>
      </c>
      <c r="G51" s="9">
        <v>0</v>
      </c>
    </row>
    <row r="52" spans="1:7">
      <c r="A52" s="7" t="s">
        <v>58</v>
      </c>
      <c r="B52" t="s">
        <v>40</v>
      </c>
      <c r="C52">
        <v>12.25270787211706</v>
      </c>
      <c r="D52">
        <v>0.22767687994039021</v>
      </c>
      <c r="E52">
        <v>2.0400000000000001E-3</v>
      </c>
      <c r="F52">
        <v>2.223644194084478E-2</v>
      </c>
      <c r="G52" s="9">
        <v>0</v>
      </c>
    </row>
    <row r="53" spans="1:7">
      <c r="A53" s="7" t="s">
        <v>58</v>
      </c>
      <c r="B53" t="s">
        <v>42</v>
      </c>
      <c r="C53">
        <v>2.1699122706852059</v>
      </c>
      <c r="D53">
        <v>0.46950028207135158</v>
      </c>
      <c r="E53">
        <v>0.10299999999999999</v>
      </c>
      <c r="F53">
        <v>5.4073122187619678E-2</v>
      </c>
      <c r="G53" s="9">
        <v>0</v>
      </c>
    </row>
    <row r="54" spans="1:7">
      <c r="A54" s="7" t="s">
        <v>58</v>
      </c>
      <c r="B54" t="s">
        <v>44</v>
      </c>
      <c r="C54">
        <v>1.830954446941677</v>
      </c>
      <c r="D54">
        <v>0.56377096281995276</v>
      </c>
      <c r="E54">
        <v>9.3200000000000005E-2</v>
      </c>
      <c r="F54">
        <v>5.2116036679286333E-2</v>
      </c>
      <c r="G54" s="9">
        <v>0</v>
      </c>
    </row>
    <row r="55" spans="1:7">
      <c r="A55" s="7" t="s">
        <v>58</v>
      </c>
      <c r="B55" t="s">
        <v>48</v>
      </c>
      <c r="C55">
        <v>4.9474522640230299E-2</v>
      </c>
      <c r="D55">
        <v>10758640.82392597</v>
      </c>
      <c r="E55">
        <v>0.64500000000000002</v>
      </c>
      <c r="F55">
        <v>4.5765602889469729E-2</v>
      </c>
      <c r="G55" s="9">
        <v>0</v>
      </c>
    </row>
    <row r="56" spans="1:7">
      <c r="A56" s="7" t="s">
        <v>58</v>
      </c>
      <c r="B56" t="s">
        <v>47</v>
      </c>
      <c r="C56">
        <v>0.78646003305616341</v>
      </c>
      <c r="D56">
        <v>0.24228624895222911</v>
      </c>
      <c r="E56">
        <v>0.19900000000000001</v>
      </c>
      <c r="F56">
        <v>4.5606823332184313E-2</v>
      </c>
      <c r="G56" s="9">
        <v>0</v>
      </c>
    </row>
    <row r="57" spans="1:7">
      <c r="A57" s="7" t="s">
        <v>58</v>
      </c>
      <c r="B57" t="s">
        <v>39</v>
      </c>
      <c r="C57">
        <v>8.830337304514517E-2</v>
      </c>
      <c r="D57">
        <v>4.3702784663718512E-2</v>
      </c>
      <c r="E57">
        <v>24.3</v>
      </c>
      <c r="F57">
        <v>0.37216700962347798</v>
      </c>
      <c r="G57" s="9">
        <v>0</v>
      </c>
    </row>
    <row r="58" spans="1:7">
      <c r="A58" s="7" t="s">
        <v>58</v>
      </c>
      <c r="B58" t="s">
        <v>43</v>
      </c>
      <c r="C58">
        <v>0.1191669395214216</v>
      </c>
      <c r="D58">
        <v>3.7510147507450943E-2</v>
      </c>
      <c r="E58">
        <v>0.42399999999999999</v>
      </c>
      <c r="F58">
        <v>1.0695962853609771</v>
      </c>
      <c r="G58" s="9">
        <v>0</v>
      </c>
    </row>
    <row r="59" spans="1:7">
      <c r="A59" s="7" t="s">
        <v>58</v>
      </c>
      <c r="B59" t="s">
        <v>38</v>
      </c>
      <c r="C59">
        <v>2.6339210999124889</v>
      </c>
      <c r="D59">
        <v>0.62304082258584592</v>
      </c>
      <c r="E59">
        <v>8.8599999999999998E-2</v>
      </c>
      <c r="F59">
        <v>4.7926217121988142E-2</v>
      </c>
      <c r="G59" s="9">
        <v>0</v>
      </c>
    </row>
    <row r="60" spans="1:7">
      <c r="A60" s="7" t="s">
        <v>58</v>
      </c>
      <c r="B60" t="s">
        <v>41</v>
      </c>
      <c r="C60">
        <v>0.24638959307873301</v>
      </c>
      <c r="D60">
        <v>3.0245539454907031E-2</v>
      </c>
      <c r="E60">
        <v>-0.29399999999999998</v>
      </c>
      <c r="F60">
        <v>3.0245539454907031E-2</v>
      </c>
      <c r="G60" s="9">
        <v>0</v>
      </c>
    </row>
    <row r="61" spans="1:7">
      <c r="A61" s="7" t="s">
        <v>58</v>
      </c>
      <c r="B61" t="s">
        <v>45</v>
      </c>
      <c r="C61">
        <v>0.45801141246729937</v>
      </c>
      <c r="D61">
        <v>4.3913309239808303E-2</v>
      </c>
      <c r="E61">
        <v>-0.6409999999999999</v>
      </c>
      <c r="F61">
        <v>4.3913309239808303E-2</v>
      </c>
      <c r="G61" s="9">
        <v>0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A2" sqref="A2:A13"/>
    </sheetView>
  </sheetViews>
  <sheetFormatPr defaultColWidth="8.83203125" defaultRowHeight="15.7"/>
  <sheetData>
    <row r="1" spans="1:9">
      <c r="A1" s="18" t="s">
        <v>31</v>
      </c>
      <c r="B1" s="18" t="s">
        <v>76</v>
      </c>
      <c r="C1" s="18" t="s">
        <v>77</v>
      </c>
      <c r="D1" s="19" t="s">
        <v>78</v>
      </c>
      <c r="E1" s="19" t="s">
        <v>79</v>
      </c>
      <c r="F1" s="19" t="s">
        <v>80</v>
      </c>
      <c r="G1" s="19" t="s">
        <v>81</v>
      </c>
      <c r="H1" s="19" t="s">
        <v>82</v>
      </c>
      <c r="I1" s="19" t="s">
        <v>83</v>
      </c>
    </row>
    <row r="2" spans="1:9">
      <c r="A2" s="17" t="s">
        <v>37</v>
      </c>
      <c r="B2" s="17" t="s">
        <v>28</v>
      </c>
      <c r="C2" s="17">
        <v>0.48173695607475242</v>
      </c>
      <c r="D2" s="17">
        <v>0.78670875435717347</v>
      </c>
      <c r="E2" s="17">
        <v>1.015672428670918</v>
      </c>
      <c r="F2" s="17">
        <v>0.34736790381852012</v>
      </c>
      <c r="G2" s="17">
        <v>0.44373363777053493</v>
      </c>
      <c r="H2" s="17">
        <f>MIN(C2:G2)</f>
        <v>0.34736790381852012</v>
      </c>
      <c r="I2" s="17">
        <f>MAX(C2:G2)</f>
        <v>1.015672428670918</v>
      </c>
    </row>
    <row r="3" spans="1:9">
      <c r="A3" s="17" t="s">
        <v>46</v>
      </c>
      <c r="B3" s="17" t="s">
        <v>28</v>
      </c>
      <c r="C3" s="17">
        <v>0.69630518465971658</v>
      </c>
      <c r="D3" s="17">
        <v>0.77108046307367928</v>
      </c>
      <c r="E3" s="17">
        <v>0.92056993642887841</v>
      </c>
      <c r="F3" s="17">
        <v>0.71672222121011031</v>
      </c>
      <c r="G3" s="17">
        <v>0.59179888410235004</v>
      </c>
      <c r="H3" s="17">
        <f>MIN(C3:G3)</f>
        <v>0.59179888410235004</v>
      </c>
      <c r="I3" s="17">
        <f t="shared" ref="I3:I61" si="0">MAX(C3:G3)</f>
        <v>0.92056993642887841</v>
      </c>
    </row>
    <row r="4" spans="1:9">
      <c r="A4" s="17" t="s">
        <v>40</v>
      </c>
      <c r="B4" s="17" t="s">
        <v>28</v>
      </c>
      <c r="C4" s="17">
        <v>0.37623563573247443</v>
      </c>
      <c r="D4" s="17">
        <v>0.50035220549123838</v>
      </c>
      <c r="E4" s="17">
        <v>0.81488350072995797</v>
      </c>
      <c r="F4" s="17">
        <v>0.63824250226714829</v>
      </c>
      <c r="G4" s="17">
        <v>0.47625061472961988</v>
      </c>
      <c r="H4" s="17">
        <f t="shared" ref="H4:H61" si="1">MIN(C4:G4)</f>
        <v>0.37623563573247443</v>
      </c>
      <c r="I4" s="17">
        <f t="shared" si="0"/>
        <v>0.81488350072995797</v>
      </c>
    </row>
    <row r="5" spans="1:9">
      <c r="A5" s="17" t="s">
        <v>42</v>
      </c>
      <c r="B5" s="17" t="s">
        <v>28</v>
      </c>
      <c r="C5" s="17">
        <v>0.66239110950807589</v>
      </c>
      <c r="D5" s="17">
        <v>0.63168237419672513</v>
      </c>
      <c r="E5" s="17">
        <v>0.45280759812681037</v>
      </c>
      <c r="F5" s="17">
        <v>0.4838361169380973</v>
      </c>
      <c r="G5" s="17">
        <v>-6.0935433602499638E-2</v>
      </c>
      <c r="H5" s="17">
        <f t="shared" si="1"/>
        <v>-6.0935433602499638E-2</v>
      </c>
      <c r="I5" s="17">
        <f t="shared" si="0"/>
        <v>0.66239110950807589</v>
      </c>
    </row>
    <row r="6" spans="1:9">
      <c r="A6" s="17" t="s">
        <v>44</v>
      </c>
      <c r="B6" s="17" t="s">
        <v>28</v>
      </c>
      <c r="C6" s="17">
        <v>0.69630518465971658</v>
      </c>
      <c r="D6" s="17">
        <v>0.77108046307367928</v>
      </c>
      <c r="E6" s="17">
        <v>0.92056993642887841</v>
      </c>
      <c r="F6" s="17">
        <v>0.71672222121011031</v>
      </c>
      <c r="G6" s="17">
        <v>0.59179888410235004</v>
      </c>
      <c r="H6" s="17">
        <f t="shared" si="1"/>
        <v>0.59179888410235004</v>
      </c>
      <c r="I6" s="17">
        <f t="shared" si="0"/>
        <v>0.92056993642887841</v>
      </c>
    </row>
    <row r="7" spans="1:9">
      <c r="A7" s="17" t="s">
        <v>48</v>
      </c>
      <c r="B7" s="17" t="s">
        <v>28</v>
      </c>
      <c r="C7" s="17">
        <v>0.37623563573247443</v>
      </c>
      <c r="D7" s="17">
        <v>0.50035220549123838</v>
      </c>
      <c r="E7" s="17">
        <v>0.81488350072995797</v>
      </c>
      <c r="F7" s="17">
        <v>0.63824250226714829</v>
      </c>
      <c r="G7" s="17">
        <v>0.47625061472961988</v>
      </c>
      <c r="H7" s="17">
        <f t="shared" si="1"/>
        <v>0.37623563573247443</v>
      </c>
      <c r="I7" s="17">
        <f t="shared" si="0"/>
        <v>0.81488350072995797</v>
      </c>
    </row>
    <row r="8" spans="1:9">
      <c r="A8" s="17" t="s">
        <v>47</v>
      </c>
      <c r="B8" s="17" t="s">
        <v>28</v>
      </c>
      <c r="C8" s="17">
        <v>0.2623835450750901</v>
      </c>
      <c r="D8" s="17">
        <v>0.31101838931352982</v>
      </c>
      <c r="E8" s="17">
        <v>0.86289940120775577</v>
      </c>
      <c r="F8" s="17">
        <v>0.38150953213368449</v>
      </c>
      <c r="G8" s="17">
        <v>0.40065414381620867</v>
      </c>
      <c r="H8" s="17">
        <f t="shared" si="1"/>
        <v>0.2623835450750901</v>
      </c>
      <c r="I8" s="17">
        <f t="shared" si="0"/>
        <v>0.86289940120775577</v>
      </c>
    </row>
    <row r="9" spans="1:9">
      <c r="A9" s="17" t="s">
        <v>39</v>
      </c>
      <c r="B9" s="17" t="s">
        <v>28</v>
      </c>
      <c r="C9" s="17">
        <v>0.48173695607475242</v>
      </c>
      <c r="D9" s="17">
        <v>0.78670875435717347</v>
      </c>
      <c r="E9" s="17">
        <v>1.015672428670918</v>
      </c>
      <c r="F9" s="17">
        <v>0.34736790381852012</v>
      </c>
      <c r="G9" s="17">
        <v>0.44373363777053493</v>
      </c>
      <c r="H9" s="17">
        <f t="shared" si="1"/>
        <v>0.34736790381852012</v>
      </c>
      <c r="I9" s="17">
        <f t="shared" si="0"/>
        <v>1.015672428670918</v>
      </c>
    </row>
    <row r="10" spans="1:9">
      <c r="A10" s="17" t="s">
        <v>43</v>
      </c>
      <c r="B10" s="17" t="s">
        <v>28</v>
      </c>
      <c r="C10" s="17">
        <v>0.37623563573247443</v>
      </c>
      <c r="D10" s="17">
        <v>0.50035220549123838</v>
      </c>
      <c r="E10" s="17">
        <v>0.81488350072995797</v>
      </c>
      <c r="F10" s="17">
        <v>0.63824250226714829</v>
      </c>
      <c r="G10" s="17">
        <v>0.47625061472961988</v>
      </c>
      <c r="H10" s="17">
        <f t="shared" si="1"/>
        <v>0.37623563573247443</v>
      </c>
      <c r="I10" s="17">
        <f t="shared" si="0"/>
        <v>0.81488350072995797</v>
      </c>
    </row>
    <row r="11" spans="1:9">
      <c r="A11" s="17" t="s">
        <v>38</v>
      </c>
      <c r="B11" s="17" t="s">
        <v>28</v>
      </c>
      <c r="C11" s="17">
        <v>0.69630518465971658</v>
      </c>
      <c r="D11" s="17">
        <v>0.77108046307367928</v>
      </c>
      <c r="E11" s="17">
        <v>0.92056993642887841</v>
      </c>
      <c r="F11" s="17">
        <v>0.71672222121011031</v>
      </c>
      <c r="G11" s="17">
        <v>0.59179888410235004</v>
      </c>
      <c r="H11" s="17">
        <f t="shared" si="1"/>
        <v>0.59179888410235004</v>
      </c>
      <c r="I11" s="17">
        <f t="shared" si="0"/>
        <v>0.92056993642887841</v>
      </c>
    </row>
    <row r="12" spans="1:9">
      <c r="A12" s="17" t="s">
        <v>41</v>
      </c>
      <c r="B12" s="17" t="s">
        <v>28</v>
      </c>
      <c r="C12" s="17">
        <v>0.66239110950807589</v>
      </c>
      <c r="D12" s="17">
        <v>0.63168237419672513</v>
      </c>
      <c r="E12" s="17">
        <v>0.45280759812681037</v>
      </c>
      <c r="F12" s="17">
        <v>0.4838361169380973</v>
      </c>
      <c r="G12" s="17">
        <v>-6.0935433602499638E-2</v>
      </c>
      <c r="H12" s="17">
        <f t="shared" si="1"/>
        <v>-6.0935433602499638E-2</v>
      </c>
      <c r="I12" s="17">
        <f t="shared" si="0"/>
        <v>0.66239110950807589</v>
      </c>
    </row>
    <row r="13" spans="1:9">
      <c r="A13" s="17" t="s">
        <v>45</v>
      </c>
      <c r="B13" s="17" t="s">
        <v>28</v>
      </c>
      <c r="C13" s="17">
        <v>0.37623563573247443</v>
      </c>
      <c r="D13" s="17">
        <v>0.50035220549123838</v>
      </c>
      <c r="E13" s="17">
        <v>0.81488350072995797</v>
      </c>
      <c r="F13" s="17">
        <v>0.63824250226714829</v>
      </c>
      <c r="G13" s="17">
        <v>0.47625061472961988</v>
      </c>
      <c r="H13" s="17">
        <f t="shared" si="1"/>
        <v>0.37623563573247443</v>
      </c>
      <c r="I13" s="17">
        <f t="shared" si="0"/>
        <v>0.81488350072995797</v>
      </c>
    </row>
    <row r="14" spans="1:9">
      <c r="A14" s="17" t="s">
        <v>37</v>
      </c>
      <c r="B14" s="17" t="s">
        <v>29</v>
      </c>
      <c r="C14" s="17">
        <v>0.25665031964595908</v>
      </c>
      <c r="D14" s="17">
        <v>0.53803146769986043</v>
      </c>
      <c r="E14" s="17">
        <v>0.54761524857545796</v>
      </c>
      <c r="F14" s="17">
        <v>0.24948102946070791</v>
      </c>
      <c r="G14" s="17">
        <v>0.44727102302695848</v>
      </c>
      <c r="H14" s="17">
        <f t="shared" si="1"/>
        <v>0.24948102946070791</v>
      </c>
      <c r="I14" s="17">
        <f t="shared" si="0"/>
        <v>0.54761524857545796</v>
      </c>
    </row>
    <row r="15" spans="1:9">
      <c r="A15" s="17" t="s">
        <v>46</v>
      </c>
      <c r="B15" s="17" t="s">
        <v>29</v>
      </c>
      <c r="C15" s="17">
        <v>0.39190619151202871</v>
      </c>
      <c r="D15" s="17">
        <v>0.56702191810199276</v>
      </c>
      <c r="E15" s="17">
        <v>0.68483092055636785</v>
      </c>
      <c r="F15" s="17">
        <v>0.49934582533016503</v>
      </c>
      <c r="G15" s="17">
        <v>0.59030619132423434</v>
      </c>
      <c r="H15" s="17">
        <f t="shared" si="1"/>
        <v>0.39190619151202871</v>
      </c>
      <c r="I15" s="17">
        <f t="shared" si="0"/>
        <v>0.68483092055636785</v>
      </c>
    </row>
    <row r="16" spans="1:9">
      <c r="A16" s="17" t="s">
        <v>40</v>
      </c>
      <c r="B16" s="17" t="s">
        <v>29</v>
      </c>
      <c r="C16" s="17">
        <v>0.1701857865739303</v>
      </c>
      <c r="D16" s="17">
        <v>0.42847499966023639</v>
      </c>
      <c r="E16" s="17">
        <v>0.53647486874633243</v>
      </c>
      <c r="F16" s="17">
        <v>0.55235213224653779</v>
      </c>
      <c r="G16" s="17">
        <v>0.53931047811449506</v>
      </c>
      <c r="H16" s="17">
        <f t="shared" si="1"/>
        <v>0.1701857865739303</v>
      </c>
      <c r="I16" s="17">
        <f t="shared" si="0"/>
        <v>0.55235213224653779</v>
      </c>
    </row>
    <row r="17" spans="1:9">
      <c r="A17" s="17" t="s">
        <v>42</v>
      </c>
      <c r="B17" s="17" t="s">
        <v>29</v>
      </c>
      <c r="C17" s="17">
        <v>0.32683338114430233</v>
      </c>
      <c r="D17" s="17">
        <v>0.35561490422823472</v>
      </c>
      <c r="E17" s="17">
        <v>0.64604513791772455</v>
      </c>
      <c r="F17" s="17">
        <v>0.44709685648723863</v>
      </c>
      <c r="G17" s="17">
        <v>0.12813643776028311</v>
      </c>
      <c r="H17" s="17">
        <f t="shared" si="1"/>
        <v>0.12813643776028311</v>
      </c>
      <c r="I17" s="17">
        <f t="shared" si="0"/>
        <v>0.64604513791772455</v>
      </c>
    </row>
    <row r="18" spans="1:9">
      <c r="A18" s="17" t="s">
        <v>44</v>
      </c>
      <c r="B18" s="17" t="s">
        <v>29</v>
      </c>
      <c r="C18" s="17">
        <v>0.39190619151202871</v>
      </c>
      <c r="D18" s="17">
        <v>0.56702191810199276</v>
      </c>
      <c r="E18" s="17">
        <v>0.68483092055636785</v>
      </c>
      <c r="F18" s="17">
        <v>0.49934582533016503</v>
      </c>
      <c r="G18" s="17">
        <v>0.59030619132423434</v>
      </c>
      <c r="H18" s="17">
        <f t="shared" si="1"/>
        <v>0.39190619151202871</v>
      </c>
      <c r="I18" s="17">
        <f t="shared" si="0"/>
        <v>0.68483092055636785</v>
      </c>
    </row>
    <row r="19" spans="1:9">
      <c r="A19" s="17" t="s">
        <v>48</v>
      </c>
      <c r="B19" s="17" t="s">
        <v>29</v>
      </c>
      <c r="C19" s="17">
        <v>0.1701857865739303</v>
      </c>
      <c r="D19" s="17">
        <v>0.42847499966023639</v>
      </c>
      <c r="E19" s="17">
        <v>0.53647486874633243</v>
      </c>
      <c r="F19" s="17">
        <v>0.55235213224653779</v>
      </c>
      <c r="G19" s="17">
        <v>0.53931047811449506</v>
      </c>
      <c r="H19" s="17">
        <f t="shared" si="1"/>
        <v>0.1701857865739303</v>
      </c>
      <c r="I19" s="17">
        <f t="shared" si="0"/>
        <v>0.55235213224653779</v>
      </c>
    </row>
    <row r="20" spans="1:9">
      <c r="A20" s="17" t="s">
        <v>47</v>
      </c>
      <c r="B20" s="17" t="s">
        <v>29</v>
      </c>
      <c r="C20" s="17">
        <v>8.1734086302802392E-2</v>
      </c>
      <c r="D20" s="17">
        <v>0.330370833361609</v>
      </c>
      <c r="E20" s="17">
        <v>0.49664643172886092</v>
      </c>
      <c r="F20" s="17">
        <v>0.41974340957078837</v>
      </c>
      <c r="G20" s="17">
        <v>0.31096884713797868</v>
      </c>
      <c r="H20" s="17">
        <f t="shared" si="1"/>
        <v>8.1734086302802392E-2</v>
      </c>
      <c r="I20" s="17">
        <f t="shared" si="0"/>
        <v>0.49664643172886092</v>
      </c>
    </row>
    <row r="21" spans="1:9">
      <c r="A21" s="17" t="s">
        <v>39</v>
      </c>
      <c r="B21" s="17" t="s">
        <v>29</v>
      </c>
      <c r="C21" s="17">
        <v>0.25665031964595908</v>
      </c>
      <c r="D21" s="17">
        <v>0.53803146769986043</v>
      </c>
      <c r="E21" s="17">
        <v>0.54761524857545796</v>
      </c>
      <c r="F21" s="17">
        <v>0.24948102946070791</v>
      </c>
      <c r="G21" s="17">
        <v>0.44727102302695848</v>
      </c>
      <c r="H21" s="17">
        <f t="shared" si="1"/>
        <v>0.24948102946070791</v>
      </c>
      <c r="I21" s="17">
        <f t="shared" si="0"/>
        <v>0.54761524857545796</v>
      </c>
    </row>
    <row r="22" spans="1:9">
      <c r="A22" s="17" t="s">
        <v>43</v>
      </c>
      <c r="B22" s="17" t="s">
        <v>29</v>
      </c>
      <c r="C22" s="17">
        <v>0.1701857865739303</v>
      </c>
      <c r="D22" s="17">
        <v>0.42847499966023639</v>
      </c>
      <c r="E22" s="17">
        <v>0.53647486874633243</v>
      </c>
      <c r="F22" s="17">
        <v>0.55235213224653779</v>
      </c>
      <c r="G22" s="17">
        <v>0.53931047811449506</v>
      </c>
      <c r="H22" s="17">
        <f t="shared" si="1"/>
        <v>0.1701857865739303</v>
      </c>
      <c r="I22" s="17">
        <f t="shared" si="0"/>
        <v>0.55235213224653779</v>
      </c>
    </row>
    <row r="23" spans="1:9">
      <c r="A23" s="17" t="s">
        <v>38</v>
      </c>
      <c r="B23" s="17" t="s">
        <v>29</v>
      </c>
      <c r="C23" s="17">
        <v>0.39190619151202871</v>
      </c>
      <c r="D23" s="17">
        <v>0.56702191810199276</v>
      </c>
      <c r="E23" s="17">
        <v>0.68483092055636785</v>
      </c>
      <c r="F23" s="17">
        <v>0.49934582533016503</v>
      </c>
      <c r="G23" s="17">
        <v>0.59030619132423434</v>
      </c>
      <c r="H23" s="17">
        <f t="shared" si="1"/>
        <v>0.39190619151202871</v>
      </c>
      <c r="I23" s="17">
        <f t="shared" si="0"/>
        <v>0.68483092055636785</v>
      </c>
    </row>
    <row r="24" spans="1:9">
      <c r="A24" s="17" t="s">
        <v>41</v>
      </c>
      <c r="B24" s="17" t="s">
        <v>29</v>
      </c>
      <c r="C24" s="17">
        <v>0.32683338114430233</v>
      </c>
      <c r="D24" s="17">
        <v>0.35561490422823472</v>
      </c>
      <c r="E24" s="17">
        <v>0.64604513791772455</v>
      </c>
      <c r="F24" s="17">
        <v>0.44709685648723863</v>
      </c>
      <c r="G24" s="17">
        <v>0.12813643776028311</v>
      </c>
      <c r="H24" s="17">
        <f t="shared" si="1"/>
        <v>0.12813643776028311</v>
      </c>
      <c r="I24" s="17">
        <f t="shared" si="0"/>
        <v>0.64604513791772455</v>
      </c>
    </row>
    <row r="25" spans="1:9">
      <c r="A25" s="17" t="s">
        <v>45</v>
      </c>
      <c r="B25" s="17" t="s">
        <v>29</v>
      </c>
      <c r="C25" s="17">
        <v>0.1701857865739303</v>
      </c>
      <c r="D25" s="17">
        <v>0.42847499966023639</v>
      </c>
      <c r="E25" s="17">
        <v>0.53647486874633243</v>
      </c>
      <c r="F25" s="17">
        <v>0.55235213224653779</v>
      </c>
      <c r="G25" s="17">
        <v>0.53931047811449506</v>
      </c>
      <c r="H25" s="17">
        <f t="shared" si="1"/>
        <v>0.1701857865739303</v>
      </c>
      <c r="I25" s="17">
        <f t="shared" si="0"/>
        <v>0.55235213224653779</v>
      </c>
    </row>
    <row r="26" spans="1:9">
      <c r="A26" s="17" t="s">
        <v>37</v>
      </c>
      <c r="B26" s="17" t="s">
        <v>27</v>
      </c>
      <c r="C26" s="17">
        <v>-7.3960824301479822E-2</v>
      </c>
      <c r="D26" s="17">
        <v>0.37449405176087147</v>
      </c>
      <c r="E26" s="17">
        <v>0.20166671252097851</v>
      </c>
      <c r="F26" s="17">
        <v>0.16585633707354591</v>
      </c>
      <c r="G26" s="17">
        <v>0.20230159616298909</v>
      </c>
      <c r="H26" s="17">
        <f t="shared" si="1"/>
        <v>-7.3960824301479822E-2</v>
      </c>
      <c r="I26" s="17">
        <f t="shared" si="0"/>
        <v>0.37449405176087147</v>
      </c>
    </row>
    <row r="27" spans="1:9">
      <c r="A27" s="17" t="s">
        <v>46</v>
      </c>
      <c r="B27" s="17" t="s">
        <v>27</v>
      </c>
      <c r="C27" s="17">
        <v>0.12933207741316446</v>
      </c>
      <c r="D27" s="17">
        <v>0.53090736667651894</v>
      </c>
      <c r="E27" s="17">
        <v>0.35321971261307694</v>
      </c>
      <c r="F27" s="17">
        <v>-0.2861547597871833</v>
      </c>
      <c r="G27" s="17">
        <v>0.22843629776533314</v>
      </c>
      <c r="H27" s="17">
        <f t="shared" si="1"/>
        <v>-0.2861547597871833</v>
      </c>
      <c r="I27" s="17">
        <f t="shared" si="0"/>
        <v>0.53090736667651894</v>
      </c>
    </row>
    <row r="28" spans="1:9">
      <c r="A28" s="17" t="s">
        <v>40</v>
      </c>
      <c r="B28" s="17" t="s">
        <v>27</v>
      </c>
      <c r="C28" s="17">
        <v>7.5803385474416656E-3</v>
      </c>
      <c r="D28" s="17">
        <v>0.25714383880704578</v>
      </c>
      <c r="E28" s="17">
        <v>0.19311491370620285</v>
      </c>
      <c r="F28" s="17">
        <v>0.12711790969859385</v>
      </c>
      <c r="G28" s="17">
        <v>8.5249897648231321E-2</v>
      </c>
      <c r="H28" s="17">
        <f t="shared" si="1"/>
        <v>7.5803385474416656E-3</v>
      </c>
      <c r="I28" s="17">
        <f t="shared" si="0"/>
        <v>0.25714383880704578</v>
      </c>
    </row>
    <row r="29" spans="1:9">
      <c r="A29" s="17" t="s">
        <v>42</v>
      </c>
      <c r="B29" s="17" t="s">
        <v>27</v>
      </c>
      <c r="C29" s="17">
        <v>0.12409076598435442</v>
      </c>
      <c r="D29" s="17">
        <v>0.46455060180510466</v>
      </c>
      <c r="E29" s="17">
        <v>0.22151629816803198</v>
      </c>
      <c r="F29" s="17">
        <v>0.12227475275042565</v>
      </c>
      <c r="G29" s="17">
        <v>8.0549880585802751E-3</v>
      </c>
      <c r="H29" s="17">
        <f t="shared" si="1"/>
        <v>8.0549880585802751E-3</v>
      </c>
      <c r="I29" s="17">
        <f t="shared" si="0"/>
        <v>0.46455060180510466</v>
      </c>
    </row>
    <row r="30" spans="1:9">
      <c r="A30" s="17" t="s">
        <v>44</v>
      </c>
      <c r="B30" s="17" t="s">
        <v>27</v>
      </c>
      <c r="C30" s="17">
        <v>0.12933207741316446</v>
      </c>
      <c r="D30" s="17">
        <v>0.53090736667651894</v>
      </c>
      <c r="E30" s="17">
        <v>0.35321971261307694</v>
      </c>
      <c r="F30" s="17">
        <v>-0.2861547597871833</v>
      </c>
      <c r="G30" s="17">
        <v>0.22843629776533314</v>
      </c>
      <c r="H30" s="17">
        <f t="shared" si="1"/>
        <v>-0.2861547597871833</v>
      </c>
      <c r="I30" s="17">
        <f t="shared" si="0"/>
        <v>0.53090736667651894</v>
      </c>
    </row>
    <row r="31" spans="1:9">
      <c r="A31" s="17" t="s">
        <v>48</v>
      </c>
      <c r="B31" s="17" t="s">
        <v>27</v>
      </c>
      <c r="C31" s="17">
        <v>7.5803385474416656E-3</v>
      </c>
      <c r="D31" s="17">
        <v>0.25714383880704578</v>
      </c>
      <c r="E31" s="17">
        <v>0.19311491370620285</v>
      </c>
      <c r="F31" s="17">
        <v>0.12711790969859385</v>
      </c>
      <c r="G31" s="17">
        <v>8.5249897648231321E-2</v>
      </c>
      <c r="H31" s="17">
        <f t="shared" si="1"/>
        <v>7.5803385474416656E-3</v>
      </c>
      <c r="I31" s="17">
        <f t="shared" si="0"/>
        <v>0.25714383880704578</v>
      </c>
    </row>
    <row r="32" spans="1:9">
      <c r="A32" s="17" t="s">
        <v>47</v>
      </c>
      <c r="B32" s="17" t="s">
        <v>27</v>
      </c>
      <c r="C32" s="17">
        <v>-2.9404083937100034E-2</v>
      </c>
      <c r="D32" s="17">
        <v>0.47920655314640104</v>
      </c>
      <c r="E32" s="17">
        <v>0.24410052523559495</v>
      </c>
      <c r="F32" s="17">
        <v>0.2529828287924929</v>
      </c>
      <c r="G32" s="17">
        <v>0.13727126008479984</v>
      </c>
      <c r="H32" s="17">
        <f t="shared" si="1"/>
        <v>-2.9404083937100034E-2</v>
      </c>
      <c r="I32" s="17">
        <f t="shared" si="0"/>
        <v>0.47920655314640104</v>
      </c>
    </row>
    <row r="33" spans="1:9">
      <c r="A33" s="17" t="s">
        <v>39</v>
      </c>
      <c r="B33" s="17" t="s">
        <v>27</v>
      </c>
      <c r="C33" s="17">
        <v>-7.3960824301479822E-2</v>
      </c>
      <c r="D33" s="17">
        <v>0.37449405176087147</v>
      </c>
      <c r="E33" s="17">
        <v>0.20166671252097851</v>
      </c>
      <c r="F33" s="17">
        <v>0.16585633707354591</v>
      </c>
      <c r="G33" s="17">
        <v>0.20230159616298909</v>
      </c>
      <c r="H33" s="17">
        <f t="shared" si="1"/>
        <v>-7.3960824301479822E-2</v>
      </c>
      <c r="I33" s="17">
        <f t="shared" si="0"/>
        <v>0.37449405176087147</v>
      </c>
    </row>
    <row r="34" spans="1:9">
      <c r="A34" s="17" t="s">
        <v>43</v>
      </c>
      <c r="B34" s="17" t="s">
        <v>27</v>
      </c>
      <c r="C34" s="17">
        <v>7.5803385474416656E-3</v>
      </c>
      <c r="D34" s="17">
        <v>0.25714383880704578</v>
      </c>
      <c r="E34" s="17">
        <v>0.19311491370620285</v>
      </c>
      <c r="F34" s="17">
        <v>0.12711790969859385</v>
      </c>
      <c r="G34" s="17">
        <v>8.5249897648231321E-2</v>
      </c>
      <c r="H34" s="17">
        <f t="shared" si="1"/>
        <v>7.5803385474416656E-3</v>
      </c>
      <c r="I34" s="17">
        <f t="shared" si="0"/>
        <v>0.25714383880704578</v>
      </c>
    </row>
    <row r="35" spans="1:9">
      <c r="A35" s="17" t="s">
        <v>38</v>
      </c>
      <c r="B35" s="17" t="s">
        <v>27</v>
      </c>
      <c r="C35" s="17">
        <v>0.12933207741316446</v>
      </c>
      <c r="D35" s="17">
        <v>0.53090736667651894</v>
      </c>
      <c r="E35" s="17">
        <v>0.35321971261307694</v>
      </c>
      <c r="F35" s="17">
        <v>-0.2861547597871833</v>
      </c>
      <c r="G35" s="17">
        <v>0.22843629776533314</v>
      </c>
      <c r="H35" s="17">
        <f t="shared" si="1"/>
        <v>-0.2861547597871833</v>
      </c>
      <c r="I35" s="17">
        <f t="shared" si="0"/>
        <v>0.53090736667651894</v>
      </c>
    </row>
    <row r="36" spans="1:9">
      <c r="A36" s="17" t="s">
        <v>41</v>
      </c>
      <c r="B36" s="17" t="s">
        <v>27</v>
      </c>
      <c r="C36" s="17">
        <v>0.12409076598435442</v>
      </c>
      <c r="D36" s="17">
        <v>0.46455060180510466</v>
      </c>
      <c r="E36" s="17">
        <v>0.22151629816803198</v>
      </c>
      <c r="F36" s="17">
        <v>0.12227475275042565</v>
      </c>
      <c r="G36" s="17">
        <v>8.0549880585802751E-3</v>
      </c>
      <c r="H36" s="17">
        <f t="shared" si="1"/>
        <v>8.0549880585802751E-3</v>
      </c>
      <c r="I36" s="17">
        <f t="shared" si="0"/>
        <v>0.46455060180510466</v>
      </c>
    </row>
    <row r="37" spans="1:9">
      <c r="A37" s="17" t="s">
        <v>45</v>
      </c>
      <c r="B37" s="17" t="s">
        <v>27</v>
      </c>
      <c r="C37" s="17">
        <v>7.5803385474416656E-3</v>
      </c>
      <c r="D37" s="17">
        <v>0.25714383880704578</v>
      </c>
      <c r="E37" s="17">
        <v>0.19311491370620285</v>
      </c>
      <c r="F37" s="17">
        <v>0.12711790969859385</v>
      </c>
      <c r="G37" s="17">
        <v>8.5249897648231321E-2</v>
      </c>
      <c r="H37" s="17">
        <f t="shared" si="1"/>
        <v>7.5803385474416656E-3</v>
      </c>
      <c r="I37" s="17">
        <f t="shared" si="0"/>
        <v>0.25714383880704578</v>
      </c>
    </row>
    <row r="38" spans="1:9">
      <c r="A38" s="17" t="s">
        <v>37</v>
      </c>
      <c r="B38" s="17" t="s">
        <v>84</v>
      </c>
      <c r="C38" s="17">
        <v>-0.14461511328955889</v>
      </c>
      <c r="D38" s="17">
        <v>0.37910182879034032</v>
      </c>
      <c r="E38" s="17">
        <v>0.14064214255705709</v>
      </c>
      <c r="F38" s="17">
        <v>0.1264095276573878</v>
      </c>
      <c r="G38" s="17">
        <v>0.16244526320507349</v>
      </c>
      <c r="H38" s="17">
        <f t="shared" si="1"/>
        <v>-0.14461511328955889</v>
      </c>
      <c r="I38" s="17">
        <f t="shared" si="0"/>
        <v>0.37910182879034032</v>
      </c>
    </row>
    <row r="39" spans="1:9">
      <c r="A39" s="17" t="s">
        <v>46</v>
      </c>
      <c r="B39" s="17" t="s">
        <v>84</v>
      </c>
      <c r="C39" s="17">
        <v>5.669664826939854E-2</v>
      </c>
      <c r="D39" s="17">
        <v>0.33512172411449898</v>
      </c>
      <c r="E39" s="17">
        <v>0.26288755190556512</v>
      </c>
      <c r="F39" s="17">
        <v>-0.63113493906729534</v>
      </c>
      <c r="G39" s="17">
        <v>0.14337956500264759</v>
      </c>
      <c r="H39" s="17">
        <f t="shared" si="1"/>
        <v>-0.63113493906729534</v>
      </c>
      <c r="I39" s="17">
        <f t="shared" si="0"/>
        <v>0.33512172411449898</v>
      </c>
    </row>
    <row r="40" spans="1:9">
      <c r="A40" s="17" t="s">
        <v>40</v>
      </c>
      <c r="B40" s="17" t="s">
        <v>84</v>
      </c>
      <c r="C40" s="17">
        <v>-1.6615134804991171E-2</v>
      </c>
      <c r="D40" s="17">
        <v>0.17834406553365531</v>
      </c>
      <c r="E40" s="17">
        <v>0.1618593507885808</v>
      </c>
      <c r="F40" s="17">
        <v>1.9364275127263911E-2</v>
      </c>
      <c r="G40" s="17">
        <v>3.5390364702107442E-2</v>
      </c>
      <c r="H40" s="17">
        <f t="shared" si="1"/>
        <v>-1.6615134804991171E-2</v>
      </c>
      <c r="I40" s="17">
        <f t="shared" si="0"/>
        <v>0.17834406553365531</v>
      </c>
    </row>
    <row r="41" spans="1:9">
      <c r="A41" s="17" t="s">
        <v>42</v>
      </c>
      <c r="B41" s="17" t="s">
        <v>84</v>
      </c>
      <c r="C41" s="17">
        <v>2.8544761014389929E-2</v>
      </c>
      <c r="D41" s="17">
        <v>0.4497620963215917</v>
      </c>
      <c r="E41" s="17">
        <v>0.19056482521650811</v>
      </c>
      <c r="F41" s="17">
        <v>1.7320163404027509E-2</v>
      </c>
      <c r="G41" s="17">
        <v>-1.400003661229565E-2</v>
      </c>
      <c r="H41" s="17">
        <f t="shared" si="1"/>
        <v>-1.400003661229565E-2</v>
      </c>
      <c r="I41" s="17">
        <f t="shared" si="0"/>
        <v>0.4497620963215917</v>
      </c>
    </row>
    <row r="42" spans="1:9">
      <c r="A42" s="17" t="s">
        <v>44</v>
      </c>
      <c r="B42" s="17" t="s">
        <v>84</v>
      </c>
      <c r="C42" s="17">
        <v>5.669664826939854E-2</v>
      </c>
      <c r="D42" s="17">
        <v>0.33512172411449898</v>
      </c>
      <c r="E42" s="17">
        <v>0.26288755190556512</v>
      </c>
      <c r="F42" s="17">
        <v>-0.63113493906729534</v>
      </c>
      <c r="G42" s="17">
        <v>0.14337956500264759</v>
      </c>
      <c r="H42" s="17">
        <f t="shared" si="1"/>
        <v>-0.63113493906729534</v>
      </c>
      <c r="I42" s="17">
        <f t="shared" si="0"/>
        <v>0.33512172411449898</v>
      </c>
    </row>
    <row r="43" spans="1:9">
      <c r="A43" s="17" t="s">
        <v>48</v>
      </c>
      <c r="B43" s="17" t="s">
        <v>84</v>
      </c>
      <c r="C43" s="17">
        <v>-1.6615134804991171E-2</v>
      </c>
      <c r="D43" s="17">
        <v>0.17834406553365531</v>
      </c>
      <c r="E43" s="17">
        <v>0.1618593507885808</v>
      </c>
      <c r="F43" s="17">
        <v>1.9364275127263911E-2</v>
      </c>
      <c r="G43" s="17">
        <v>3.5390364702107442E-2</v>
      </c>
      <c r="H43" s="17">
        <f t="shared" si="1"/>
        <v>-1.6615134804991171E-2</v>
      </c>
      <c r="I43" s="17">
        <f t="shared" si="0"/>
        <v>0.17834406553365531</v>
      </c>
    </row>
    <row r="44" spans="1:9">
      <c r="A44" s="17" t="s">
        <v>47</v>
      </c>
      <c r="B44" s="17" t="s">
        <v>84</v>
      </c>
      <c r="C44" s="17">
        <v>-3.749024731234929E-2</v>
      </c>
      <c r="D44" s="17">
        <v>0.6467425043954893</v>
      </c>
      <c r="E44" s="17">
        <v>0.20230929782408799</v>
      </c>
      <c r="F44" s="17">
        <v>0.22175784178649821</v>
      </c>
      <c r="G44" s="17">
        <v>0.12312609116479289</v>
      </c>
      <c r="H44" s="17">
        <f t="shared" si="1"/>
        <v>-3.749024731234929E-2</v>
      </c>
      <c r="I44" s="17">
        <f t="shared" si="0"/>
        <v>0.6467425043954893</v>
      </c>
    </row>
    <row r="45" spans="1:9">
      <c r="A45" s="17" t="s">
        <v>39</v>
      </c>
      <c r="B45" s="17" t="s">
        <v>84</v>
      </c>
      <c r="C45" s="17">
        <v>-0.14461511328955889</v>
      </c>
      <c r="D45" s="17">
        <v>0.37910182879034032</v>
      </c>
      <c r="E45" s="17">
        <v>0.14064214255705709</v>
      </c>
      <c r="F45" s="17">
        <v>0.1264095276573878</v>
      </c>
      <c r="G45" s="17">
        <v>0.16244526320507349</v>
      </c>
      <c r="H45" s="17">
        <f t="shared" si="1"/>
        <v>-0.14461511328955889</v>
      </c>
      <c r="I45" s="17">
        <f t="shared" si="0"/>
        <v>0.37910182879034032</v>
      </c>
    </row>
    <row r="46" spans="1:9">
      <c r="A46" s="17" t="s">
        <v>43</v>
      </c>
      <c r="B46" s="17" t="s">
        <v>84</v>
      </c>
      <c r="C46" s="17">
        <v>-1.6615134804991171E-2</v>
      </c>
      <c r="D46" s="17">
        <v>0.17834406553365531</v>
      </c>
      <c r="E46" s="17">
        <v>0.1618593507885808</v>
      </c>
      <c r="F46" s="17">
        <v>1.9364275127263911E-2</v>
      </c>
      <c r="G46" s="17">
        <v>3.5390364702107442E-2</v>
      </c>
      <c r="H46" s="17">
        <f t="shared" si="1"/>
        <v>-1.6615134804991171E-2</v>
      </c>
      <c r="I46" s="17">
        <f t="shared" si="0"/>
        <v>0.17834406553365531</v>
      </c>
    </row>
    <row r="47" spans="1:9">
      <c r="A47" s="17" t="s">
        <v>38</v>
      </c>
      <c r="B47" s="17" t="s">
        <v>84</v>
      </c>
      <c r="C47" s="17">
        <v>5.669664826939854E-2</v>
      </c>
      <c r="D47" s="17">
        <v>0.33512172411449898</v>
      </c>
      <c r="E47" s="17">
        <v>0.26288755190556512</v>
      </c>
      <c r="F47" s="17">
        <v>-0.63113493906729534</v>
      </c>
      <c r="G47" s="17">
        <v>0.14337956500264759</v>
      </c>
      <c r="H47" s="17">
        <f t="shared" si="1"/>
        <v>-0.63113493906729534</v>
      </c>
      <c r="I47" s="17">
        <f t="shared" si="0"/>
        <v>0.33512172411449898</v>
      </c>
    </row>
    <row r="48" spans="1:9">
      <c r="A48" s="17" t="s">
        <v>41</v>
      </c>
      <c r="B48" s="17" t="s">
        <v>84</v>
      </c>
      <c r="C48" s="17">
        <v>2.8544761014389929E-2</v>
      </c>
      <c r="D48" s="17">
        <v>0.4497620963215917</v>
      </c>
      <c r="E48" s="17">
        <v>0.19056482521650811</v>
      </c>
      <c r="F48" s="17">
        <v>1.7320163404027509E-2</v>
      </c>
      <c r="G48" s="17">
        <v>-1.400003661229565E-2</v>
      </c>
      <c r="H48" s="17">
        <f t="shared" si="1"/>
        <v>-1.400003661229565E-2</v>
      </c>
      <c r="I48" s="17">
        <f t="shared" si="0"/>
        <v>0.4497620963215917</v>
      </c>
    </row>
    <row r="49" spans="1:9">
      <c r="A49" s="17" t="s">
        <v>45</v>
      </c>
      <c r="B49" s="17" t="s">
        <v>84</v>
      </c>
      <c r="C49" s="17">
        <v>-1.6615134804991171E-2</v>
      </c>
      <c r="D49" s="17">
        <v>0.17834406553365531</v>
      </c>
      <c r="E49" s="17">
        <v>0.1618593507885808</v>
      </c>
      <c r="F49" s="17">
        <v>1.9364275127263911E-2</v>
      </c>
      <c r="G49" s="17">
        <v>3.5390364702107442E-2</v>
      </c>
      <c r="H49" s="17">
        <f t="shared" si="1"/>
        <v>-1.6615134804991171E-2</v>
      </c>
      <c r="I49" s="17">
        <f t="shared" si="0"/>
        <v>0.17834406553365531</v>
      </c>
    </row>
    <row r="50" spans="1:9">
      <c r="A50" s="17" t="s">
        <v>37</v>
      </c>
      <c r="B50" s="17" t="s">
        <v>85</v>
      </c>
      <c r="C50" s="17">
        <v>-3.3065353134007491E-3</v>
      </c>
      <c r="D50" s="17">
        <v>0.36988627473140268</v>
      </c>
      <c r="E50" s="17">
        <v>0.26269128248489992</v>
      </c>
      <c r="F50" s="17">
        <v>0.20530314648970399</v>
      </c>
      <c r="G50" s="17">
        <v>0.2421579291209047</v>
      </c>
      <c r="H50" s="17">
        <f t="shared" si="1"/>
        <v>-3.3065353134007491E-3</v>
      </c>
      <c r="I50" s="17">
        <f t="shared" si="0"/>
        <v>0.36988627473140268</v>
      </c>
    </row>
    <row r="51" spans="1:9">
      <c r="A51" s="17" t="s">
        <v>46</v>
      </c>
      <c r="B51" s="17" t="s">
        <v>85</v>
      </c>
      <c r="C51" s="17">
        <v>0.20196750655693041</v>
      </c>
      <c r="D51" s="17">
        <v>0.72669300923853886</v>
      </c>
      <c r="E51" s="17">
        <v>0.44355187332058882</v>
      </c>
      <c r="F51" s="17">
        <v>5.8825419492928743E-2</v>
      </c>
      <c r="G51" s="17">
        <v>0.31349303052801869</v>
      </c>
      <c r="H51" s="17">
        <f t="shared" si="1"/>
        <v>5.8825419492928743E-2</v>
      </c>
      <c r="I51" s="17">
        <f t="shared" si="0"/>
        <v>0.72669300923853886</v>
      </c>
    </row>
    <row r="52" spans="1:9">
      <c r="A52" s="17" t="s">
        <v>40</v>
      </c>
      <c r="B52" s="17" t="s">
        <v>85</v>
      </c>
      <c r="C52" s="17">
        <v>3.1775811899874502E-2</v>
      </c>
      <c r="D52" s="17">
        <v>0.33594361208043622</v>
      </c>
      <c r="E52" s="17">
        <v>0.22437047662382489</v>
      </c>
      <c r="F52" s="17">
        <v>0.23487154426992379</v>
      </c>
      <c r="G52" s="17">
        <v>0.13510943059435521</v>
      </c>
      <c r="H52" s="17">
        <f t="shared" si="1"/>
        <v>3.1775811899874502E-2</v>
      </c>
      <c r="I52" s="17">
        <f t="shared" si="0"/>
        <v>0.33594361208043622</v>
      </c>
    </row>
    <row r="53" spans="1:9">
      <c r="A53" s="17" t="s">
        <v>42</v>
      </c>
      <c r="B53" s="17" t="s">
        <v>85</v>
      </c>
      <c r="C53" s="17">
        <v>0.21963677095431891</v>
      </c>
      <c r="D53" s="17">
        <v>0.47933910728861762</v>
      </c>
      <c r="E53" s="17">
        <v>0.25246777111955582</v>
      </c>
      <c r="F53" s="17">
        <v>0.2272293420968238</v>
      </c>
      <c r="G53" s="17">
        <v>3.0110012729456199E-2</v>
      </c>
      <c r="H53" s="17">
        <f t="shared" si="1"/>
        <v>3.0110012729456199E-2</v>
      </c>
      <c r="I53" s="17">
        <f t="shared" si="0"/>
        <v>0.47933910728861762</v>
      </c>
    </row>
    <row r="54" spans="1:9">
      <c r="A54" s="17" t="s">
        <v>44</v>
      </c>
      <c r="B54" s="17" t="s">
        <v>85</v>
      </c>
      <c r="C54" s="17">
        <v>0.20196750655693041</v>
      </c>
      <c r="D54" s="17">
        <v>0.72669300923853886</v>
      </c>
      <c r="E54" s="17">
        <v>0.44355187332058882</v>
      </c>
      <c r="F54" s="17">
        <v>5.8825419492928743E-2</v>
      </c>
      <c r="G54" s="17">
        <v>0.31349303052801869</v>
      </c>
      <c r="H54" s="17">
        <f t="shared" si="1"/>
        <v>5.8825419492928743E-2</v>
      </c>
      <c r="I54" s="17">
        <f t="shared" si="0"/>
        <v>0.72669300923853886</v>
      </c>
    </row>
    <row r="55" spans="1:9">
      <c r="A55" s="17" t="s">
        <v>48</v>
      </c>
      <c r="B55" s="17" t="s">
        <v>85</v>
      </c>
      <c r="C55" s="17">
        <v>3.1775811899874502E-2</v>
      </c>
      <c r="D55" s="17">
        <v>0.33594361208043622</v>
      </c>
      <c r="E55" s="17">
        <v>0.22437047662382489</v>
      </c>
      <c r="F55" s="17">
        <v>0.23487154426992379</v>
      </c>
      <c r="G55" s="17">
        <v>0.13510943059435521</v>
      </c>
      <c r="H55" s="17">
        <f t="shared" si="1"/>
        <v>3.1775811899874502E-2</v>
      </c>
      <c r="I55" s="17">
        <f t="shared" si="0"/>
        <v>0.33594361208043622</v>
      </c>
    </row>
    <row r="56" spans="1:9">
      <c r="A56" s="17" t="s">
        <v>47</v>
      </c>
      <c r="B56" s="17" t="s">
        <v>85</v>
      </c>
      <c r="C56" s="17">
        <v>-2.1317920561850778E-2</v>
      </c>
      <c r="D56" s="17">
        <v>0.31167060189731272</v>
      </c>
      <c r="E56" s="17">
        <v>0.28589175264710193</v>
      </c>
      <c r="F56" s="17">
        <v>0.28420781579848758</v>
      </c>
      <c r="G56" s="17">
        <v>0.15141642900480681</v>
      </c>
      <c r="H56" s="17">
        <f t="shared" si="1"/>
        <v>-2.1317920561850778E-2</v>
      </c>
      <c r="I56" s="17">
        <f t="shared" si="0"/>
        <v>0.31167060189731272</v>
      </c>
    </row>
    <row r="57" spans="1:9">
      <c r="A57" s="17" t="s">
        <v>39</v>
      </c>
      <c r="B57" s="17" t="s">
        <v>85</v>
      </c>
      <c r="C57" s="17">
        <v>-3.3065353134007491E-3</v>
      </c>
      <c r="D57" s="17">
        <v>0.36988627473140268</v>
      </c>
      <c r="E57" s="17">
        <v>0.26269128248489992</v>
      </c>
      <c r="F57" s="17">
        <v>0.20530314648970399</v>
      </c>
      <c r="G57" s="17">
        <v>0.2421579291209047</v>
      </c>
      <c r="H57" s="17">
        <f t="shared" si="1"/>
        <v>-3.3065353134007491E-3</v>
      </c>
      <c r="I57" s="17">
        <f t="shared" si="0"/>
        <v>0.36988627473140268</v>
      </c>
    </row>
    <row r="58" spans="1:9">
      <c r="A58" s="17" t="s">
        <v>43</v>
      </c>
      <c r="B58" s="17" t="s">
        <v>85</v>
      </c>
      <c r="C58" s="17">
        <v>3.1775811899874502E-2</v>
      </c>
      <c r="D58" s="17">
        <v>0.33594361208043622</v>
      </c>
      <c r="E58" s="17">
        <v>0.22437047662382489</v>
      </c>
      <c r="F58" s="17">
        <v>0.23487154426992379</v>
      </c>
      <c r="G58" s="17">
        <v>0.13510943059435521</v>
      </c>
      <c r="H58" s="17">
        <f t="shared" si="1"/>
        <v>3.1775811899874502E-2</v>
      </c>
      <c r="I58" s="17">
        <f t="shared" si="0"/>
        <v>0.33594361208043622</v>
      </c>
    </row>
    <row r="59" spans="1:9">
      <c r="A59" s="17" t="s">
        <v>38</v>
      </c>
      <c r="B59" s="17" t="s">
        <v>85</v>
      </c>
      <c r="C59" s="17">
        <v>0.20196750655693041</v>
      </c>
      <c r="D59" s="17">
        <v>0.72669300923853886</v>
      </c>
      <c r="E59" s="17">
        <v>0.44355187332058882</v>
      </c>
      <c r="F59" s="17">
        <v>5.8825419492928743E-2</v>
      </c>
      <c r="G59" s="17">
        <v>0.31349303052801869</v>
      </c>
      <c r="H59" s="17">
        <f t="shared" si="1"/>
        <v>5.8825419492928743E-2</v>
      </c>
      <c r="I59" s="17">
        <f t="shared" si="0"/>
        <v>0.72669300923853886</v>
      </c>
    </row>
    <row r="60" spans="1:9">
      <c r="A60" s="17" t="s">
        <v>41</v>
      </c>
      <c r="B60" s="17" t="s">
        <v>85</v>
      </c>
      <c r="C60" s="17">
        <v>0.21963677095431891</v>
      </c>
      <c r="D60" s="17">
        <v>0.47933910728861762</v>
      </c>
      <c r="E60" s="17">
        <v>0.25246777111955582</v>
      </c>
      <c r="F60" s="17">
        <v>0.2272293420968238</v>
      </c>
      <c r="G60" s="17">
        <v>3.0110012729456199E-2</v>
      </c>
      <c r="H60" s="17">
        <f t="shared" si="1"/>
        <v>3.0110012729456199E-2</v>
      </c>
      <c r="I60" s="17">
        <f t="shared" si="0"/>
        <v>0.47933910728861762</v>
      </c>
    </row>
    <row r="61" spans="1:9">
      <c r="A61" s="17" t="s">
        <v>45</v>
      </c>
      <c r="B61" s="17" t="s">
        <v>85</v>
      </c>
      <c r="C61" s="17">
        <v>3.1775811899874502E-2</v>
      </c>
      <c r="D61" s="17">
        <v>0.33594361208043622</v>
      </c>
      <c r="E61" s="17">
        <v>0.22437047662382489</v>
      </c>
      <c r="F61" s="17">
        <v>0.23487154426992379</v>
      </c>
      <c r="G61" s="17">
        <v>0.13510943059435521</v>
      </c>
      <c r="H61" s="17">
        <f t="shared" si="1"/>
        <v>3.1775811899874502E-2</v>
      </c>
      <c r="I61" s="17">
        <f t="shared" si="0"/>
        <v>0.33594361208043622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E50" sqref="E50"/>
    </sheetView>
  </sheetViews>
  <sheetFormatPr defaultColWidth="8.83203125" defaultRowHeight="15.7"/>
  <cols>
    <col min="6" max="16384" width="8.83203125" style="5"/>
  </cols>
  <sheetData>
    <row r="1" spans="1:5">
      <c r="B1" s="7" t="s">
        <v>31</v>
      </c>
      <c r="C1" s="7" t="s">
        <v>49</v>
      </c>
      <c r="D1" s="7" t="s">
        <v>59</v>
      </c>
      <c r="E1" s="7" t="s">
        <v>60</v>
      </c>
    </row>
    <row r="2" spans="1:5">
      <c r="A2" s="7">
        <v>0</v>
      </c>
      <c r="B2" t="s">
        <v>37</v>
      </c>
      <c r="C2" t="s">
        <v>28</v>
      </c>
      <c r="D2">
        <v>-8.9140601909365501E-4</v>
      </c>
      <c r="E2">
        <v>2.3814644439195698</v>
      </c>
    </row>
    <row r="3" spans="1:5">
      <c r="A3" s="7">
        <v>1</v>
      </c>
      <c r="B3" t="s">
        <v>37</v>
      </c>
      <c r="C3" t="s">
        <v>32</v>
      </c>
      <c r="D3">
        <v>-6.8846026326066696E-4</v>
      </c>
      <c r="E3">
        <v>1.7326516616313601</v>
      </c>
    </row>
    <row r="4" spans="1:5">
      <c r="A4" s="7">
        <v>2</v>
      </c>
      <c r="B4" t="s">
        <v>37</v>
      </c>
      <c r="C4" t="s">
        <v>57</v>
      </c>
      <c r="D4">
        <v>-1.59411934350218E-3</v>
      </c>
      <c r="E4">
        <v>3.48857196855458</v>
      </c>
    </row>
    <row r="5" spans="1:5">
      <c r="A5" s="7">
        <v>3</v>
      </c>
      <c r="B5" t="s">
        <v>37</v>
      </c>
      <c r="C5" t="s">
        <v>58</v>
      </c>
      <c r="D5">
        <v>-3.5401957667179499E-3</v>
      </c>
      <c r="E5">
        <v>7.4841083756018696</v>
      </c>
    </row>
    <row r="6" spans="1:5">
      <c r="A6" s="7">
        <v>4</v>
      </c>
      <c r="B6" t="s">
        <v>39</v>
      </c>
      <c r="C6" t="s">
        <v>28</v>
      </c>
      <c r="D6">
        <v>-8.9140601909365501E-4</v>
      </c>
      <c r="E6">
        <v>2.3814644439195698</v>
      </c>
    </row>
    <row r="7" spans="1:5">
      <c r="A7" s="7">
        <v>5</v>
      </c>
      <c r="B7" t="s">
        <v>39</v>
      </c>
      <c r="C7" t="s">
        <v>32</v>
      </c>
      <c r="D7">
        <v>-6.8846026326066696E-4</v>
      </c>
      <c r="E7">
        <v>1.7326516616313601</v>
      </c>
    </row>
    <row r="8" spans="1:5">
      <c r="A8" s="7">
        <v>6</v>
      </c>
      <c r="B8" t="s">
        <v>39</v>
      </c>
      <c r="C8" t="s">
        <v>57</v>
      </c>
      <c r="D8">
        <v>-1.59411934350218E-3</v>
      </c>
      <c r="E8">
        <v>3.48857196855458</v>
      </c>
    </row>
    <row r="9" spans="1:5">
      <c r="A9" s="7">
        <v>7</v>
      </c>
      <c r="B9" t="s">
        <v>39</v>
      </c>
      <c r="C9" t="s">
        <v>58</v>
      </c>
      <c r="D9">
        <v>-3.5401957667179499E-3</v>
      </c>
      <c r="E9">
        <v>7.4841083756018696</v>
      </c>
    </row>
    <row r="10" spans="1:5">
      <c r="A10" s="7">
        <v>8</v>
      </c>
      <c r="B10" t="s">
        <v>38</v>
      </c>
      <c r="C10" t="s">
        <v>28</v>
      </c>
      <c r="D10">
        <v>-5.9445340407511304E-3</v>
      </c>
      <c r="E10">
        <v>13.027511012694101</v>
      </c>
    </row>
    <row r="11" spans="1:5">
      <c r="A11" s="7">
        <v>9</v>
      </c>
      <c r="B11" t="s">
        <v>38</v>
      </c>
      <c r="C11" t="s">
        <v>32</v>
      </c>
      <c r="D11">
        <v>-4.7464978046128396E-3</v>
      </c>
      <c r="E11">
        <v>10.262491193550501</v>
      </c>
    </row>
    <row r="12" spans="1:5">
      <c r="A12" s="7">
        <v>10</v>
      </c>
      <c r="B12" t="s">
        <v>38</v>
      </c>
      <c r="C12" t="s">
        <v>57</v>
      </c>
      <c r="D12">
        <v>-4.2740901593806297E-3</v>
      </c>
      <c r="E12">
        <v>9.2003280031761197</v>
      </c>
    </row>
    <row r="13" spans="1:5">
      <c r="A13" s="7">
        <v>11</v>
      </c>
      <c r="B13" t="s">
        <v>38</v>
      </c>
      <c r="C13" t="s">
        <v>58</v>
      </c>
      <c r="D13">
        <v>-4.4399808778736701E-3</v>
      </c>
      <c r="E13">
        <v>9.3894699885539303</v>
      </c>
    </row>
    <row r="14" spans="1:5">
      <c r="A14" s="7">
        <v>12</v>
      </c>
      <c r="B14" t="s">
        <v>44</v>
      </c>
      <c r="C14" t="s">
        <v>28</v>
      </c>
      <c r="D14">
        <v>-5.9445340407511304E-3</v>
      </c>
      <c r="E14">
        <v>13.027511012694101</v>
      </c>
    </row>
    <row r="15" spans="1:5">
      <c r="A15" s="7">
        <v>13</v>
      </c>
      <c r="B15" t="s">
        <v>44</v>
      </c>
      <c r="C15" t="s">
        <v>32</v>
      </c>
      <c r="D15">
        <v>-4.7464978046128396E-3</v>
      </c>
      <c r="E15">
        <v>10.262491193550501</v>
      </c>
    </row>
    <row r="16" spans="1:5">
      <c r="A16" s="7">
        <v>14</v>
      </c>
      <c r="B16" t="s">
        <v>44</v>
      </c>
      <c r="C16" t="s">
        <v>57</v>
      </c>
      <c r="D16">
        <v>-4.2740901593806297E-3</v>
      </c>
      <c r="E16">
        <v>9.2003280031761197</v>
      </c>
    </row>
    <row r="17" spans="1:5">
      <c r="A17" s="7">
        <v>15</v>
      </c>
      <c r="B17" t="s">
        <v>44</v>
      </c>
      <c r="C17" t="s">
        <v>58</v>
      </c>
      <c r="D17">
        <v>-4.4399808778736701E-3</v>
      </c>
      <c r="E17">
        <v>9.3894699885539303</v>
      </c>
    </row>
    <row r="18" spans="1:5">
      <c r="A18" s="7">
        <v>16</v>
      </c>
      <c r="B18" t="s">
        <v>46</v>
      </c>
      <c r="C18" t="s">
        <v>28</v>
      </c>
      <c r="D18">
        <v>-5.9445340407511304E-3</v>
      </c>
      <c r="E18">
        <v>13.027511012694101</v>
      </c>
    </row>
    <row r="19" spans="1:5">
      <c r="A19" s="7">
        <v>17</v>
      </c>
      <c r="B19" t="s">
        <v>46</v>
      </c>
      <c r="C19" t="s">
        <v>32</v>
      </c>
      <c r="D19">
        <v>-4.7464978046128396E-3</v>
      </c>
      <c r="E19">
        <v>10.262491193550501</v>
      </c>
    </row>
    <row r="20" spans="1:5">
      <c r="A20" s="7">
        <v>18</v>
      </c>
      <c r="B20" t="s">
        <v>46</v>
      </c>
      <c r="C20" t="s">
        <v>57</v>
      </c>
      <c r="D20">
        <v>-4.2740901593806297E-3</v>
      </c>
      <c r="E20">
        <v>9.2003280031761197</v>
      </c>
    </row>
    <row r="21" spans="1:5">
      <c r="A21" s="7">
        <v>19</v>
      </c>
      <c r="B21" t="s">
        <v>46</v>
      </c>
      <c r="C21" t="s">
        <v>58</v>
      </c>
      <c r="D21">
        <v>-4.4399808778736701E-3</v>
      </c>
      <c r="E21">
        <v>9.3894699885539303</v>
      </c>
    </row>
    <row r="22" spans="1:5">
      <c r="A22" s="7">
        <v>20</v>
      </c>
      <c r="B22" t="s">
        <v>40</v>
      </c>
      <c r="C22" t="s">
        <v>28</v>
      </c>
      <c r="D22">
        <v>-8.5373070972983908E-3</v>
      </c>
      <c r="E22">
        <v>18.216015716605799</v>
      </c>
    </row>
    <row r="23" spans="1:5">
      <c r="A23" s="7">
        <v>21</v>
      </c>
      <c r="B23" t="s">
        <v>40</v>
      </c>
      <c r="C23" t="s">
        <v>32</v>
      </c>
      <c r="D23">
        <v>-3.69850205446276E-3</v>
      </c>
      <c r="E23">
        <v>8.0082824615005705</v>
      </c>
    </row>
    <row r="24" spans="1:5">
      <c r="A24" s="7">
        <v>22</v>
      </c>
      <c r="B24" t="s">
        <v>40</v>
      </c>
      <c r="C24" t="s">
        <v>57</v>
      </c>
      <c r="D24">
        <v>-3.8819977673600898E-3</v>
      </c>
      <c r="E24">
        <v>8.2784573647567807</v>
      </c>
    </row>
    <row r="25" spans="1:5">
      <c r="A25" s="7">
        <v>23</v>
      </c>
      <c r="B25" t="s">
        <v>40</v>
      </c>
      <c r="C25" t="s">
        <v>58</v>
      </c>
      <c r="D25">
        <v>-9.4948174500724108E-3</v>
      </c>
      <c r="E25">
        <v>19.820096901742399</v>
      </c>
    </row>
    <row r="26" spans="1:5">
      <c r="A26" s="7">
        <v>24</v>
      </c>
      <c r="B26" t="s">
        <v>43</v>
      </c>
      <c r="C26" t="s">
        <v>28</v>
      </c>
      <c r="D26">
        <v>-8.5373070972983908E-3</v>
      </c>
      <c r="E26">
        <v>18.216015716605799</v>
      </c>
    </row>
    <row r="27" spans="1:5">
      <c r="A27" s="7">
        <v>25</v>
      </c>
      <c r="B27" t="s">
        <v>43</v>
      </c>
      <c r="C27" t="s">
        <v>32</v>
      </c>
      <c r="D27">
        <v>-3.69850205446276E-3</v>
      </c>
      <c r="E27">
        <v>8.0082824615005705</v>
      </c>
    </row>
    <row r="28" spans="1:5">
      <c r="A28" s="7">
        <v>26</v>
      </c>
      <c r="B28" t="s">
        <v>43</v>
      </c>
      <c r="C28" t="s">
        <v>57</v>
      </c>
      <c r="D28">
        <v>-3.8819977673600898E-3</v>
      </c>
      <c r="E28">
        <v>8.2784573647567807</v>
      </c>
    </row>
    <row r="29" spans="1:5">
      <c r="A29" s="7">
        <v>27</v>
      </c>
      <c r="B29" t="s">
        <v>43</v>
      </c>
      <c r="C29" t="s">
        <v>58</v>
      </c>
      <c r="D29">
        <v>-9.4948174500724108E-3</v>
      </c>
      <c r="E29">
        <v>19.820096901742399</v>
      </c>
    </row>
    <row r="30" spans="1:5">
      <c r="A30" s="7">
        <v>28</v>
      </c>
      <c r="B30" t="s">
        <v>45</v>
      </c>
      <c r="C30" t="s">
        <v>28</v>
      </c>
      <c r="D30">
        <v>-8.5373070972983908E-3</v>
      </c>
      <c r="E30">
        <v>18.216015716605799</v>
      </c>
    </row>
    <row r="31" spans="1:5">
      <c r="A31" s="7">
        <v>29</v>
      </c>
      <c r="B31" t="s">
        <v>45</v>
      </c>
      <c r="C31" t="s">
        <v>32</v>
      </c>
      <c r="D31">
        <v>-3.69850205446276E-3</v>
      </c>
      <c r="E31">
        <v>8.0082824615005705</v>
      </c>
    </row>
    <row r="32" spans="1:5">
      <c r="A32" s="7">
        <v>30</v>
      </c>
      <c r="B32" t="s">
        <v>45</v>
      </c>
      <c r="C32" t="s">
        <v>57</v>
      </c>
      <c r="D32">
        <v>-3.8819977673600898E-3</v>
      </c>
      <c r="E32">
        <v>8.2784573647567807</v>
      </c>
    </row>
    <row r="33" spans="1:5">
      <c r="A33" s="7">
        <v>31</v>
      </c>
      <c r="B33" t="s">
        <v>45</v>
      </c>
      <c r="C33" t="s">
        <v>58</v>
      </c>
      <c r="D33">
        <v>-9.4948174500724108E-3</v>
      </c>
      <c r="E33">
        <v>19.820096901742399</v>
      </c>
    </row>
    <row r="34" spans="1:5">
      <c r="A34" s="7">
        <v>32</v>
      </c>
      <c r="B34" t="s">
        <v>48</v>
      </c>
      <c r="C34" t="s">
        <v>28</v>
      </c>
      <c r="D34">
        <v>-8.5373070972983908E-3</v>
      </c>
      <c r="E34">
        <v>18.216015716605799</v>
      </c>
    </row>
    <row r="35" spans="1:5">
      <c r="A35" s="7">
        <v>33</v>
      </c>
      <c r="B35" t="s">
        <v>48</v>
      </c>
      <c r="C35" t="s">
        <v>32</v>
      </c>
      <c r="D35">
        <v>-3.69850205446276E-3</v>
      </c>
      <c r="E35">
        <v>8.0082824615005705</v>
      </c>
    </row>
    <row r="36" spans="1:5">
      <c r="A36" s="7">
        <v>34</v>
      </c>
      <c r="B36" t="s">
        <v>48</v>
      </c>
      <c r="C36" t="s">
        <v>57</v>
      </c>
      <c r="D36">
        <v>-3.8819977673600898E-3</v>
      </c>
      <c r="E36">
        <v>8.2784573647567807</v>
      </c>
    </row>
    <row r="37" spans="1:5">
      <c r="A37" s="7">
        <v>35</v>
      </c>
      <c r="B37" t="s">
        <v>48</v>
      </c>
      <c r="C37" t="s">
        <v>58</v>
      </c>
      <c r="D37">
        <v>-9.4948174500724108E-3</v>
      </c>
      <c r="E37">
        <v>19.820096901742399</v>
      </c>
    </row>
    <row r="38" spans="1:5">
      <c r="A38" s="7">
        <v>36</v>
      </c>
      <c r="B38" t="s">
        <v>41</v>
      </c>
      <c r="C38" t="s">
        <v>28</v>
      </c>
      <c r="D38">
        <v>-9.30566559325385E-3</v>
      </c>
      <c r="E38">
        <v>19.849778517419001</v>
      </c>
    </row>
    <row r="39" spans="1:5">
      <c r="A39" s="7">
        <v>37</v>
      </c>
      <c r="B39" t="s">
        <v>41</v>
      </c>
      <c r="C39" t="s">
        <v>32</v>
      </c>
      <c r="D39">
        <v>-3.5406328764586701E-3</v>
      </c>
      <c r="E39">
        <v>7.7073313574642999</v>
      </c>
    </row>
    <row r="40" spans="1:5">
      <c r="A40" s="7">
        <v>38</v>
      </c>
      <c r="B40" t="s">
        <v>41</v>
      </c>
      <c r="C40" t="s">
        <v>57</v>
      </c>
      <c r="D40">
        <v>-5.0825069984092898E-3</v>
      </c>
      <c r="E40">
        <v>10.8058930444683</v>
      </c>
    </row>
    <row r="41" spans="1:5">
      <c r="A41" s="7">
        <v>39</v>
      </c>
      <c r="B41" t="s">
        <v>41</v>
      </c>
      <c r="C41" t="s">
        <v>58</v>
      </c>
      <c r="D41">
        <v>-3.0814077757838798E-3</v>
      </c>
      <c r="E41">
        <v>6.6033609201788002</v>
      </c>
    </row>
    <row r="42" spans="1:5">
      <c r="A42" s="7">
        <v>40</v>
      </c>
      <c r="B42" t="s">
        <v>42</v>
      </c>
      <c r="C42" t="s">
        <v>28</v>
      </c>
      <c r="D42">
        <v>-9.30566559325385E-3</v>
      </c>
      <c r="E42">
        <v>19.849778517419001</v>
      </c>
    </row>
    <row r="43" spans="1:5">
      <c r="A43" s="7">
        <v>41</v>
      </c>
      <c r="B43" t="s">
        <v>42</v>
      </c>
      <c r="C43" t="s">
        <v>32</v>
      </c>
      <c r="D43">
        <v>-3.5406328764586701E-3</v>
      </c>
      <c r="E43">
        <v>7.7073313574642999</v>
      </c>
    </row>
    <row r="44" spans="1:5">
      <c r="A44" s="7">
        <v>42</v>
      </c>
      <c r="B44" t="s">
        <v>42</v>
      </c>
      <c r="C44" t="s">
        <v>57</v>
      </c>
      <c r="D44">
        <v>-5.0825069984092898E-3</v>
      </c>
      <c r="E44">
        <v>10.8058930444683</v>
      </c>
    </row>
    <row r="45" spans="1:5">
      <c r="A45" s="7">
        <v>43</v>
      </c>
      <c r="B45" t="s">
        <v>42</v>
      </c>
      <c r="C45" t="s">
        <v>58</v>
      </c>
      <c r="D45">
        <v>-3.0814077757838798E-3</v>
      </c>
      <c r="E45">
        <v>6.6033609201788002</v>
      </c>
    </row>
    <row r="46" spans="1:5">
      <c r="A46" s="7">
        <v>44</v>
      </c>
      <c r="B46" t="s">
        <v>47</v>
      </c>
      <c r="C46" t="s">
        <v>28</v>
      </c>
      <c r="D46">
        <v>-2.1348371037064298E-3</v>
      </c>
      <c r="E46">
        <v>4.7677284316292097</v>
      </c>
    </row>
    <row r="47" spans="1:5">
      <c r="A47" s="7">
        <v>45</v>
      </c>
      <c r="B47" t="s">
        <v>47</v>
      </c>
      <c r="C47" t="s">
        <v>32</v>
      </c>
      <c r="D47">
        <v>-3.2345195312569702E-3</v>
      </c>
      <c r="E47">
        <v>6.9487881536665599</v>
      </c>
    </row>
    <row r="48" spans="1:5">
      <c r="A48" s="7">
        <v>46</v>
      </c>
      <c r="B48" t="s">
        <v>47</v>
      </c>
      <c r="C48" t="s">
        <v>57</v>
      </c>
      <c r="D48">
        <v>-5.6854904378507197E-3</v>
      </c>
      <c r="E48">
        <v>11.978954090580901</v>
      </c>
    </row>
    <row r="49" spans="1:5">
      <c r="A49" s="7">
        <v>47</v>
      </c>
      <c r="B49" t="s">
        <v>47</v>
      </c>
      <c r="C49" t="s">
        <v>58</v>
      </c>
      <c r="D49">
        <v>-5.3633497486185204E-3</v>
      </c>
      <c r="E49">
        <v>11.401396162244</v>
      </c>
    </row>
    <row r="50" spans="1:5">
      <c r="A50" s="7">
        <v>2</v>
      </c>
      <c r="B50" t="s">
        <v>37</v>
      </c>
      <c r="C50" t="s">
        <v>56</v>
      </c>
      <c r="D50">
        <v>-1.59411934350218E-3</v>
      </c>
      <c r="E50">
        <v>3.48857196855458</v>
      </c>
    </row>
    <row r="51" spans="1:5">
      <c r="A51" s="7">
        <v>6</v>
      </c>
      <c r="B51" t="s">
        <v>39</v>
      </c>
      <c r="C51" t="s">
        <v>56</v>
      </c>
      <c r="D51">
        <v>-1.59411934350218E-3</v>
      </c>
      <c r="E51">
        <v>3.48857196855458</v>
      </c>
    </row>
    <row r="52" spans="1:5">
      <c r="A52" s="7">
        <v>10</v>
      </c>
      <c r="B52" t="s">
        <v>38</v>
      </c>
      <c r="C52" t="s">
        <v>56</v>
      </c>
      <c r="D52">
        <v>-4.2740901593806297E-3</v>
      </c>
      <c r="E52">
        <v>9.2003280031761197</v>
      </c>
    </row>
    <row r="53" spans="1:5">
      <c r="A53" s="7">
        <v>14</v>
      </c>
      <c r="B53" t="s">
        <v>44</v>
      </c>
      <c r="C53" t="s">
        <v>56</v>
      </c>
      <c r="D53">
        <v>-4.2740901593806297E-3</v>
      </c>
      <c r="E53">
        <v>9.2003280031761197</v>
      </c>
    </row>
    <row r="54" spans="1:5">
      <c r="A54" s="7">
        <v>18</v>
      </c>
      <c r="B54" t="s">
        <v>46</v>
      </c>
      <c r="C54" t="s">
        <v>56</v>
      </c>
      <c r="D54">
        <v>-4.2740901593806297E-3</v>
      </c>
      <c r="E54">
        <v>9.2003280031761197</v>
      </c>
    </row>
    <row r="55" spans="1:5">
      <c r="A55" s="7">
        <v>22</v>
      </c>
      <c r="B55" t="s">
        <v>40</v>
      </c>
      <c r="C55" t="s">
        <v>56</v>
      </c>
      <c r="D55">
        <v>-3.8819977673600898E-3</v>
      </c>
      <c r="E55">
        <v>8.2784573647567807</v>
      </c>
    </row>
    <row r="56" spans="1:5">
      <c r="A56" s="7">
        <v>26</v>
      </c>
      <c r="B56" t="s">
        <v>43</v>
      </c>
      <c r="C56" t="s">
        <v>56</v>
      </c>
      <c r="D56">
        <v>-3.8819977673600898E-3</v>
      </c>
      <c r="E56">
        <v>8.2784573647567807</v>
      </c>
    </row>
    <row r="57" spans="1:5">
      <c r="A57" s="7">
        <v>30</v>
      </c>
      <c r="B57" t="s">
        <v>45</v>
      </c>
      <c r="C57" t="s">
        <v>56</v>
      </c>
      <c r="D57">
        <v>-3.8819977673600898E-3</v>
      </c>
      <c r="E57">
        <v>8.2784573647567807</v>
      </c>
    </row>
    <row r="58" spans="1:5">
      <c r="A58" s="7">
        <v>34</v>
      </c>
      <c r="B58" t="s">
        <v>48</v>
      </c>
      <c r="C58" t="s">
        <v>56</v>
      </c>
      <c r="D58">
        <v>-3.8819977673600898E-3</v>
      </c>
      <c r="E58">
        <v>8.2784573647567807</v>
      </c>
    </row>
    <row r="59" spans="1:5">
      <c r="A59" s="7">
        <v>38</v>
      </c>
      <c r="B59" t="s">
        <v>41</v>
      </c>
      <c r="C59" t="s">
        <v>56</v>
      </c>
      <c r="D59">
        <v>-5.0825069984092898E-3</v>
      </c>
      <c r="E59">
        <v>10.8058930444683</v>
      </c>
    </row>
    <row r="60" spans="1:5">
      <c r="A60" s="7">
        <v>42</v>
      </c>
      <c r="B60" t="s">
        <v>42</v>
      </c>
      <c r="C60" t="s">
        <v>56</v>
      </c>
      <c r="D60">
        <v>-5.0825069984092898E-3</v>
      </c>
      <c r="E60">
        <v>10.8058930444683</v>
      </c>
    </row>
    <row r="61" spans="1:5">
      <c r="A61" s="7">
        <v>46</v>
      </c>
      <c r="B61" t="s">
        <v>47</v>
      </c>
      <c r="C61" t="s">
        <v>56</v>
      </c>
      <c r="D61">
        <v>-5.6854904378507197E-3</v>
      </c>
      <c r="E61">
        <v>11.978954090580901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1" sqref="B1:M1"/>
    </sheetView>
  </sheetViews>
  <sheetFormatPr defaultColWidth="10.6640625" defaultRowHeight="15.7"/>
  <sheetData>
    <row r="1" spans="1:13">
      <c r="B1" t="s">
        <v>45</v>
      </c>
      <c r="C1" t="s">
        <v>99</v>
      </c>
      <c r="D1" t="s">
        <v>48</v>
      </c>
      <c r="E1" t="s">
        <v>41</v>
      </c>
      <c r="F1" t="s">
        <v>42</v>
      </c>
      <c r="G1" t="s">
        <v>46</v>
      </c>
      <c r="H1" t="s">
        <v>44</v>
      </c>
      <c r="I1" t="s">
        <v>39</v>
      </c>
      <c r="J1" t="s">
        <v>37</v>
      </c>
      <c r="K1" t="s">
        <v>47</v>
      </c>
      <c r="L1" t="s">
        <v>43</v>
      </c>
      <c r="M1" t="s">
        <v>100</v>
      </c>
    </row>
    <row r="2" spans="1:13">
      <c r="A2" t="s">
        <v>27</v>
      </c>
      <c r="B2" s="8">
        <v>1.45787147501768</v>
      </c>
      <c r="C2" s="8">
        <v>1.42293185099993</v>
      </c>
      <c r="D2" s="8">
        <v>0.18776723384713401</v>
      </c>
      <c r="E2" s="8">
        <v>0.43405805946965303</v>
      </c>
      <c r="F2" s="8">
        <v>0.46464284862310401</v>
      </c>
      <c r="G2" s="8">
        <v>10.5485529109854</v>
      </c>
      <c r="H2" s="8">
        <v>5.7193314740339103</v>
      </c>
      <c r="I2" s="8">
        <v>0.73972145771130604</v>
      </c>
      <c r="J2" s="8">
        <v>4.5889057044344002</v>
      </c>
      <c r="K2" s="8">
        <v>3.4435729060187601</v>
      </c>
      <c r="L2" s="8">
        <v>0.76417555928475389</v>
      </c>
      <c r="M2" s="8">
        <v>6.5610593720702504</v>
      </c>
    </row>
    <row r="3" spans="1:13">
      <c r="A3" t="s">
        <v>28</v>
      </c>
      <c r="B3" s="8">
        <v>11.2221798332255</v>
      </c>
      <c r="C3" s="8">
        <v>6.5240667334705806</v>
      </c>
      <c r="D3" s="8">
        <v>1.3144305114392301</v>
      </c>
      <c r="E3" s="8">
        <v>3.114926832424</v>
      </c>
      <c r="F3" s="8">
        <v>3.5799899741402901</v>
      </c>
      <c r="G3" s="8">
        <v>25.477096647680199</v>
      </c>
      <c r="H3" s="8">
        <v>6.2953932601329594</v>
      </c>
      <c r="I3" s="8">
        <v>8.0107994276771901</v>
      </c>
      <c r="J3" s="8">
        <v>3.2857363791848901</v>
      </c>
      <c r="K3" s="8">
        <v>6.0067609323990201</v>
      </c>
      <c r="L3" s="8">
        <v>3.8264542485012196</v>
      </c>
      <c r="M3" s="8">
        <v>5.8947598627779501</v>
      </c>
    </row>
    <row r="4" spans="1:13">
      <c r="A4" t="s">
        <v>32</v>
      </c>
      <c r="B4" s="8">
        <v>15.2128117556656</v>
      </c>
      <c r="C4" s="8">
        <v>10.2900437699303</v>
      </c>
      <c r="D4" s="8">
        <v>2.5426103302867702</v>
      </c>
      <c r="E4" s="8">
        <v>4.27586752793</v>
      </c>
      <c r="F4" s="8">
        <v>2.5264562870239402</v>
      </c>
      <c r="G4" s="8">
        <v>20.180467103222998</v>
      </c>
      <c r="H4" s="8">
        <v>6.0510749549979899</v>
      </c>
      <c r="I4" s="8">
        <v>7.4239450059236098</v>
      </c>
      <c r="J4" s="8">
        <v>3.5223269293038704</v>
      </c>
      <c r="K4" s="8">
        <v>7.9445560869944902</v>
      </c>
      <c r="L4" s="8">
        <v>4.9500060085318704</v>
      </c>
      <c r="M4" s="8">
        <v>6.6292062981753501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L1"/>
    </sheetView>
  </sheetViews>
  <sheetFormatPr defaultColWidth="10.6640625" defaultRowHeight="15.7"/>
  <sheetData>
    <row r="1" spans="1:12">
      <c r="A1" t="s">
        <v>45</v>
      </c>
      <c r="B1" t="s">
        <v>99</v>
      </c>
      <c r="C1" t="s">
        <v>48</v>
      </c>
      <c r="D1" t="s">
        <v>41</v>
      </c>
      <c r="E1" t="s">
        <v>42</v>
      </c>
      <c r="F1" t="s">
        <v>46</v>
      </c>
      <c r="G1" t="s">
        <v>44</v>
      </c>
      <c r="H1" t="s">
        <v>39</v>
      </c>
      <c r="I1" t="s">
        <v>37</v>
      </c>
      <c r="J1" t="s">
        <v>47</v>
      </c>
      <c r="K1" t="s">
        <v>43</v>
      </c>
      <c r="L1" t="s">
        <v>100</v>
      </c>
    </row>
    <row r="2" spans="1:12">
      <c r="A2" s="1">
        <v>10.4190339913188</v>
      </c>
      <c r="B2" s="1">
        <v>14.1377886540359</v>
      </c>
      <c r="C2" s="1">
        <v>13.207437840000001</v>
      </c>
      <c r="D2" s="1">
        <v>15.019579719999999</v>
      </c>
      <c r="E2" s="1">
        <v>21.8735970738548</v>
      </c>
      <c r="F2" s="1">
        <v>56.897435870000002</v>
      </c>
      <c r="G2" s="1">
        <v>65.661930040000001</v>
      </c>
      <c r="H2" s="1">
        <v>46.748592013721797</v>
      </c>
      <c r="I2" s="1">
        <v>42.170486767075197</v>
      </c>
      <c r="J2" s="1">
        <v>21.855011486073401</v>
      </c>
      <c r="K2" s="1">
        <v>15.2080392911076</v>
      </c>
      <c r="L2" s="1">
        <v>40.970581672018497</v>
      </c>
    </row>
    <row r="30" spans="6:6">
      <c r="F30" t="s">
        <v>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ColWidth="10.6640625" defaultRowHeight="15.7"/>
  <sheetData>
    <row r="1" spans="1:1">
      <c r="A1">
        <v>6.3913325743652858E-3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7" sqref="H17"/>
    </sheetView>
  </sheetViews>
  <sheetFormatPr defaultColWidth="10.6640625" defaultRowHeight="15.7"/>
  <sheetData>
    <row r="1" spans="1:1">
      <c r="A1">
        <v>5.8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B10" sqref="B10"/>
    </sheetView>
  </sheetViews>
  <sheetFormatPr defaultColWidth="8.83203125" defaultRowHeight="15.7"/>
  <cols>
    <col min="1" max="1" width="16.5" bestFit="1" customWidth="1"/>
    <col min="3" max="3" width="25.33203125" bestFit="1" customWidth="1"/>
  </cols>
  <sheetData>
    <row r="1" spans="1:18">
      <c r="A1" s="13" t="s">
        <v>66</v>
      </c>
      <c r="B1" s="13" t="s">
        <v>67</v>
      </c>
      <c r="C1" s="4" t="s">
        <v>72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15</v>
      </c>
      <c r="M1" s="4" t="s">
        <v>16</v>
      </c>
      <c r="N1" s="4" t="s">
        <v>30</v>
      </c>
      <c r="O1" s="4" t="s">
        <v>8</v>
      </c>
      <c r="P1" s="4" t="s">
        <v>9</v>
      </c>
      <c r="Q1" s="4" t="s">
        <v>10</v>
      </c>
      <c r="R1" s="4"/>
    </row>
    <row r="2" spans="1:18">
      <c r="A2" s="12" t="s">
        <v>68</v>
      </c>
      <c r="B2" s="12" t="s">
        <v>65</v>
      </c>
      <c r="C2" s="16">
        <v>0.48594799999999999</v>
      </c>
      <c r="D2" s="16">
        <v>0.49230487000000001</v>
      </c>
      <c r="E2" s="16">
        <v>0.49605572999999997</v>
      </c>
      <c r="F2" s="16">
        <v>0.51248473999999999</v>
      </c>
      <c r="G2" s="16">
        <v>0.53211965999999999</v>
      </c>
      <c r="H2" s="16">
        <v>0.54803988999999997</v>
      </c>
      <c r="I2" s="16">
        <v>0.55598753999999995</v>
      </c>
      <c r="J2" s="16">
        <v>0.54831505000000003</v>
      </c>
      <c r="K2" s="16">
        <v>0.50460583000000003</v>
      </c>
      <c r="L2" s="16">
        <v>0.44069842999999997</v>
      </c>
      <c r="M2" s="16">
        <v>0.40671878</v>
      </c>
      <c r="N2" s="16">
        <v>0.39472323999999998</v>
      </c>
      <c r="O2" s="16">
        <v>0.38980179999999998</v>
      </c>
      <c r="P2" s="16">
        <v>0.38732202999999998</v>
      </c>
      <c r="Q2" s="16">
        <v>0.38594015999999998</v>
      </c>
    </row>
    <row r="3" spans="1:18">
      <c r="A3" s="12" t="s">
        <v>69</v>
      </c>
      <c r="B3" s="12" t="s">
        <v>65</v>
      </c>
      <c r="C3" s="16">
        <v>0.16585952000000001</v>
      </c>
      <c r="D3" s="16">
        <v>0.18817626000000001</v>
      </c>
      <c r="E3" s="16">
        <v>0.20971566999999999</v>
      </c>
      <c r="F3" s="16">
        <v>0.23475699999999999</v>
      </c>
      <c r="G3" s="16">
        <v>0.26272229000000002</v>
      </c>
      <c r="H3" s="16">
        <v>0.29289154000000001</v>
      </c>
      <c r="I3" s="16">
        <v>0.32462118000000001</v>
      </c>
      <c r="J3" s="16">
        <v>0.35632069</v>
      </c>
      <c r="K3" s="16">
        <v>0.38599295</v>
      </c>
      <c r="L3" s="16">
        <v>0.41250563000000001</v>
      </c>
      <c r="M3" s="16">
        <v>0.43457104000000002</v>
      </c>
      <c r="N3" s="16">
        <v>0.45076634999999998</v>
      </c>
      <c r="O3" s="16">
        <v>0.46169083999999999</v>
      </c>
      <c r="P3" s="16">
        <v>0.46787309999999999</v>
      </c>
      <c r="Q3" s="16">
        <v>0.46977129000000001</v>
      </c>
    </row>
    <row r="4" spans="1:18">
      <c r="A4" s="12" t="s">
        <v>70</v>
      </c>
      <c r="B4" s="12" t="s">
        <v>65</v>
      </c>
      <c r="C4" s="16">
        <v>0.34543776399999998</v>
      </c>
      <c r="D4" s="16">
        <v>0.34860815900000003</v>
      </c>
      <c r="E4" s="16">
        <v>0.34168606600000001</v>
      </c>
      <c r="F4" s="16">
        <v>0.32058071499999996</v>
      </c>
      <c r="G4" s="16">
        <v>0.27696341899999999</v>
      </c>
      <c r="H4" s="16">
        <v>0.239724253</v>
      </c>
      <c r="I4" s="16">
        <v>0.21431803500000002</v>
      </c>
      <c r="J4" s="16">
        <v>0.19649776299999999</v>
      </c>
      <c r="K4" s="16">
        <v>0.18252953499999999</v>
      </c>
      <c r="L4" s="16">
        <v>0.17055817600000001</v>
      </c>
      <c r="M4" s="16">
        <v>0.161055533</v>
      </c>
      <c r="N4" s="16">
        <v>0.153389155</v>
      </c>
      <c r="O4" s="16">
        <v>0.14670138900000002</v>
      </c>
      <c r="P4" s="16">
        <v>0.14061858599999999</v>
      </c>
      <c r="Q4" s="16">
        <v>0.13518918099999999</v>
      </c>
    </row>
    <row r="5" spans="1:18">
      <c r="A5" s="15" t="s">
        <v>74</v>
      </c>
      <c r="B5" s="14" t="s">
        <v>65</v>
      </c>
      <c r="C5" s="16">
        <v>-4.0588243000000003E-2</v>
      </c>
      <c r="D5" s="16">
        <v>-2.2491731000000001E-2</v>
      </c>
      <c r="E5" s="16">
        <v>-1.0044057E-2</v>
      </c>
      <c r="F5" s="16">
        <v>-2.8475992999999998E-3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</row>
    <row r="6" spans="1:18">
      <c r="A6" s="15" t="s">
        <v>75</v>
      </c>
      <c r="B6" s="14" t="s">
        <v>65</v>
      </c>
      <c r="C6" s="16">
        <v>0.37510346999999999</v>
      </c>
      <c r="D6" s="16">
        <v>0.36631604000000001</v>
      </c>
      <c r="E6" s="16">
        <v>0.35837925999999998</v>
      </c>
      <c r="F6" s="16">
        <v>0.36063314000000002</v>
      </c>
      <c r="G6" s="16">
        <v>0.35612591999999998</v>
      </c>
      <c r="H6" s="16">
        <v>0.34879565000000001</v>
      </c>
      <c r="I6" s="16">
        <v>0.32984342999999999</v>
      </c>
      <c r="J6" s="16">
        <v>0.30796507000000001</v>
      </c>
      <c r="K6" s="16">
        <v>0.28512292</v>
      </c>
      <c r="L6" s="16">
        <v>0.25820157999999999</v>
      </c>
      <c r="M6" s="16">
        <v>0.24757923000000001</v>
      </c>
      <c r="N6" s="16">
        <v>0.24432657999999999</v>
      </c>
      <c r="O6" s="16">
        <v>0.24298317999999999</v>
      </c>
      <c r="P6" s="16">
        <v>0.2423043</v>
      </c>
      <c r="Q6" s="16">
        <v>0.24192541000000001</v>
      </c>
    </row>
    <row r="7" spans="1:18">
      <c r="A7" s="14" t="s">
        <v>71</v>
      </c>
      <c r="B7" s="14" t="s">
        <v>65</v>
      </c>
      <c r="C7" s="16">
        <v>-0.20788946999999999</v>
      </c>
      <c r="D7" s="16">
        <v>-0.21642056000000001</v>
      </c>
      <c r="E7" s="16">
        <v>-0.21442167000000001</v>
      </c>
      <c r="F7" s="16">
        <v>-0.20476693000000001</v>
      </c>
      <c r="G7" s="16">
        <v>-0.19583938000000001</v>
      </c>
      <c r="H7" s="16">
        <v>-0.19014681999999999</v>
      </c>
      <c r="I7" s="16">
        <v>-0.18779598</v>
      </c>
      <c r="J7" s="16">
        <v>-0.18943475000000001</v>
      </c>
      <c r="K7" s="16">
        <v>-0.19310604000000001</v>
      </c>
      <c r="L7" s="16">
        <v>-0.19641518999999999</v>
      </c>
      <c r="M7" s="16">
        <v>-0.19872463000000001</v>
      </c>
      <c r="N7" s="16">
        <v>-0.19984973</v>
      </c>
      <c r="O7" s="16">
        <v>-0.19997113</v>
      </c>
      <c r="P7" s="16">
        <v>-0.19997113</v>
      </c>
      <c r="Q7" s="16">
        <v>-0.19997113</v>
      </c>
    </row>
    <row r="8" spans="1:18">
      <c r="A8" s="14" t="s">
        <v>73</v>
      </c>
      <c r="B8" s="14" t="s">
        <v>65</v>
      </c>
      <c r="C8" s="16">
        <v>8.3154220000000001E-2</v>
      </c>
      <c r="D8" s="16">
        <v>8.4249652999999994E-2</v>
      </c>
      <c r="E8" s="16">
        <v>8.4896092000000006E-2</v>
      </c>
      <c r="F8" s="16">
        <v>8.7728200000000006E-2</v>
      </c>
      <c r="G8" s="16">
        <v>9.1114373999999998E-2</v>
      </c>
      <c r="H8" s="16">
        <v>9.3861043000000005E-2</v>
      </c>
      <c r="I8" s="16">
        <v>9.5232600000000001E-2</v>
      </c>
      <c r="J8" s="16">
        <v>9.3908527000000006E-2</v>
      </c>
      <c r="K8" s="16">
        <v>8.6369882999999995E-2</v>
      </c>
      <c r="L8" s="16">
        <v>7.5361511000000006E-2</v>
      </c>
      <c r="M8" s="16">
        <v>6.9515341999999994E-2</v>
      </c>
      <c r="N8" s="16">
        <v>6.7452725000000005E-2</v>
      </c>
      <c r="O8" s="16">
        <v>6.6606674000000005E-2</v>
      </c>
      <c r="P8" s="16">
        <v>6.6180415000000006E-2</v>
      </c>
      <c r="Q8" s="16">
        <v>6.5942891000000003E-2</v>
      </c>
    </row>
    <row r="9" spans="1:18">
      <c r="A9" s="14" t="s">
        <v>86</v>
      </c>
      <c r="B9" s="14" t="s">
        <v>65</v>
      </c>
      <c r="C9" s="11">
        <v>-7.6898203036806362E-2</v>
      </c>
      <c r="D9">
        <v>-8.3627156926112001E-2</v>
      </c>
      <c r="E9">
        <v>-8.8266270967084323E-2</v>
      </c>
      <c r="F9">
        <v>-9.4897773616112138E-2</v>
      </c>
      <c r="G9">
        <v>-0.10252036182180663</v>
      </c>
      <c r="H9">
        <v>-0.11085515274444561</v>
      </c>
      <c r="I9">
        <v>-0.11982340226902906</v>
      </c>
      <c r="J9">
        <v>-0.12838823383639031</v>
      </c>
      <c r="K9">
        <v>-0.13691334278402922</v>
      </c>
      <c r="L9">
        <v>-0.14367843115777937</v>
      </c>
      <c r="M9">
        <v>-0.14367843115777937</v>
      </c>
      <c r="N9">
        <v>-0.14367843115777937</v>
      </c>
      <c r="O9">
        <v>-0.14367843115777937</v>
      </c>
      <c r="P9">
        <v>-0.14367843115777937</v>
      </c>
      <c r="Q9">
        <v>-0.14367843115777937</v>
      </c>
    </row>
    <row r="10" spans="1:18">
      <c r="A10" s="15" t="s">
        <v>88</v>
      </c>
      <c r="B10" s="14" t="s">
        <v>87</v>
      </c>
      <c r="C10" s="16">
        <v>0.14625187000000001</v>
      </c>
      <c r="D10" s="16">
        <v>7.2528750000000003E-2</v>
      </c>
      <c r="E10" s="16">
        <v>2.5655000000000001E-2</v>
      </c>
      <c r="F10" s="16">
        <v>3.2265624999999999E-2</v>
      </c>
      <c r="G10" s="16">
        <v>4.3176875000000003E-2</v>
      </c>
      <c r="H10" s="16">
        <v>5.9268124999999998E-2</v>
      </c>
      <c r="I10" s="16">
        <v>8.6078125000000005E-2</v>
      </c>
      <c r="J10" s="16">
        <v>0.13018687000000001</v>
      </c>
      <c r="K10" s="16">
        <v>0.17415125000000001</v>
      </c>
      <c r="L10" s="16">
        <v>0.19056186999999999</v>
      </c>
      <c r="M10" s="16">
        <v>0.18119062</v>
      </c>
      <c r="N10" s="16">
        <v>0.14625187000000001</v>
      </c>
      <c r="O10" s="16">
        <v>7.2528750000000003E-2</v>
      </c>
      <c r="P10" s="16">
        <v>2.5655000000000001E-2</v>
      </c>
      <c r="Q10" s="16">
        <v>0.10375591000000001</v>
      </c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D24" sqref="D24"/>
    </sheetView>
  </sheetViews>
  <sheetFormatPr defaultColWidth="10.6640625" defaultRowHeight="15.7"/>
  <cols>
    <col min="3" max="3" width="12.83203125" customWidth="1"/>
  </cols>
  <sheetData>
    <row r="1" spans="1:31">
      <c r="A1" t="s">
        <v>31</v>
      </c>
      <c r="B1" s="4" t="s">
        <v>63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s="4" t="s">
        <v>16</v>
      </c>
      <c r="M1" s="4" t="s">
        <v>30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64</v>
      </c>
    </row>
    <row r="2" spans="1:31">
      <c r="A2" t="s">
        <v>45</v>
      </c>
      <c r="B2">
        <v>0</v>
      </c>
      <c r="C2">
        <v>331656.06</v>
      </c>
      <c r="D2">
        <v>354949.826</v>
      </c>
      <c r="E2">
        <v>374315.85599999898</v>
      </c>
      <c r="F2">
        <v>389841.06900000002</v>
      </c>
      <c r="G2">
        <v>404810.51499999902</v>
      </c>
      <c r="H2">
        <v>419406.36699999898</v>
      </c>
      <c r="I2">
        <v>431202.51400000002</v>
      </c>
      <c r="J2">
        <v>440101.24599999998</v>
      </c>
      <c r="K2">
        <v>447700.12900000002</v>
      </c>
      <c r="L2">
        <v>447700.12900000002</v>
      </c>
      <c r="M2">
        <v>447700.12900000002</v>
      </c>
      <c r="N2">
        <v>447700.12900000002</v>
      </c>
      <c r="O2">
        <v>447700.12900000002</v>
      </c>
      <c r="P2">
        <v>447700.12900000002</v>
      </c>
      <c r="Q2">
        <v>447700.12900000002</v>
      </c>
      <c r="R2">
        <v>447700.12900000002</v>
      </c>
      <c r="S2">
        <v>447700.12900000002</v>
      </c>
      <c r="T2">
        <v>447700.12900000002</v>
      </c>
      <c r="U2">
        <v>447700.12900000002</v>
      </c>
      <c r="V2">
        <v>447700.12900000002</v>
      </c>
      <c r="W2">
        <v>447700.12900000002</v>
      </c>
      <c r="X2">
        <v>447700.12900000002</v>
      </c>
      <c r="Y2">
        <v>447700.12900000002</v>
      </c>
      <c r="Z2">
        <v>447700.12900000002</v>
      </c>
      <c r="AA2">
        <v>447700.12900000002</v>
      </c>
      <c r="AB2">
        <v>447700.12900000002</v>
      </c>
      <c r="AC2">
        <v>447700.12900000002</v>
      </c>
      <c r="AD2">
        <v>447700.12900000002</v>
      </c>
      <c r="AE2">
        <v>447700.12900000002</v>
      </c>
    </row>
    <row r="3" spans="1:31">
      <c r="A3" t="s">
        <v>99</v>
      </c>
      <c r="B3">
        <v>0</v>
      </c>
      <c r="C3">
        <v>518739.97499999998</v>
      </c>
      <c r="D3">
        <v>521648.78499999997</v>
      </c>
      <c r="E3">
        <v>519961.80800000002</v>
      </c>
      <c r="F3">
        <v>514008.22</v>
      </c>
      <c r="G3">
        <v>503931.30699999997</v>
      </c>
      <c r="H3">
        <v>493688.99299999903</v>
      </c>
      <c r="I3">
        <v>486166.93300000002</v>
      </c>
      <c r="J3">
        <v>480819.16499999998</v>
      </c>
      <c r="K3">
        <v>476350.353</v>
      </c>
      <c r="L3">
        <v>476350.353</v>
      </c>
      <c r="M3">
        <v>476350.353</v>
      </c>
      <c r="N3">
        <v>476350.353</v>
      </c>
      <c r="O3">
        <v>476350.353</v>
      </c>
      <c r="P3">
        <v>476350.353</v>
      </c>
      <c r="Q3">
        <v>476350.353</v>
      </c>
      <c r="R3">
        <v>476350.353</v>
      </c>
      <c r="S3">
        <v>476350.353</v>
      </c>
      <c r="T3">
        <v>476350.353</v>
      </c>
      <c r="U3">
        <v>476350.353</v>
      </c>
      <c r="V3">
        <v>476350.353</v>
      </c>
      <c r="W3">
        <v>476350.353</v>
      </c>
      <c r="X3">
        <v>476350.353</v>
      </c>
      <c r="Y3">
        <v>476350.353</v>
      </c>
      <c r="Z3">
        <v>476350.353</v>
      </c>
      <c r="AA3">
        <v>476350.353</v>
      </c>
      <c r="AB3">
        <v>476350.353</v>
      </c>
      <c r="AC3">
        <v>476350.353</v>
      </c>
      <c r="AD3">
        <v>476350.353</v>
      </c>
      <c r="AE3">
        <v>476350.353</v>
      </c>
    </row>
    <row r="4" spans="1:31">
      <c r="A4" t="s">
        <v>48</v>
      </c>
      <c r="B4">
        <v>0</v>
      </c>
      <c r="C4">
        <v>126495.647</v>
      </c>
      <c r="D4">
        <v>121580.505</v>
      </c>
      <c r="E4">
        <v>115212.067</v>
      </c>
      <c r="F4">
        <v>108794.446</v>
      </c>
      <c r="G4">
        <v>102747.177</v>
      </c>
      <c r="H4">
        <v>96369.241999999998</v>
      </c>
      <c r="I4">
        <v>91100.642999999996</v>
      </c>
      <c r="J4">
        <v>87442.976999999999</v>
      </c>
      <c r="K4">
        <v>84532.388000000006</v>
      </c>
      <c r="L4">
        <v>84532.388000000006</v>
      </c>
      <c r="M4">
        <v>84532.388000000006</v>
      </c>
      <c r="N4">
        <v>84532.388000000006</v>
      </c>
      <c r="O4">
        <v>84532.388000000006</v>
      </c>
      <c r="P4">
        <v>84532.388000000006</v>
      </c>
      <c r="Q4">
        <v>84532.388000000006</v>
      </c>
      <c r="R4">
        <v>84532.388000000006</v>
      </c>
      <c r="S4">
        <v>84532.388000000006</v>
      </c>
      <c r="T4">
        <v>84532.388000000006</v>
      </c>
      <c r="U4">
        <v>84532.388000000006</v>
      </c>
      <c r="V4">
        <v>84532.388000000006</v>
      </c>
      <c r="W4">
        <v>84532.388000000006</v>
      </c>
      <c r="X4">
        <v>84532.388000000006</v>
      </c>
      <c r="Y4">
        <v>84532.388000000006</v>
      </c>
      <c r="Z4">
        <v>84532.388000000006</v>
      </c>
      <c r="AA4">
        <v>84532.388000000006</v>
      </c>
      <c r="AB4">
        <v>84532.388000000006</v>
      </c>
      <c r="AC4">
        <v>84532.388000000006</v>
      </c>
      <c r="AD4">
        <v>84532.388000000006</v>
      </c>
      <c r="AE4">
        <v>84532.388000000006</v>
      </c>
    </row>
    <row r="5" spans="1:31">
      <c r="A5" t="s">
        <v>41</v>
      </c>
      <c r="B5">
        <v>0</v>
      </c>
      <c r="C5">
        <v>143786.842</v>
      </c>
      <c r="D5">
        <v>140543.41800000001</v>
      </c>
      <c r="E5">
        <v>135836.50099999999</v>
      </c>
      <c r="F5">
        <v>132730.511</v>
      </c>
      <c r="G5">
        <v>129695.944</v>
      </c>
      <c r="H5">
        <v>126393.174</v>
      </c>
      <c r="I5">
        <v>124675.359</v>
      </c>
      <c r="J5">
        <v>124512.823</v>
      </c>
      <c r="K5">
        <v>124012.605</v>
      </c>
      <c r="L5">
        <v>124012.605</v>
      </c>
      <c r="M5">
        <v>124012.605</v>
      </c>
      <c r="N5">
        <v>124012.605</v>
      </c>
      <c r="O5">
        <v>124012.605</v>
      </c>
      <c r="P5">
        <v>124012.605</v>
      </c>
      <c r="Q5">
        <v>124012.605</v>
      </c>
      <c r="R5">
        <v>124012.605</v>
      </c>
      <c r="S5">
        <v>124012.605</v>
      </c>
      <c r="T5">
        <v>124012.605</v>
      </c>
      <c r="U5">
        <v>124012.605</v>
      </c>
      <c r="V5">
        <v>124012.605</v>
      </c>
      <c r="W5">
        <v>124012.605</v>
      </c>
      <c r="X5">
        <v>124012.605</v>
      </c>
      <c r="Y5">
        <v>124012.605</v>
      </c>
      <c r="Z5">
        <v>124012.605</v>
      </c>
      <c r="AA5">
        <v>124012.605</v>
      </c>
      <c r="AB5">
        <v>124012.605</v>
      </c>
      <c r="AC5">
        <v>124012.605</v>
      </c>
      <c r="AD5">
        <v>124012.605</v>
      </c>
      <c r="AE5">
        <v>124012.605</v>
      </c>
    </row>
    <row r="6" spans="1:31">
      <c r="A6" t="s">
        <v>42</v>
      </c>
      <c r="B6">
        <v>0</v>
      </c>
      <c r="C6">
        <v>171678.07399999999</v>
      </c>
      <c r="D6">
        <v>176629.36</v>
      </c>
      <c r="E6">
        <v>179176.31299999999</v>
      </c>
      <c r="F6">
        <v>180600.49</v>
      </c>
      <c r="G6">
        <v>179548.307</v>
      </c>
      <c r="H6">
        <v>176735.70800000001</v>
      </c>
      <c r="I6">
        <v>173578.54300000001</v>
      </c>
      <c r="J6">
        <v>170471.905</v>
      </c>
      <c r="K6">
        <v>166874.149</v>
      </c>
      <c r="L6">
        <v>166874.149</v>
      </c>
      <c r="M6">
        <v>166874.149</v>
      </c>
      <c r="N6">
        <v>166874.149</v>
      </c>
      <c r="O6">
        <v>166874.149</v>
      </c>
      <c r="P6">
        <v>166874.149</v>
      </c>
      <c r="Q6">
        <v>166874.149</v>
      </c>
      <c r="R6">
        <v>166874.149</v>
      </c>
      <c r="S6">
        <v>166874.149</v>
      </c>
      <c r="T6">
        <v>166874.149</v>
      </c>
      <c r="U6">
        <v>166874.149</v>
      </c>
      <c r="V6">
        <v>166874.149</v>
      </c>
      <c r="W6">
        <v>166874.149</v>
      </c>
      <c r="X6">
        <v>166874.149</v>
      </c>
      <c r="Y6">
        <v>166874.149</v>
      </c>
      <c r="Z6">
        <v>166874.149</v>
      </c>
      <c r="AA6">
        <v>166874.149</v>
      </c>
      <c r="AB6">
        <v>166874.149</v>
      </c>
      <c r="AC6">
        <v>166874.149</v>
      </c>
      <c r="AD6">
        <v>166874.149</v>
      </c>
      <c r="AE6">
        <v>166874.149</v>
      </c>
    </row>
    <row r="7" spans="1:31">
      <c r="A7" t="s">
        <v>46</v>
      </c>
      <c r="B7">
        <v>0</v>
      </c>
      <c r="C7" s="20">
        <v>1448366.1710000001</v>
      </c>
      <c r="D7" s="20">
        <v>1465332.5209999999</v>
      </c>
      <c r="E7" s="20">
        <v>1441303.148</v>
      </c>
      <c r="F7" s="20">
        <v>1387227.26</v>
      </c>
      <c r="G7" s="20">
        <v>1310170.5900000001</v>
      </c>
      <c r="H7" s="20">
        <v>1228995.209</v>
      </c>
      <c r="I7" s="20">
        <v>1154437.99</v>
      </c>
      <c r="J7" s="20">
        <v>1090114.916</v>
      </c>
      <c r="K7" s="20">
        <v>1037552.0820000001</v>
      </c>
      <c r="L7" s="20">
        <v>1037552.0820000001</v>
      </c>
      <c r="M7" s="20">
        <v>1037552.0820000001</v>
      </c>
      <c r="N7" s="20">
        <v>1037552.0820000001</v>
      </c>
      <c r="O7" s="20">
        <v>1037552.0820000001</v>
      </c>
      <c r="P7" s="20">
        <v>1037552.0820000001</v>
      </c>
      <c r="Q7" s="20">
        <v>1037552.0820000001</v>
      </c>
      <c r="R7" s="20">
        <v>1037552.0820000001</v>
      </c>
      <c r="S7" s="20">
        <v>1037552.0820000001</v>
      </c>
      <c r="T7" s="20">
        <v>1037552.0820000001</v>
      </c>
      <c r="U7" s="20">
        <v>1037552.0820000001</v>
      </c>
      <c r="V7" s="20">
        <v>1037552.0820000001</v>
      </c>
      <c r="W7" s="20">
        <v>1037552.0820000001</v>
      </c>
      <c r="X7" s="20">
        <v>1037552.0820000001</v>
      </c>
      <c r="Y7" s="20">
        <v>1037552.0820000001</v>
      </c>
      <c r="Z7" s="20">
        <v>1037552.0820000001</v>
      </c>
      <c r="AA7" s="20">
        <v>1037552.0820000001</v>
      </c>
      <c r="AB7" s="20">
        <v>1037552.0820000001</v>
      </c>
      <c r="AC7" s="20">
        <v>1037552.0820000001</v>
      </c>
      <c r="AD7" s="20">
        <v>1037552.0820000001</v>
      </c>
      <c r="AE7" s="20">
        <v>1037552.0820000001</v>
      </c>
    </row>
    <row r="8" spans="1:31">
      <c r="A8" t="s">
        <v>44</v>
      </c>
      <c r="B8">
        <v>0</v>
      </c>
      <c r="C8" s="20">
        <v>1383197.753</v>
      </c>
      <c r="D8" s="20">
        <v>1512985.2069999999</v>
      </c>
      <c r="E8" s="20">
        <v>1605355.574</v>
      </c>
      <c r="F8" s="20">
        <v>1658978.162</v>
      </c>
      <c r="G8" s="20">
        <v>1678568.111</v>
      </c>
      <c r="H8" s="20">
        <v>1665179.3910000001</v>
      </c>
      <c r="I8" s="20">
        <v>1626927.0020000001</v>
      </c>
      <c r="J8" s="20">
        <v>1574797.2009999999</v>
      </c>
      <c r="K8" s="20">
        <v>1516597.38</v>
      </c>
      <c r="L8" s="20">
        <v>1516597.38</v>
      </c>
      <c r="M8" s="20">
        <v>1516597.38</v>
      </c>
      <c r="N8" s="20">
        <v>1516597.38</v>
      </c>
      <c r="O8" s="20">
        <v>1516597.38</v>
      </c>
      <c r="P8" s="20">
        <v>1516597.38</v>
      </c>
      <c r="Q8" s="20">
        <v>1516597.38</v>
      </c>
      <c r="R8" s="20">
        <v>1516597.38</v>
      </c>
      <c r="S8" s="20">
        <v>1516597.38</v>
      </c>
      <c r="T8" s="20">
        <v>1516597.38</v>
      </c>
      <c r="U8" s="20">
        <v>1516597.38</v>
      </c>
      <c r="V8" s="20">
        <v>1516597.38</v>
      </c>
      <c r="W8" s="20">
        <v>1516597.38</v>
      </c>
      <c r="X8" s="20">
        <v>1516597.38</v>
      </c>
      <c r="Y8" s="20">
        <v>1516597.38</v>
      </c>
      <c r="Z8" s="20">
        <v>1516597.38</v>
      </c>
      <c r="AA8" s="20">
        <v>1516597.38</v>
      </c>
      <c r="AB8" s="20">
        <v>1516597.38</v>
      </c>
      <c r="AC8" s="20">
        <v>1516597.38</v>
      </c>
      <c r="AD8" s="20">
        <v>1516597.38</v>
      </c>
      <c r="AE8" s="20">
        <v>1516597.38</v>
      </c>
    </row>
    <row r="9" spans="1:31">
      <c r="A9" t="s">
        <v>39</v>
      </c>
      <c r="B9">
        <v>0</v>
      </c>
      <c r="C9">
        <v>576095.027</v>
      </c>
      <c r="D9">
        <v>658531.18500000006</v>
      </c>
      <c r="E9">
        <v>733482.58699999901</v>
      </c>
      <c r="F9">
        <v>799561.94799999904</v>
      </c>
      <c r="G9">
        <v>849213.223999999</v>
      </c>
      <c r="H9">
        <v>882972.24899999995</v>
      </c>
      <c r="I9">
        <v>904889.34699999995</v>
      </c>
      <c r="J9">
        <v>917640.25799999898</v>
      </c>
      <c r="K9">
        <v>921540.25800000003</v>
      </c>
      <c r="L9">
        <v>921540.25800000003</v>
      </c>
      <c r="M9">
        <v>921540.25800000003</v>
      </c>
      <c r="N9">
        <v>921540.25800000003</v>
      </c>
      <c r="O9">
        <v>921540.25800000003</v>
      </c>
      <c r="P9">
        <v>921540.25800000003</v>
      </c>
      <c r="Q9">
        <v>921540.25800000003</v>
      </c>
      <c r="R9">
        <v>921540.25800000003</v>
      </c>
      <c r="S9">
        <v>921540.25800000003</v>
      </c>
      <c r="T9">
        <v>921540.25800000003</v>
      </c>
      <c r="U9">
        <v>921540.25800000003</v>
      </c>
      <c r="V9">
        <v>921540.25800000003</v>
      </c>
      <c r="W9">
        <v>921540.25800000003</v>
      </c>
      <c r="X9">
        <v>921540.25800000003</v>
      </c>
      <c r="Y9">
        <v>921540.25800000003</v>
      </c>
      <c r="Z9">
        <v>921540.25800000003</v>
      </c>
      <c r="AA9">
        <v>921540.25800000003</v>
      </c>
      <c r="AB9">
        <v>921540.25800000003</v>
      </c>
      <c r="AC9">
        <v>921540.25800000003</v>
      </c>
      <c r="AD9">
        <v>921540.25800000003</v>
      </c>
      <c r="AE9">
        <v>921540.25800000003</v>
      </c>
    </row>
    <row r="10" spans="1:31">
      <c r="A10" t="s">
        <v>37</v>
      </c>
      <c r="B10">
        <v>0</v>
      </c>
      <c r="C10" s="20">
        <v>1162614.5589999999</v>
      </c>
      <c r="D10" s="20">
        <v>1486753.926</v>
      </c>
      <c r="E10" s="20">
        <v>1858448.2649999999</v>
      </c>
      <c r="F10" s="20">
        <v>2262903.0109999999</v>
      </c>
      <c r="G10" s="20">
        <v>2682158.7420000001</v>
      </c>
      <c r="H10" s="20">
        <v>3099200.6269999999</v>
      </c>
      <c r="I10" s="20">
        <v>3494557.9109999998</v>
      </c>
      <c r="J10" s="20">
        <v>3850554.423</v>
      </c>
      <c r="K10" s="20">
        <v>4155012.3</v>
      </c>
      <c r="L10" s="20">
        <v>4155012.3</v>
      </c>
      <c r="M10" s="20">
        <v>4155012.3</v>
      </c>
      <c r="N10" s="20">
        <v>4155012.3</v>
      </c>
      <c r="O10" s="20">
        <v>4155012.3</v>
      </c>
      <c r="P10" s="20">
        <v>4155012.3</v>
      </c>
      <c r="Q10" s="20">
        <v>4155012.3</v>
      </c>
      <c r="R10" s="20">
        <v>4155012.3</v>
      </c>
      <c r="S10" s="20">
        <v>4155012.3</v>
      </c>
      <c r="T10" s="20">
        <v>4155012.3</v>
      </c>
      <c r="U10" s="20">
        <v>4155012.3</v>
      </c>
      <c r="V10" s="20">
        <v>4155012.3</v>
      </c>
      <c r="W10" s="20">
        <v>4155012.3</v>
      </c>
      <c r="X10" s="20">
        <v>4155012.3</v>
      </c>
      <c r="Y10" s="20">
        <v>4155012.3</v>
      </c>
      <c r="Z10" s="20">
        <v>4155012.3</v>
      </c>
      <c r="AA10" s="20">
        <v>4155012.3</v>
      </c>
      <c r="AB10" s="20">
        <v>4155012.3</v>
      </c>
      <c r="AC10" s="20">
        <v>4155012.3</v>
      </c>
      <c r="AD10" s="20">
        <v>4155012.3</v>
      </c>
      <c r="AE10" s="20">
        <v>4155012.3</v>
      </c>
    </row>
    <row r="11" spans="1:31">
      <c r="A11" t="s">
        <v>47</v>
      </c>
      <c r="B11">
        <v>0</v>
      </c>
      <c r="C11">
        <v>664534.17699999898</v>
      </c>
      <c r="D11">
        <v>718542.66399999999</v>
      </c>
      <c r="E11">
        <v>757083.87899999996</v>
      </c>
      <c r="F11">
        <v>779894.57900000003</v>
      </c>
      <c r="G11">
        <v>787506.71499999997</v>
      </c>
      <c r="H11">
        <v>781044.71600000001</v>
      </c>
      <c r="I11">
        <v>763577.49100000004</v>
      </c>
      <c r="J11">
        <v>739223.79599999904</v>
      </c>
      <c r="K11">
        <v>712053.97199999995</v>
      </c>
      <c r="L11">
        <v>712053.97199999995</v>
      </c>
      <c r="M11">
        <v>712053.97199999995</v>
      </c>
      <c r="N11">
        <v>712053.97199999995</v>
      </c>
      <c r="O11">
        <v>712053.97199999995</v>
      </c>
      <c r="P11">
        <v>712053.97199999995</v>
      </c>
      <c r="Q11">
        <v>712053.97199999995</v>
      </c>
      <c r="R11">
        <v>712053.97199999995</v>
      </c>
      <c r="S11">
        <v>712053.97199999995</v>
      </c>
      <c r="T11">
        <v>712053.97199999995</v>
      </c>
      <c r="U11">
        <v>712053.97199999995</v>
      </c>
      <c r="V11">
        <v>712053.97199999995</v>
      </c>
      <c r="W11">
        <v>712053.97199999995</v>
      </c>
      <c r="X11">
        <v>712053.97199999995</v>
      </c>
      <c r="Y11">
        <v>712053.97199999995</v>
      </c>
      <c r="Z11">
        <v>712053.97199999995</v>
      </c>
      <c r="AA11">
        <v>712053.97199999995</v>
      </c>
      <c r="AB11">
        <v>712053.97199999995</v>
      </c>
      <c r="AC11">
        <v>712053.97199999995</v>
      </c>
      <c r="AD11">
        <v>712053.97199999995</v>
      </c>
      <c r="AE11">
        <v>712053.97199999995</v>
      </c>
    </row>
    <row r="12" spans="1:31">
      <c r="A12" t="s">
        <v>43</v>
      </c>
      <c r="B12">
        <v>0</v>
      </c>
      <c r="C12">
        <v>133483.764</v>
      </c>
      <c r="D12">
        <v>141849.70300000001</v>
      </c>
      <c r="E12">
        <v>147266.91599999901</v>
      </c>
      <c r="F12">
        <v>150014.55799999999</v>
      </c>
      <c r="G12">
        <v>151259.79599999901</v>
      </c>
      <c r="H12">
        <v>151948.98800000001</v>
      </c>
      <c r="I12">
        <v>152192.698</v>
      </c>
      <c r="J12">
        <v>152444.274</v>
      </c>
      <c r="K12">
        <v>153084.533</v>
      </c>
      <c r="L12">
        <v>153084.533</v>
      </c>
      <c r="M12">
        <v>153084.533</v>
      </c>
      <c r="N12">
        <v>153084.533</v>
      </c>
      <c r="O12">
        <v>153084.533</v>
      </c>
      <c r="P12">
        <v>153084.533</v>
      </c>
      <c r="Q12">
        <v>153084.533</v>
      </c>
      <c r="R12">
        <v>153084.533</v>
      </c>
      <c r="S12">
        <v>153084.533</v>
      </c>
      <c r="T12">
        <v>153084.533</v>
      </c>
      <c r="U12">
        <v>153084.533</v>
      </c>
      <c r="V12">
        <v>153084.533</v>
      </c>
      <c r="W12">
        <v>153084.533</v>
      </c>
      <c r="X12">
        <v>153084.533</v>
      </c>
      <c r="Y12">
        <v>153084.533</v>
      </c>
      <c r="Z12">
        <v>153084.533</v>
      </c>
      <c r="AA12">
        <v>153084.533</v>
      </c>
      <c r="AB12">
        <v>153084.533</v>
      </c>
      <c r="AC12">
        <v>153084.533</v>
      </c>
      <c r="AD12">
        <v>153084.533</v>
      </c>
      <c r="AE12">
        <v>153084.533</v>
      </c>
    </row>
    <row r="13" spans="1:31">
      <c r="A13" t="s">
        <v>100</v>
      </c>
      <c r="B13">
        <v>0</v>
      </c>
      <c r="C13" s="20">
        <v>1134832.9029999999</v>
      </c>
      <c r="D13" s="20">
        <v>1251850.1000000001</v>
      </c>
      <c r="E13" s="20">
        <v>1342892.588</v>
      </c>
      <c r="F13" s="20">
        <v>1407266.9369999999</v>
      </c>
      <c r="G13" s="20">
        <v>1442986.4369999999</v>
      </c>
      <c r="H13" s="20">
        <v>1453910.2749999999</v>
      </c>
      <c r="I13" s="20">
        <v>1445400.14799999</v>
      </c>
      <c r="J13" s="20">
        <v>1421930.649</v>
      </c>
      <c r="K13" s="20">
        <v>1389056.0759999999</v>
      </c>
      <c r="L13" s="20">
        <v>1389056.0759999999</v>
      </c>
      <c r="M13" s="20">
        <v>1389056.0759999999</v>
      </c>
      <c r="N13" s="20">
        <v>1389056.0759999999</v>
      </c>
      <c r="O13" s="20">
        <v>1389056.0759999999</v>
      </c>
      <c r="P13" s="20">
        <v>1389056.0759999999</v>
      </c>
      <c r="Q13" s="20">
        <v>1389056.0759999999</v>
      </c>
      <c r="R13" s="20">
        <v>1389056.0759999999</v>
      </c>
      <c r="S13" s="20">
        <v>1389056.0759999999</v>
      </c>
      <c r="T13" s="20">
        <v>1389056.0759999999</v>
      </c>
      <c r="U13" s="20">
        <v>1389056.0759999999</v>
      </c>
      <c r="V13" s="20">
        <v>1389056.0759999999</v>
      </c>
      <c r="W13" s="20">
        <v>1389056.0759999999</v>
      </c>
      <c r="X13" s="20">
        <v>1389056.0759999999</v>
      </c>
      <c r="Y13" s="20">
        <v>1389056.0759999999</v>
      </c>
      <c r="Z13" s="20">
        <v>1389056.0759999999</v>
      </c>
      <c r="AA13" s="20">
        <v>1389056.0759999999</v>
      </c>
      <c r="AB13" s="20">
        <v>1389056.0759999999</v>
      </c>
      <c r="AC13" s="20">
        <v>1389056.0759999999</v>
      </c>
      <c r="AD13" s="20">
        <v>1389056.0759999999</v>
      </c>
      <c r="AE13" s="20">
        <v>1389056.0759999999</v>
      </c>
    </row>
    <row r="15" spans="1:31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8" spans="3:5">
      <c r="C18" s="1"/>
      <c r="D18" s="1"/>
      <c r="E18" s="1"/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tabSelected="1" topLeftCell="Q1" workbookViewId="0">
      <selection activeCell="K2" sqref="K2:AD13"/>
    </sheetView>
  </sheetViews>
  <sheetFormatPr defaultColWidth="11" defaultRowHeight="15.7"/>
  <sheetData>
    <row r="1" spans="1:30" s="4" customFormat="1">
      <c r="A1" t="s">
        <v>31</v>
      </c>
      <c r="B1" t="s">
        <v>63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s="4" t="s">
        <v>16</v>
      </c>
      <c r="M1" s="4" t="s">
        <v>30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</row>
    <row r="2" spans="1:30">
      <c r="A2" t="s">
        <v>45</v>
      </c>
      <c r="B2">
        <v>0</v>
      </c>
      <c r="C2">
        <v>2.7195268000000001</v>
      </c>
      <c r="D2">
        <v>3.1149762999999999</v>
      </c>
      <c r="E2">
        <v>3.6178891000000002</v>
      </c>
      <c r="F2">
        <v>3.9305637999999998</v>
      </c>
      <c r="G2">
        <v>3.9668567000000001</v>
      </c>
      <c r="H2">
        <v>4.0513859999999999</v>
      </c>
      <c r="I2">
        <v>4.3315291</v>
      </c>
      <c r="J2">
        <v>4.4880027</v>
      </c>
      <c r="K2">
        <v>4.4917958000000002</v>
      </c>
      <c r="L2">
        <v>4.4917958000000002</v>
      </c>
      <c r="M2">
        <v>4.4917958000000002</v>
      </c>
      <c r="N2">
        <v>4.4917958000000002</v>
      </c>
      <c r="O2">
        <v>4.4917958000000002</v>
      </c>
      <c r="P2">
        <v>4.4917958000000002</v>
      </c>
      <c r="Q2">
        <v>4.4917958000000002</v>
      </c>
      <c r="R2">
        <v>4.4917958000000002</v>
      </c>
      <c r="S2">
        <v>4.4917958000000002</v>
      </c>
      <c r="T2">
        <v>4.4917958000000002</v>
      </c>
      <c r="U2">
        <v>4.4917958000000002</v>
      </c>
      <c r="V2">
        <v>4.4917958000000002</v>
      </c>
      <c r="W2">
        <v>4.4917958000000002</v>
      </c>
      <c r="X2">
        <v>4.4917958000000002</v>
      </c>
      <c r="Y2">
        <v>4.4917958000000002</v>
      </c>
      <c r="Z2">
        <v>4.4917958000000002</v>
      </c>
      <c r="AA2">
        <v>4.4917958000000002</v>
      </c>
      <c r="AB2">
        <v>4.4917958000000002</v>
      </c>
      <c r="AC2">
        <v>4.4917958000000002</v>
      </c>
      <c r="AD2">
        <v>4.4917958000000002</v>
      </c>
    </row>
    <row r="3" spans="1:30">
      <c r="A3" t="s">
        <v>99</v>
      </c>
      <c r="B3">
        <v>0</v>
      </c>
      <c r="C3">
        <v>5.2652064000000003</v>
      </c>
      <c r="D3">
        <v>5.6104307999999996</v>
      </c>
      <c r="E3">
        <v>6.0573366000000002</v>
      </c>
      <c r="F3">
        <v>6.4447273999999997</v>
      </c>
      <c r="G3">
        <v>6.5211439999999996</v>
      </c>
      <c r="H3">
        <v>6.20526</v>
      </c>
      <c r="I3">
        <v>5.8224114</v>
      </c>
      <c r="J3">
        <v>5.4781649000000003</v>
      </c>
      <c r="K3">
        <v>5.3327882000000004</v>
      </c>
      <c r="L3">
        <v>5.3327882000000004</v>
      </c>
      <c r="M3">
        <v>5.3327882000000004</v>
      </c>
      <c r="N3">
        <v>5.3327882000000004</v>
      </c>
      <c r="O3">
        <v>5.3327882000000004</v>
      </c>
      <c r="P3">
        <v>5.3327882000000004</v>
      </c>
      <c r="Q3">
        <v>5.3327882000000004</v>
      </c>
      <c r="R3">
        <v>5.3327882000000004</v>
      </c>
      <c r="S3">
        <v>5.3327882000000004</v>
      </c>
      <c r="T3">
        <v>5.3327882000000004</v>
      </c>
      <c r="U3">
        <v>5.3327882000000004</v>
      </c>
      <c r="V3">
        <v>5.3327882000000004</v>
      </c>
      <c r="W3">
        <v>5.3327882000000004</v>
      </c>
      <c r="X3">
        <v>5.3327882000000004</v>
      </c>
      <c r="Y3">
        <v>5.3327882000000004</v>
      </c>
      <c r="Z3">
        <v>5.3327882000000004</v>
      </c>
      <c r="AA3">
        <v>5.3327882000000004</v>
      </c>
      <c r="AB3">
        <v>5.3327882000000004</v>
      </c>
      <c r="AC3">
        <v>5.3327882000000004</v>
      </c>
      <c r="AD3">
        <v>5.3327882000000004</v>
      </c>
    </row>
    <row r="4" spans="1:30">
      <c r="A4" t="s">
        <v>48</v>
      </c>
      <c r="B4">
        <v>0</v>
      </c>
      <c r="C4">
        <v>1.4121862999999999</v>
      </c>
      <c r="D4">
        <v>1.5681284</v>
      </c>
      <c r="E4">
        <v>1.6187695</v>
      </c>
      <c r="F4">
        <v>1.5337181</v>
      </c>
      <c r="G4">
        <v>1.5030197999999999</v>
      </c>
      <c r="H4">
        <v>1.4548118999999999</v>
      </c>
      <c r="I4">
        <v>1.2536319</v>
      </c>
      <c r="J4">
        <v>1.1019132</v>
      </c>
      <c r="K4">
        <v>1.0400482</v>
      </c>
      <c r="L4">
        <v>1.0400482</v>
      </c>
      <c r="M4">
        <v>1.0400482</v>
      </c>
      <c r="N4">
        <v>1.0400482</v>
      </c>
      <c r="O4">
        <v>1.0400482</v>
      </c>
      <c r="P4">
        <v>1.0400482</v>
      </c>
      <c r="Q4">
        <v>1.0400482</v>
      </c>
      <c r="R4">
        <v>1.0400482</v>
      </c>
      <c r="S4">
        <v>1.0400482</v>
      </c>
      <c r="T4">
        <v>1.0400482</v>
      </c>
      <c r="U4">
        <v>1.0400482</v>
      </c>
      <c r="V4">
        <v>1.0400482</v>
      </c>
      <c r="W4">
        <v>1.0400482</v>
      </c>
      <c r="X4">
        <v>1.0400482</v>
      </c>
      <c r="Y4">
        <v>1.0400482</v>
      </c>
      <c r="Z4">
        <v>1.0400482</v>
      </c>
      <c r="AA4">
        <v>1.0400482</v>
      </c>
      <c r="AB4">
        <v>1.0400482</v>
      </c>
      <c r="AC4">
        <v>1.0400482</v>
      </c>
      <c r="AD4">
        <v>1.0400482</v>
      </c>
    </row>
    <row r="5" spans="1:30">
      <c r="A5" t="s">
        <v>41</v>
      </c>
      <c r="B5">
        <v>0</v>
      </c>
      <c r="C5">
        <v>1.9092439999999999</v>
      </c>
      <c r="D5">
        <v>1.9289544000000001</v>
      </c>
      <c r="E5">
        <v>1.9745976000000001</v>
      </c>
      <c r="F5">
        <v>1.9163049999999999</v>
      </c>
      <c r="G5">
        <v>1.8107662</v>
      </c>
      <c r="H5">
        <v>1.7416617000000001</v>
      </c>
      <c r="I5">
        <v>1.5726924</v>
      </c>
      <c r="J5">
        <v>1.4246261</v>
      </c>
      <c r="K5">
        <v>1.4444364000000001</v>
      </c>
      <c r="L5">
        <v>1.4444364000000001</v>
      </c>
      <c r="M5">
        <v>1.4444364000000001</v>
      </c>
      <c r="N5">
        <v>1.4444364000000001</v>
      </c>
      <c r="O5">
        <v>1.4444364000000001</v>
      </c>
      <c r="P5">
        <v>1.4444364000000001</v>
      </c>
      <c r="Q5">
        <v>1.4444364000000001</v>
      </c>
      <c r="R5">
        <v>1.4444364000000001</v>
      </c>
      <c r="S5">
        <v>1.4444364000000001</v>
      </c>
      <c r="T5">
        <v>1.4444364000000001</v>
      </c>
      <c r="U5">
        <v>1.4444364000000001</v>
      </c>
      <c r="V5">
        <v>1.4444364000000001</v>
      </c>
      <c r="W5">
        <v>1.4444364000000001</v>
      </c>
      <c r="X5">
        <v>1.4444364000000001</v>
      </c>
      <c r="Y5">
        <v>1.4444364000000001</v>
      </c>
      <c r="Z5">
        <v>1.4444364000000001</v>
      </c>
      <c r="AA5">
        <v>1.4444364000000001</v>
      </c>
      <c r="AB5">
        <v>1.4444364000000001</v>
      </c>
      <c r="AC5">
        <v>1.4444364000000001</v>
      </c>
      <c r="AD5">
        <v>1.4444364000000001</v>
      </c>
    </row>
    <row r="6" spans="1:30">
      <c r="A6" t="s">
        <v>42</v>
      </c>
      <c r="B6">
        <v>0</v>
      </c>
      <c r="C6">
        <v>1.6616308</v>
      </c>
      <c r="D6">
        <v>1.7683182</v>
      </c>
      <c r="E6">
        <v>1.9329185</v>
      </c>
      <c r="F6">
        <v>2.0545532999999998</v>
      </c>
      <c r="G6">
        <v>2.1224465000000001</v>
      </c>
      <c r="H6">
        <v>2.1736862000000001</v>
      </c>
      <c r="I6">
        <v>2.1169787000000002</v>
      </c>
      <c r="J6">
        <v>2.0195571000000001</v>
      </c>
      <c r="K6">
        <v>2.0218647999999999</v>
      </c>
      <c r="L6">
        <v>2.0218647999999999</v>
      </c>
      <c r="M6">
        <v>2.0218647999999999</v>
      </c>
      <c r="N6">
        <v>2.0218647999999999</v>
      </c>
      <c r="O6">
        <v>2.0218647999999999</v>
      </c>
      <c r="P6">
        <v>2.0218647999999999</v>
      </c>
      <c r="Q6">
        <v>2.0218647999999999</v>
      </c>
      <c r="R6">
        <v>2.0218647999999999</v>
      </c>
      <c r="S6">
        <v>2.0218647999999999</v>
      </c>
      <c r="T6">
        <v>2.0218647999999999</v>
      </c>
      <c r="U6">
        <v>2.0218647999999999</v>
      </c>
      <c r="V6">
        <v>2.0218647999999999</v>
      </c>
      <c r="W6">
        <v>2.0218647999999999</v>
      </c>
      <c r="X6">
        <v>2.0218647999999999</v>
      </c>
      <c r="Y6">
        <v>2.0218647999999999</v>
      </c>
      <c r="Z6">
        <v>2.0218647999999999</v>
      </c>
      <c r="AA6">
        <v>2.0218647999999999</v>
      </c>
      <c r="AB6">
        <v>2.0218647999999999</v>
      </c>
      <c r="AC6">
        <v>2.0218647999999999</v>
      </c>
      <c r="AD6">
        <v>2.0218647999999999</v>
      </c>
    </row>
    <row r="7" spans="1:30">
      <c r="A7" t="s">
        <v>46</v>
      </c>
      <c r="B7">
        <v>0</v>
      </c>
      <c r="C7">
        <v>10.9068635</v>
      </c>
      <c r="D7">
        <v>13.635128399999999</v>
      </c>
      <c r="E7">
        <v>16.620170699999999</v>
      </c>
      <c r="F7">
        <v>18.709663500000001</v>
      </c>
      <c r="G7">
        <v>19.1331478</v>
      </c>
      <c r="H7">
        <v>18.3192624</v>
      </c>
      <c r="I7">
        <v>17.166061800000001</v>
      </c>
      <c r="J7">
        <v>15.281651699999999</v>
      </c>
      <c r="K7">
        <v>14.277287599999999</v>
      </c>
      <c r="L7">
        <v>14.277287599999999</v>
      </c>
      <c r="M7">
        <v>14.277287599999999</v>
      </c>
      <c r="N7">
        <v>14.277287599999999</v>
      </c>
      <c r="O7">
        <v>14.277287599999999</v>
      </c>
      <c r="P7">
        <v>14.277287599999999</v>
      </c>
      <c r="Q7">
        <v>14.277287599999999</v>
      </c>
      <c r="R7">
        <v>14.277287599999999</v>
      </c>
      <c r="S7">
        <v>14.277287599999999</v>
      </c>
      <c r="T7">
        <v>14.277287599999999</v>
      </c>
      <c r="U7">
        <v>14.277287599999999</v>
      </c>
      <c r="V7">
        <v>14.277287599999999</v>
      </c>
      <c r="W7">
        <v>14.277287599999999</v>
      </c>
      <c r="X7">
        <v>14.277287599999999</v>
      </c>
      <c r="Y7">
        <v>14.277287599999999</v>
      </c>
      <c r="Z7">
        <v>14.277287599999999</v>
      </c>
      <c r="AA7">
        <v>14.277287599999999</v>
      </c>
      <c r="AB7">
        <v>14.277287599999999</v>
      </c>
      <c r="AC7">
        <v>14.277287599999999</v>
      </c>
      <c r="AD7">
        <v>14.277287599999999</v>
      </c>
    </row>
    <row r="8" spans="1:30">
      <c r="A8" t="s">
        <v>44</v>
      </c>
      <c r="B8">
        <v>0</v>
      </c>
      <c r="C8">
        <v>8.5927480000000003</v>
      </c>
      <c r="D8">
        <v>10.8290551</v>
      </c>
      <c r="E8">
        <v>13.2298759</v>
      </c>
      <c r="F8">
        <v>15.553281500000001</v>
      </c>
      <c r="G8">
        <v>17.774269100000001</v>
      </c>
      <c r="H8">
        <v>19.585512300000001</v>
      </c>
      <c r="I8">
        <v>20.545490300000001</v>
      </c>
      <c r="J8">
        <v>20.6309027</v>
      </c>
      <c r="K8">
        <v>20.2717858</v>
      </c>
      <c r="L8">
        <v>20.2717858</v>
      </c>
      <c r="M8">
        <v>20.2717858</v>
      </c>
      <c r="N8">
        <v>20.2717858</v>
      </c>
      <c r="O8">
        <v>20.2717858</v>
      </c>
      <c r="P8">
        <v>20.2717858</v>
      </c>
      <c r="Q8">
        <v>20.2717858</v>
      </c>
      <c r="R8">
        <v>20.2717858</v>
      </c>
      <c r="S8">
        <v>20.2717858</v>
      </c>
      <c r="T8">
        <v>20.2717858</v>
      </c>
      <c r="U8">
        <v>20.2717858</v>
      </c>
      <c r="V8">
        <v>20.2717858</v>
      </c>
      <c r="W8">
        <v>20.2717858</v>
      </c>
      <c r="X8">
        <v>20.2717858</v>
      </c>
      <c r="Y8">
        <v>20.2717858</v>
      </c>
      <c r="Z8">
        <v>20.2717858</v>
      </c>
      <c r="AA8">
        <v>20.2717858</v>
      </c>
      <c r="AB8">
        <v>20.2717858</v>
      </c>
      <c r="AC8">
        <v>20.2717858</v>
      </c>
      <c r="AD8">
        <v>20.2717858</v>
      </c>
    </row>
    <row r="9" spans="1:30">
      <c r="A9" t="s">
        <v>39</v>
      </c>
      <c r="B9">
        <v>0</v>
      </c>
      <c r="C9">
        <v>2.4401549999999999</v>
      </c>
      <c r="D9">
        <v>3.1442689000000001</v>
      </c>
      <c r="E9">
        <v>4.1717941999999999</v>
      </c>
      <c r="F9">
        <v>5.4028174</v>
      </c>
      <c r="G9">
        <v>6.7293843000000004</v>
      </c>
      <c r="H9">
        <v>7.9400522000000002</v>
      </c>
      <c r="I9">
        <v>8.7160340000000005</v>
      </c>
      <c r="J9">
        <v>9.1912087000000007</v>
      </c>
      <c r="K9">
        <v>9.6077524000000007</v>
      </c>
      <c r="L9">
        <v>9.6077524000000007</v>
      </c>
      <c r="M9">
        <v>9.6077524000000007</v>
      </c>
      <c r="N9">
        <v>9.6077524000000007</v>
      </c>
      <c r="O9">
        <v>9.6077524000000007</v>
      </c>
      <c r="P9">
        <v>9.6077524000000007</v>
      </c>
      <c r="Q9">
        <v>9.6077524000000007</v>
      </c>
      <c r="R9">
        <v>9.6077524000000007</v>
      </c>
      <c r="S9">
        <v>9.6077524000000007</v>
      </c>
      <c r="T9">
        <v>9.6077524000000007</v>
      </c>
      <c r="U9">
        <v>9.6077524000000007</v>
      </c>
      <c r="V9">
        <v>9.6077524000000007</v>
      </c>
      <c r="W9">
        <v>9.6077524000000007</v>
      </c>
      <c r="X9">
        <v>9.6077524000000007</v>
      </c>
      <c r="Y9">
        <v>9.6077524000000007</v>
      </c>
      <c r="Z9">
        <v>9.6077524000000007</v>
      </c>
      <c r="AA9">
        <v>9.6077524000000007</v>
      </c>
      <c r="AB9">
        <v>9.6077524000000007</v>
      </c>
      <c r="AC9">
        <v>9.6077524000000007</v>
      </c>
      <c r="AD9">
        <v>9.6077524000000007</v>
      </c>
    </row>
    <row r="10" spans="1:30">
      <c r="A10" t="s">
        <v>37</v>
      </c>
      <c r="B10">
        <v>0</v>
      </c>
      <c r="C10">
        <v>5.1223219000000002</v>
      </c>
      <c r="D10">
        <v>6.3394499</v>
      </c>
      <c r="E10">
        <v>8.0324345000000008</v>
      </c>
      <c r="F10">
        <v>10.3425785</v>
      </c>
      <c r="G10">
        <v>13.3681407</v>
      </c>
      <c r="H10">
        <v>17.161042500000001</v>
      </c>
      <c r="I10">
        <v>21.659034800000001</v>
      </c>
      <c r="J10">
        <v>26.6190167</v>
      </c>
      <c r="K10">
        <v>30.438918999999999</v>
      </c>
      <c r="L10">
        <v>30.438918999999999</v>
      </c>
      <c r="M10">
        <v>30.438918999999999</v>
      </c>
      <c r="N10">
        <v>30.438918999999999</v>
      </c>
      <c r="O10">
        <v>30.438918999999999</v>
      </c>
      <c r="P10">
        <v>30.438918999999999</v>
      </c>
      <c r="Q10">
        <v>30.438918999999999</v>
      </c>
      <c r="R10">
        <v>30.438918999999999</v>
      </c>
      <c r="S10">
        <v>30.438918999999999</v>
      </c>
      <c r="T10">
        <v>30.438918999999999</v>
      </c>
      <c r="U10">
        <v>30.438918999999999</v>
      </c>
      <c r="V10">
        <v>30.438918999999999</v>
      </c>
      <c r="W10">
        <v>30.438918999999999</v>
      </c>
      <c r="X10">
        <v>30.438918999999999</v>
      </c>
      <c r="Y10">
        <v>30.438918999999999</v>
      </c>
      <c r="Z10">
        <v>30.438918999999999</v>
      </c>
      <c r="AA10">
        <v>30.438918999999999</v>
      </c>
      <c r="AB10">
        <v>30.438918999999999</v>
      </c>
      <c r="AC10">
        <v>30.438918999999999</v>
      </c>
      <c r="AD10">
        <v>30.438918999999999</v>
      </c>
    </row>
    <row r="11" spans="1:30">
      <c r="A11" t="s">
        <v>47</v>
      </c>
      <c r="B11">
        <v>0</v>
      </c>
      <c r="C11">
        <v>3.6342037</v>
      </c>
      <c r="D11">
        <v>4.5168302999999996</v>
      </c>
      <c r="E11">
        <v>5.5444116000000001</v>
      </c>
      <c r="F11">
        <v>6.6187151000000002</v>
      </c>
      <c r="G11">
        <v>7.6368656000000001</v>
      </c>
      <c r="H11">
        <v>8.5083126</v>
      </c>
      <c r="I11">
        <v>9.0579272</v>
      </c>
      <c r="J11">
        <v>9.2087593000000005</v>
      </c>
      <c r="K11">
        <v>9.1086448000000004</v>
      </c>
      <c r="L11">
        <v>9.1086448000000004</v>
      </c>
      <c r="M11">
        <v>9.1086448000000004</v>
      </c>
      <c r="N11">
        <v>9.1086448000000004</v>
      </c>
      <c r="O11">
        <v>9.1086448000000004</v>
      </c>
      <c r="P11">
        <v>9.1086448000000004</v>
      </c>
      <c r="Q11">
        <v>9.1086448000000004</v>
      </c>
      <c r="R11">
        <v>9.1086448000000004</v>
      </c>
      <c r="S11">
        <v>9.1086448000000004</v>
      </c>
      <c r="T11">
        <v>9.1086448000000004</v>
      </c>
      <c r="U11">
        <v>9.1086448000000004</v>
      </c>
      <c r="V11">
        <v>9.1086448000000004</v>
      </c>
      <c r="W11">
        <v>9.1086448000000004</v>
      </c>
      <c r="X11">
        <v>9.1086448000000004</v>
      </c>
      <c r="Y11">
        <v>9.1086448000000004</v>
      </c>
      <c r="Z11">
        <v>9.1086448000000004</v>
      </c>
      <c r="AA11">
        <v>9.1086448000000004</v>
      </c>
      <c r="AB11">
        <v>9.1086448000000004</v>
      </c>
      <c r="AC11">
        <v>9.1086448000000004</v>
      </c>
      <c r="AD11">
        <v>9.1086448000000004</v>
      </c>
    </row>
    <row r="12" spans="1:30">
      <c r="A12" t="s">
        <v>43</v>
      </c>
      <c r="B12">
        <v>0</v>
      </c>
      <c r="C12">
        <v>0.89931649999999996</v>
      </c>
      <c r="D12">
        <v>1.1220905999999999</v>
      </c>
      <c r="E12">
        <v>1.4071262</v>
      </c>
      <c r="F12">
        <v>1.6553274</v>
      </c>
      <c r="G12">
        <v>1.7436592</v>
      </c>
      <c r="H12">
        <v>1.731935</v>
      </c>
      <c r="I12">
        <v>1.7194258</v>
      </c>
      <c r="J12">
        <v>1.6607649</v>
      </c>
      <c r="K12">
        <v>1.591877</v>
      </c>
      <c r="L12">
        <v>1.591877</v>
      </c>
      <c r="M12">
        <v>1.591877</v>
      </c>
      <c r="N12">
        <v>1.591877</v>
      </c>
      <c r="O12">
        <v>1.591877</v>
      </c>
      <c r="P12">
        <v>1.591877</v>
      </c>
      <c r="Q12">
        <v>1.591877</v>
      </c>
      <c r="R12">
        <v>1.591877</v>
      </c>
      <c r="S12">
        <v>1.591877</v>
      </c>
      <c r="T12">
        <v>1.591877</v>
      </c>
      <c r="U12">
        <v>1.591877</v>
      </c>
      <c r="V12">
        <v>1.591877</v>
      </c>
      <c r="W12">
        <v>1.591877</v>
      </c>
      <c r="X12">
        <v>1.591877</v>
      </c>
      <c r="Y12">
        <v>1.591877</v>
      </c>
      <c r="Z12">
        <v>1.591877</v>
      </c>
      <c r="AA12">
        <v>1.591877</v>
      </c>
      <c r="AB12">
        <v>1.591877</v>
      </c>
      <c r="AC12">
        <v>1.591877</v>
      </c>
      <c r="AD12">
        <v>1.591877</v>
      </c>
    </row>
    <row r="13" spans="1:30">
      <c r="A13" t="s">
        <v>100</v>
      </c>
      <c r="B13">
        <v>0</v>
      </c>
      <c r="C13">
        <v>6.4532240999999999</v>
      </c>
      <c r="D13">
        <v>8.1530886999999996</v>
      </c>
      <c r="E13">
        <v>10.2209372</v>
      </c>
      <c r="F13">
        <v>12.3173374</v>
      </c>
      <c r="G13">
        <v>14.1467244</v>
      </c>
      <c r="H13">
        <v>15.6068961</v>
      </c>
      <c r="I13">
        <v>16.629653000000001</v>
      </c>
      <c r="J13">
        <v>17.115328900000002</v>
      </c>
      <c r="K13">
        <v>17.201749199999998</v>
      </c>
      <c r="L13">
        <v>17.201749199999998</v>
      </c>
      <c r="M13">
        <v>17.201749199999998</v>
      </c>
      <c r="N13">
        <v>17.201749199999998</v>
      </c>
      <c r="O13">
        <v>17.201749199999998</v>
      </c>
      <c r="P13">
        <v>17.201749199999998</v>
      </c>
      <c r="Q13">
        <v>17.201749199999998</v>
      </c>
      <c r="R13">
        <v>17.201749199999998</v>
      </c>
      <c r="S13">
        <v>17.201749199999998</v>
      </c>
      <c r="T13">
        <v>17.201749199999998</v>
      </c>
      <c r="U13">
        <v>17.201749199999998</v>
      </c>
      <c r="V13">
        <v>17.201749199999998</v>
      </c>
      <c r="W13">
        <v>17.201749199999998</v>
      </c>
      <c r="X13">
        <v>17.201749199999998</v>
      </c>
      <c r="Y13">
        <v>17.201749199999998</v>
      </c>
      <c r="Z13">
        <v>17.201749199999998</v>
      </c>
      <c r="AA13">
        <v>17.201749199999998</v>
      </c>
      <c r="AB13">
        <v>17.201749199999998</v>
      </c>
      <c r="AC13">
        <v>17.201749199999998</v>
      </c>
      <c r="AD13">
        <v>17.201749199999998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14"/>
  <sheetViews>
    <sheetView workbookViewId="0">
      <selection activeCell="B1" sqref="B1:B13"/>
    </sheetView>
  </sheetViews>
  <sheetFormatPr defaultColWidth="10.6640625" defaultRowHeight="15.7"/>
  <sheetData>
    <row r="1" spans="1:394" s="4" customFormat="1">
      <c r="B1" s="4" t="s">
        <v>63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15</v>
      </c>
      <c r="L1" s="4" t="s">
        <v>16</v>
      </c>
      <c r="M1" s="4" t="s">
        <v>30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</row>
    <row r="2" spans="1:394">
      <c r="A2" s="4" t="s">
        <v>45</v>
      </c>
      <c r="B2">
        <v>0</v>
      </c>
      <c r="C2" s="1">
        <v>35.999242068547503</v>
      </c>
      <c r="D2" s="1">
        <v>38.790461267771597</v>
      </c>
      <c r="E2" s="1">
        <v>40.496522938048699</v>
      </c>
      <c r="F2" s="1">
        <v>40.474265655631001</v>
      </c>
      <c r="G2" s="1">
        <v>39.722801329652697</v>
      </c>
      <c r="H2" s="1">
        <v>39.5122928516138</v>
      </c>
      <c r="I2" s="1">
        <v>39.548962485223797</v>
      </c>
      <c r="J2" s="1">
        <v>38.639438598751397</v>
      </c>
      <c r="K2" s="1">
        <v>37.5573356246705</v>
      </c>
      <c r="L2" s="1">
        <v>37.5573356246705</v>
      </c>
      <c r="M2" s="1">
        <v>37.5573356246705</v>
      </c>
      <c r="N2" s="1">
        <v>37.5573356246705</v>
      </c>
      <c r="O2" s="1">
        <v>37.5573356246705</v>
      </c>
      <c r="P2" s="1">
        <v>37.5573356246705</v>
      </c>
      <c r="Q2" s="1">
        <v>37.5573356246705</v>
      </c>
      <c r="R2" s="1">
        <v>37.5573356246705</v>
      </c>
      <c r="S2" s="1">
        <v>37.5573356246705</v>
      </c>
      <c r="T2" s="1">
        <v>37.5573356246705</v>
      </c>
      <c r="U2" s="1">
        <v>37.5573356246705</v>
      </c>
      <c r="V2" s="1">
        <v>37.5573356246705</v>
      </c>
      <c r="W2" s="1">
        <v>37.5573356246705</v>
      </c>
      <c r="X2" s="1">
        <v>37.5573356246705</v>
      </c>
      <c r="Y2" s="1">
        <v>37.5573356246705</v>
      </c>
      <c r="Z2" s="1">
        <v>37.5573356246705</v>
      </c>
      <c r="AA2" s="1">
        <v>37.5573356246705</v>
      </c>
      <c r="AB2" s="1">
        <v>37.5573356246705</v>
      </c>
      <c r="AC2" s="1">
        <v>37.5573356246705</v>
      </c>
      <c r="AD2" s="1">
        <v>37.5573356246705</v>
      </c>
    </row>
    <row r="3" spans="1:394">
      <c r="A3" s="4" t="s">
        <v>99</v>
      </c>
      <c r="B3">
        <v>0</v>
      </c>
      <c r="C3" s="1">
        <v>58.0612236603219</v>
      </c>
      <c r="D3" s="1">
        <v>58.937303515479002</v>
      </c>
      <c r="E3" s="1">
        <v>59.3225440069942</v>
      </c>
      <c r="F3" s="1">
        <v>58.420698110187701</v>
      </c>
      <c r="G3" s="1">
        <v>55.479485116406401</v>
      </c>
      <c r="H3" s="1">
        <v>51.203589504966999</v>
      </c>
      <c r="I3" s="1">
        <v>47.126849503448597</v>
      </c>
      <c r="J3" s="1">
        <v>43.891176729797998</v>
      </c>
      <c r="K3" s="1">
        <v>42.247989206956298</v>
      </c>
      <c r="L3" s="1">
        <v>42.247989206956298</v>
      </c>
      <c r="M3" s="1">
        <v>42.247989206956298</v>
      </c>
      <c r="N3" s="1">
        <v>42.247989206956298</v>
      </c>
      <c r="O3" s="1">
        <v>42.247989206956298</v>
      </c>
      <c r="P3" s="1">
        <v>42.247989206956298</v>
      </c>
      <c r="Q3" s="1">
        <v>42.247989206956298</v>
      </c>
      <c r="R3" s="1">
        <v>42.247989206956298</v>
      </c>
      <c r="S3" s="1">
        <v>42.247989206956298</v>
      </c>
      <c r="T3" s="1">
        <v>42.247989206956298</v>
      </c>
      <c r="U3" s="1">
        <v>42.247989206956298</v>
      </c>
      <c r="V3" s="1">
        <v>42.247989206956298</v>
      </c>
      <c r="W3" s="1">
        <v>42.247989206956298</v>
      </c>
      <c r="X3" s="1">
        <v>42.247989206956298</v>
      </c>
      <c r="Y3" s="1">
        <v>42.247989206956298</v>
      </c>
      <c r="Z3" s="1">
        <v>42.247989206956298</v>
      </c>
      <c r="AA3" s="1">
        <v>42.247989206956298</v>
      </c>
      <c r="AB3" s="1">
        <v>42.247989206956298</v>
      </c>
      <c r="AC3" s="1">
        <v>42.247989206956298</v>
      </c>
      <c r="AD3" s="1">
        <v>42.247989206956298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</row>
    <row r="4" spans="1:394">
      <c r="A4" s="4" t="s">
        <v>48</v>
      </c>
      <c r="B4">
        <v>0</v>
      </c>
      <c r="C4" s="1">
        <v>15.3259773862482</v>
      </c>
      <c r="D4" s="1">
        <v>15.5524513507752</v>
      </c>
      <c r="E4" s="1">
        <v>14.9309273517871</v>
      </c>
      <c r="F4" s="1">
        <v>13.8382029053301</v>
      </c>
      <c r="G4" s="1">
        <v>13.0347971782414</v>
      </c>
      <c r="H4" s="1">
        <v>11.9190813613128</v>
      </c>
      <c r="I4" s="1">
        <v>10.3480071029354</v>
      </c>
      <c r="J4" s="1">
        <v>9.2504621926625408</v>
      </c>
      <c r="K4" s="1">
        <v>8.7380798977964904</v>
      </c>
      <c r="L4" s="1">
        <v>8.7380798977964904</v>
      </c>
      <c r="M4" s="1">
        <v>8.7380798977964904</v>
      </c>
      <c r="N4" s="1">
        <v>8.7380798977964904</v>
      </c>
      <c r="O4" s="1">
        <v>8.7380798977964904</v>
      </c>
      <c r="P4" s="1">
        <v>8.7380798977964904</v>
      </c>
      <c r="Q4" s="1">
        <v>8.7380798977964904</v>
      </c>
      <c r="R4" s="1">
        <v>8.7380798977964904</v>
      </c>
      <c r="S4" s="1">
        <v>8.7380798977964904</v>
      </c>
      <c r="T4" s="1">
        <v>8.7380798977964904</v>
      </c>
      <c r="U4" s="1">
        <v>8.7380798977964904</v>
      </c>
      <c r="V4" s="1">
        <v>8.7380798977964904</v>
      </c>
      <c r="W4" s="1">
        <v>8.7380798977964904</v>
      </c>
      <c r="X4" s="1">
        <v>8.7380798977964904</v>
      </c>
      <c r="Y4" s="1">
        <v>8.7380798977964904</v>
      </c>
      <c r="Z4" s="1">
        <v>8.7380798977964904</v>
      </c>
      <c r="AA4" s="1">
        <v>8.7380798977964904</v>
      </c>
      <c r="AB4" s="1">
        <v>8.7380798977964904</v>
      </c>
      <c r="AC4" s="1">
        <v>8.7380798977964904</v>
      </c>
      <c r="AD4" s="1">
        <v>8.7380798977964904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</row>
    <row r="5" spans="1:394">
      <c r="A5" s="4" t="s">
        <v>41</v>
      </c>
      <c r="B5">
        <v>0</v>
      </c>
      <c r="C5" s="1">
        <v>25.847381262040201</v>
      </c>
      <c r="D5" s="1">
        <v>24.804220278045499</v>
      </c>
      <c r="E5" s="1">
        <v>23.5740539874039</v>
      </c>
      <c r="F5" s="1">
        <v>21.9257626851795</v>
      </c>
      <c r="G5" s="1">
        <v>20.085733648615101</v>
      </c>
      <c r="H5" s="1">
        <v>18.2561049206926</v>
      </c>
      <c r="I5" s="1">
        <v>16.346854564384198</v>
      </c>
      <c r="J5" s="1">
        <v>15.3008050341246</v>
      </c>
      <c r="K5" s="1">
        <v>15.0601237674332</v>
      </c>
      <c r="L5" s="1">
        <v>15.0601237674332</v>
      </c>
      <c r="M5" s="1">
        <v>15.0601237674332</v>
      </c>
      <c r="N5" s="1">
        <v>15.0601237674332</v>
      </c>
      <c r="O5" s="1">
        <v>15.0601237674332</v>
      </c>
      <c r="P5" s="1">
        <v>15.0601237674332</v>
      </c>
      <c r="Q5" s="1">
        <v>15.0601237674332</v>
      </c>
      <c r="R5" s="1">
        <v>15.0601237674332</v>
      </c>
      <c r="S5" s="1">
        <v>15.0601237674332</v>
      </c>
      <c r="T5" s="1">
        <v>15.0601237674332</v>
      </c>
      <c r="U5" s="1">
        <v>15.0601237674332</v>
      </c>
      <c r="V5" s="1">
        <v>15.0601237674332</v>
      </c>
      <c r="W5" s="1">
        <v>15.0601237674332</v>
      </c>
      <c r="X5" s="1">
        <v>15.0601237674332</v>
      </c>
      <c r="Y5" s="1">
        <v>15.0601237674332</v>
      </c>
      <c r="Z5" s="1">
        <v>15.0601237674332</v>
      </c>
      <c r="AA5" s="1">
        <v>15.0601237674332</v>
      </c>
      <c r="AB5" s="1">
        <v>15.0601237674332</v>
      </c>
      <c r="AC5" s="1">
        <v>15.0601237674332</v>
      </c>
      <c r="AD5" s="1">
        <v>15.0601237674332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</row>
    <row r="6" spans="1:394">
      <c r="A6" s="4" t="s">
        <v>42</v>
      </c>
      <c r="B6">
        <v>0</v>
      </c>
      <c r="C6" s="1">
        <v>21.178374160783498</v>
      </c>
      <c r="D6" s="1">
        <v>22.307045523908901</v>
      </c>
      <c r="E6" s="1">
        <v>23.268078394833601</v>
      </c>
      <c r="F6" s="1">
        <v>23.772124907734799</v>
      </c>
      <c r="G6" s="1">
        <v>23.670776139193698</v>
      </c>
      <c r="H6" s="1">
        <v>23.012387258491401</v>
      </c>
      <c r="I6" s="1">
        <v>21.809374941054699</v>
      </c>
      <c r="J6" s="1">
        <v>20.853022411104199</v>
      </c>
      <c r="K6" s="1">
        <v>20.420377780101902</v>
      </c>
      <c r="L6" s="1">
        <v>20.420377780101902</v>
      </c>
      <c r="M6" s="1">
        <v>20.420377780101902</v>
      </c>
      <c r="N6" s="1">
        <v>20.420377780101902</v>
      </c>
      <c r="O6" s="1">
        <v>20.420377780101902</v>
      </c>
      <c r="P6" s="1">
        <v>20.420377780101902</v>
      </c>
      <c r="Q6" s="1">
        <v>20.420377780101902</v>
      </c>
      <c r="R6" s="1">
        <v>20.420377780101902</v>
      </c>
      <c r="S6" s="1">
        <v>20.420377780101902</v>
      </c>
      <c r="T6" s="1">
        <v>20.420377780101902</v>
      </c>
      <c r="U6" s="1">
        <v>20.420377780101902</v>
      </c>
      <c r="V6" s="1">
        <v>20.420377780101902</v>
      </c>
      <c r="W6" s="1">
        <v>20.420377780101902</v>
      </c>
      <c r="X6" s="1">
        <v>20.420377780101902</v>
      </c>
      <c r="Y6" s="1">
        <v>20.420377780101902</v>
      </c>
      <c r="Z6" s="1">
        <v>20.420377780101902</v>
      </c>
      <c r="AA6" s="1">
        <v>20.420377780101902</v>
      </c>
      <c r="AB6" s="1">
        <v>20.420377780101902</v>
      </c>
      <c r="AC6" s="1">
        <v>20.420377780101902</v>
      </c>
      <c r="AD6" s="1">
        <v>20.420377780101902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</row>
    <row r="7" spans="1:394">
      <c r="A7" s="4" t="s">
        <v>46</v>
      </c>
      <c r="B7">
        <v>0</v>
      </c>
      <c r="C7" s="1">
        <v>135.660485325352</v>
      </c>
      <c r="D7" s="1">
        <v>161.45616279304801</v>
      </c>
      <c r="E7" s="1">
        <v>181.56677568972199</v>
      </c>
      <c r="F7" s="1">
        <v>188.244954043197</v>
      </c>
      <c r="G7" s="1">
        <v>181.38316277702</v>
      </c>
      <c r="H7" s="1">
        <v>167.97867840177199</v>
      </c>
      <c r="I7" s="1">
        <v>151.93626312430601</v>
      </c>
      <c r="J7" s="1">
        <v>137.06697457790401</v>
      </c>
      <c r="K7" s="1">
        <v>129.09034490434499</v>
      </c>
      <c r="L7" s="1">
        <v>129.09034490434499</v>
      </c>
      <c r="M7" s="1">
        <v>129.09034490434499</v>
      </c>
      <c r="N7" s="1">
        <v>129.09034490434499</v>
      </c>
      <c r="O7" s="1">
        <v>129.09034490434499</v>
      </c>
      <c r="P7" s="1">
        <v>129.09034490434499</v>
      </c>
      <c r="Q7" s="1">
        <v>129.09034490434499</v>
      </c>
      <c r="R7" s="1">
        <v>129.09034490434499</v>
      </c>
      <c r="S7" s="1">
        <v>129.09034490434499</v>
      </c>
      <c r="T7" s="1">
        <v>129.09034490434499</v>
      </c>
      <c r="U7" s="1">
        <v>129.09034490434499</v>
      </c>
      <c r="V7" s="1">
        <v>129.09034490434499</v>
      </c>
      <c r="W7" s="1">
        <v>129.09034490434499</v>
      </c>
      <c r="X7" s="1">
        <v>129.09034490434499</v>
      </c>
      <c r="Y7" s="1">
        <v>129.09034490434499</v>
      </c>
      <c r="Z7" s="1">
        <v>129.09034490434499</v>
      </c>
      <c r="AA7" s="1">
        <v>129.09034490434499</v>
      </c>
      <c r="AB7" s="1">
        <v>129.09034490434499</v>
      </c>
      <c r="AC7" s="1">
        <v>129.09034490434499</v>
      </c>
      <c r="AD7" s="1">
        <v>129.09034490434499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</row>
    <row r="8" spans="1:394">
      <c r="A8" s="4" t="s">
        <v>44</v>
      </c>
      <c r="B8">
        <v>0</v>
      </c>
      <c r="C8" s="1">
        <v>129.907596916898</v>
      </c>
      <c r="D8" s="1">
        <v>155.24875725992101</v>
      </c>
      <c r="E8" s="1">
        <v>180.41124245836201</v>
      </c>
      <c r="F8" s="1">
        <v>202.33068439253699</v>
      </c>
      <c r="G8" s="1">
        <v>218.70844640769101</v>
      </c>
      <c r="H8" s="1">
        <v>226.404676873608</v>
      </c>
      <c r="I8" s="1">
        <v>224.44344397987101</v>
      </c>
      <c r="J8" s="1">
        <v>215.489064603195</v>
      </c>
      <c r="K8" s="1">
        <v>206.15454286296699</v>
      </c>
      <c r="L8" s="1">
        <v>206.15454286296699</v>
      </c>
      <c r="M8" s="1">
        <v>206.15454286296699</v>
      </c>
      <c r="N8" s="1">
        <v>206.15454286296699</v>
      </c>
      <c r="O8" s="1">
        <v>206.15454286296699</v>
      </c>
      <c r="P8" s="1">
        <v>206.15454286296699</v>
      </c>
      <c r="Q8" s="1">
        <v>206.15454286296699</v>
      </c>
      <c r="R8" s="1">
        <v>206.15454286296699</v>
      </c>
      <c r="S8" s="1">
        <v>206.15454286296699</v>
      </c>
      <c r="T8" s="1">
        <v>206.15454286296699</v>
      </c>
      <c r="U8" s="1">
        <v>206.15454286296699</v>
      </c>
      <c r="V8" s="1">
        <v>206.15454286296699</v>
      </c>
      <c r="W8" s="1">
        <v>206.15454286296699</v>
      </c>
      <c r="X8" s="1">
        <v>206.15454286296699</v>
      </c>
      <c r="Y8" s="1">
        <v>206.15454286296699</v>
      </c>
      <c r="Z8" s="1">
        <v>206.15454286296699</v>
      </c>
      <c r="AA8" s="1">
        <v>206.15454286296699</v>
      </c>
      <c r="AB8" s="1">
        <v>206.15454286296699</v>
      </c>
      <c r="AC8" s="1">
        <v>206.15454286296699</v>
      </c>
      <c r="AD8" s="1">
        <v>206.15454286296699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</row>
    <row r="9" spans="1:394">
      <c r="A9" s="4" t="s">
        <v>39</v>
      </c>
      <c r="B9">
        <v>0</v>
      </c>
      <c r="C9" s="1">
        <v>34.457715199377603</v>
      </c>
      <c r="D9" s="1">
        <v>43.382261044510898</v>
      </c>
      <c r="E9" s="1">
        <v>54.177496476596502</v>
      </c>
      <c r="F9" s="1">
        <v>65.350718850480902</v>
      </c>
      <c r="G9" s="1">
        <v>75.714860398015603</v>
      </c>
      <c r="H9" s="1">
        <v>83.547931369772897</v>
      </c>
      <c r="I9" s="1">
        <v>88.251985399209701</v>
      </c>
      <c r="J9" s="1">
        <v>91.681572060264102</v>
      </c>
      <c r="K9" s="1">
        <v>93.880384130921499</v>
      </c>
      <c r="L9" s="1">
        <v>93.880384130921499</v>
      </c>
      <c r="M9" s="1">
        <v>93.880384130921499</v>
      </c>
      <c r="N9" s="1">
        <v>93.880384130921499</v>
      </c>
      <c r="O9" s="1">
        <v>93.880384130921499</v>
      </c>
      <c r="P9" s="1">
        <v>93.880384130921499</v>
      </c>
      <c r="Q9" s="1">
        <v>93.880384130921499</v>
      </c>
      <c r="R9" s="1">
        <v>93.880384130921499</v>
      </c>
      <c r="S9" s="1">
        <v>93.880384130921499</v>
      </c>
      <c r="T9" s="1">
        <v>93.880384130921499</v>
      </c>
      <c r="U9" s="1">
        <v>93.880384130921499</v>
      </c>
      <c r="V9" s="1">
        <v>93.880384130921499</v>
      </c>
      <c r="W9" s="1">
        <v>93.880384130921499</v>
      </c>
      <c r="X9" s="1">
        <v>93.880384130921499</v>
      </c>
      <c r="Y9" s="1">
        <v>93.880384130921499</v>
      </c>
      <c r="Z9" s="1">
        <v>93.880384130921499</v>
      </c>
      <c r="AA9" s="1">
        <v>93.880384130921499</v>
      </c>
      <c r="AB9" s="1">
        <v>93.880384130921499</v>
      </c>
      <c r="AC9" s="1">
        <v>93.880384130921499</v>
      </c>
      <c r="AD9" s="1">
        <v>93.880384130921499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</row>
    <row r="10" spans="1:394">
      <c r="A10" s="4" t="s">
        <v>37</v>
      </c>
      <c r="B10">
        <v>0</v>
      </c>
      <c r="C10" s="1">
        <v>87.148779456535706</v>
      </c>
      <c r="D10" s="1">
        <v>105.81450024766499</v>
      </c>
      <c r="E10" s="1">
        <v>129.806418957159</v>
      </c>
      <c r="F10" s="1">
        <v>160.35584792476499</v>
      </c>
      <c r="G10" s="1">
        <v>197.96397756599899</v>
      </c>
      <c r="H10" s="1">
        <v>241.61561372297899</v>
      </c>
      <c r="I10" s="1">
        <v>289.54809059277102</v>
      </c>
      <c r="J10" s="1">
        <v>338.30171434288201</v>
      </c>
      <c r="K10" s="1">
        <v>373.12768483002498</v>
      </c>
      <c r="L10" s="1">
        <v>373.12768483002498</v>
      </c>
      <c r="M10" s="1">
        <v>373.12768483002498</v>
      </c>
      <c r="N10" s="1">
        <v>373.12768483002498</v>
      </c>
      <c r="O10" s="1">
        <v>373.12768483002498</v>
      </c>
      <c r="P10" s="1">
        <v>373.12768483002498</v>
      </c>
      <c r="Q10" s="1">
        <v>373.12768483002498</v>
      </c>
      <c r="R10" s="1">
        <v>373.12768483002498</v>
      </c>
      <c r="S10" s="1">
        <v>373.12768483002498</v>
      </c>
      <c r="T10" s="1">
        <v>373.12768483002498</v>
      </c>
      <c r="U10" s="1">
        <v>373.12768483002498</v>
      </c>
      <c r="V10" s="1">
        <v>373.12768483002498</v>
      </c>
      <c r="W10" s="1">
        <v>373.12768483002498</v>
      </c>
      <c r="X10" s="1">
        <v>373.12768483002498</v>
      </c>
      <c r="Y10" s="1">
        <v>373.12768483002498</v>
      </c>
      <c r="Z10" s="1">
        <v>373.12768483002498</v>
      </c>
      <c r="AA10" s="1">
        <v>373.12768483002498</v>
      </c>
      <c r="AB10" s="1">
        <v>373.12768483002498</v>
      </c>
      <c r="AC10" s="1">
        <v>373.12768483002498</v>
      </c>
      <c r="AD10" s="1">
        <v>373.12768483002498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</row>
    <row r="11" spans="1:394">
      <c r="A11" s="4" t="s">
        <v>47</v>
      </c>
      <c r="B11">
        <v>0</v>
      </c>
      <c r="C11" s="1">
        <v>59.986763134789101</v>
      </c>
      <c r="D11" s="1">
        <v>70.378829398412194</v>
      </c>
      <c r="E11" s="1">
        <v>79.550033064532897</v>
      </c>
      <c r="F11" s="1">
        <v>86.697649647558507</v>
      </c>
      <c r="G11" s="1">
        <v>91.781250015444698</v>
      </c>
      <c r="H11" s="1">
        <v>94.5179451033475</v>
      </c>
      <c r="I11" s="1">
        <v>94.3424443183238</v>
      </c>
      <c r="J11" s="1">
        <v>91.596620998487694</v>
      </c>
      <c r="K11" s="1">
        <v>88.5079565145587</v>
      </c>
      <c r="L11" s="1">
        <v>88.5079565145587</v>
      </c>
      <c r="M11" s="1">
        <v>88.5079565145587</v>
      </c>
      <c r="N11" s="1">
        <v>88.5079565145587</v>
      </c>
      <c r="O11" s="1">
        <v>88.5079565145587</v>
      </c>
      <c r="P11" s="1">
        <v>88.5079565145587</v>
      </c>
      <c r="Q11" s="1">
        <v>88.5079565145587</v>
      </c>
      <c r="R11" s="1">
        <v>88.5079565145587</v>
      </c>
      <c r="S11" s="1">
        <v>88.5079565145587</v>
      </c>
      <c r="T11" s="1">
        <v>88.5079565145587</v>
      </c>
      <c r="U11" s="1">
        <v>88.5079565145587</v>
      </c>
      <c r="V11" s="1">
        <v>88.5079565145587</v>
      </c>
      <c r="W11" s="1">
        <v>88.5079565145587</v>
      </c>
      <c r="X11" s="1">
        <v>88.5079565145587</v>
      </c>
      <c r="Y11" s="1">
        <v>88.5079565145587</v>
      </c>
      <c r="Z11" s="1">
        <v>88.5079565145587</v>
      </c>
      <c r="AA11" s="1">
        <v>88.5079565145587</v>
      </c>
      <c r="AB11" s="1">
        <v>88.5079565145587</v>
      </c>
      <c r="AC11" s="1">
        <v>88.5079565145587</v>
      </c>
      <c r="AD11" s="1">
        <v>88.5079565145587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</row>
    <row r="12" spans="1:394">
      <c r="A12" s="4" t="s">
        <v>43</v>
      </c>
      <c r="B12">
        <v>0</v>
      </c>
      <c r="C12" s="1">
        <v>11.4024027881421</v>
      </c>
      <c r="D12" s="1">
        <v>13.075566508837399</v>
      </c>
      <c r="E12" s="1">
        <v>14.6730771906116</v>
      </c>
      <c r="F12" s="1">
        <v>15.5571533337872</v>
      </c>
      <c r="G12" s="1">
        <v>15.471048755509599</v>
      </c>
      <c r="H12" s="1">
        <v>14.9837638655296</v>
      </c>
      <c r="I12" s="1">
        <v>14.3950450331536</v>
      </c>
      <c r="J12" s="1">
        <v>13.5961302526722</v>
      </c>
      <c r="K12" s="1">
        <v>13.047779939803201</v>
      </c>
      <c r="L12" s="1">
        <v>13.047779939803201</v>
      </c>
      <c r="M12" s="1">
        <v>13.047779939803201</v>
      </c>
      <c r="N12" s="1">
        <v>13.047779939803201</v>
      </c>
      <c r="O12" s="1">
        <v>13.047779939803201</v>
      </c>
      <c r="P12" s="1">
        <v>13.047779939803201</v>
      </c>
      <c r="Q12" s="1">
        <v>13.047779939803201</v>
      </c>
      <c r="R12" s="1">
        <v>13.047779939803201</v>
      </c>
      <c r="S12" s="1">
        <v>13.047779939803201</v>
      </c>
      <c r="T12" s="1">
        <v>13.047779939803201</v>
      </c>
      <c r="U12" s="1">
        <v>13.047779939803201</v>
      </c>
      <c r="V12" s="1">
        <v>13.047779939803201</v>
      </c>
      <c r="W12" s="1">
        <v>13.047779939803201</v>
      </c>
      <c r="X12" s="1">
        <v>13.047779939803201</v>
      </c>
      <c r="Y12" s="1">
        <v>13.047779939803201</v>
      </c>
      <c r="Z12" s="1">
        <v>13.047779939803201</v>
      </c>
      <c r="AA12" s="1">
        <v>13.047779939803201</v>
      </c>
      <c r="AB12" s="1">
        <v>13.047779939803201</v>
      </c>
      <c r="AC12" s="1">
        <v>13.047779939803201</v>
      </c>
      <c r="AD12" s="1">
        <v>13.047779939803201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</row>
    <row r="13" spans="1:394">
      <c r="A13" s="4" t="s">
        <v>100</v>
      </c>
      <c r="B13">
        <v>0</v>
      </c>
      <c r="C13" s="1">
        <v>96.020139425871704</v>
      </c>
      <c r="D13" s="1">
        <v>116.773226979049</v>
      </c>
      <c r="E13" s="1">
        <v>137.77280323364801</v>
      </c>
      <c r="F13" s="1">
        <v>156.40588498843999</v>
      </c>
      <c r="G13" s="1">
        <v>170.62473461969401</v>
      </c>
      <c r="H13" s="1">
        <v>179.85406778445</v>
      </c>
      <c r="I13" s="1">
        <v>183.97479158974701</v>
      </c>
      <c r="J13" s="1">
        <v>183.12623960015901</v>
      </c>
      <c r="K13" s="1">
        <v>180.01444473096899</v>
      </c>
      <c r="L13" s="1">
        <v>180.01444473096899</v>
      </c>
      <c r="M13" s="1">
        <v>180.01444473096899</v>
      </c>
      <c r="N13" s="1">
        <v>180.01444473096899</v>
      </c>
      <c r="O13" s="1">
        <v>180.01444473096899</v>
      </c>
      <c r="P13" s="1">
        <v>180.01444473096899</v>
      </c>
      <c r="Q13" s="1">
        <v>180.01444473096899</v>
      </c>
      <c r="R13" s="1">
        <v>180.01444473096899</v>
      </c>
      <c r="S13" s="1">
        <v>180.01444473096899</v>
      </c>
      <c r="T13" s="1">
        <v>180.01444473096899</v>
      </c>
      <c r="U13" s="1">
        <v>180.01444473096899</v>
      </c>
      <c r="V13" s="1">
        <v>180.01444473096899</v>
      </c>
      <c r="W13" s="1">
        <v>180.01444473096899</v>
      </c>
      <c r="X13" s="1">
        <v>180.01444473096899</v>
      </c>
      <c r="Y13" s="1">
        <v>180.01444473096899</v>
      </c>
      <c r="Z13" s="1">
        <v>180.01444473096899</v>
      </c>
      <c r="AA13" s="1">
        <v>180.01444473096899</v>
      </c>
      <c r="AB13" s="1">
        <v>180.01444473096899</v>
      </c>
      <c r="AC13" s="1">
        <v>180.01444473096899</v>
      </c>
      <c r="AD13" s="1">
        <v>180.01444473096899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</row>
    <row r="14" spans="1:394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Notes</vt:lpstr>
      <vt:lpstr>E_2005</vt:lpstr>
      <vt:lpstr>C_2005</vt:lpstr>
      <vt:lpstr>beta</vt:lpstr>
      <vt:lpstr>tau</vt:lpstr>
      <vt:lpstr>fex</vt:lpstr>
      <vt:lpstr>Population</vt:lpstr>
      <vt:lpstr>Deaths</vt:lpstr>
      <vt:lpstr>Theta</vt:lpstr>
      <vt:lpstr>SR</vt:lpstr>
      <vt:lpstr>u1 u0</vt:lpstr>
      <vt:lpstr>phi Omega</vt:lpstr>
      <vt:lpstr>kappa</vt:lpstr>
      <vt:lpstr>Lambda 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S</dc:creator>
  <cp:lastModifiedBy>fdennig</cp:lastModifiedBy>
  <dcterms:created xsi:type="dcterms:W3CDTF">2016-02-22T14:32:31Z</dcterms:created>
  <dcterms:modified xsi:type="dcterms:W3CDTF">2018-09-19T00:09:34Z</dcterms:modified>
</cp:coreProperties>
</file>