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.albuquerque\Documents\Enzo\programacao\SINAPI\"/>
    </mc:Choice>
  </mc:AlternateContent>
  <xr:revisionPtr revIDLastSave="0" documentId="8_{06E24C4C-8FDF-405F-9165-DEBD4187BF28}" xr6:coauthVersionLast="47" xr6:coauthVersionMax="47" xr10:uidLastSave="{00000000-0000-0000-0000-000000000000}"/>
  <bookViews>
    <workbookView xWindow="-120" yWindow="-120" windowWidth="29040" windowHeight="15840" xr2:uid="{DA297E96-87C6-43F9-BD46-9099FE493D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47" i="1" l="1"/>
  <c r="AG47" i="1"/>
  <c r="AG46" i="1"/>
  <c r="AH45" i="1"/>
  <c r="AH44" i="1"/>
  <c r="AH43" i="1"/>
  <c r="AH42" i="1"/>
  <c r="AH41" i="1"/>
  <c r="AH40" i="1"/>
  <c r="AH39" i="1"/>
  <c r="AH38" i="1"/>
  <c r="AG45" i="1"/>
  <c r="AG44" i="1"/>
  <c r="AG43" i="1"/>
  <c r="AG42" i="1"/>
  <c r="AG41" i="1"/>
  <c r="AG40" i="1"/>
  <c r="AG39" i="1"/>
  <c r="AG38" i="1"/>
  <c r="AG37" i="1"/>
  <c r="AH35" i="1"/>
  <c r="AG35" i="1"/>
  <c r="AG34" i="1"/>
  <c r="AH33" i="1"/>
  <c r="AH32" i="1"/>
  <c r="AH31" i="1"/>
  <c r="AH30" i="1"/>
  <c r="AH29" i="1"/>
  <c r="AH28" i="1"/>
  <c r="AH27" i="1"/>
  <c r="AH26" i="1"/>
  <c r="AG33" i="1"/>
  <c r="AG32" i="1"/>
  <c r="AG31" i="1"/>
  <c r="AG30" i="1"/>
  <c r="AG29" i="1"/>
  <c r="AG28" i="1"/>
  <c r="AG27" i="1"/>
  <c r="AG26" i="1"/>
  <c r="AG25" i="1"/>
  <c r="AH23" i="1"/>
  <c r="AG23" i="1"/>
  <c r="AG22" i="1"/>
  <c r="AH21" i="1"/>
  <c r="AH20" i="1"/>
  <c r="AH19" i="1"/>
  <c r="AH18" i="1"/>
  <c r="AH17" i="1"/>
  <c r="AH16" i="1"/>
  <c r="AH15" i="1"/>
  <c r="AH14" i="1"/>
  <c r="AG21" i="1"/>
  <c r="AG20" i="1"/>
  <c r="AG19" i="1"/>
  <c r="AG18" i="1"/>
  <c r="AG17" i="1"/>
  <c r="AG16" i="1"/>
  <c r="AG15" i="1"/>
  <c r="AG14" i="1"/>
  <c r="AG13" i="1"/>
  <c r="AH12" i="1"/>
  <c r="AH11" i="1"/>
  <c r="AH10" i="1"/>
  <c r="AH9" i="1"/>
  <c r="AG8" i="1"/>
  <c r="AG12" i="1"/>
  <c r="AG11" i="1"/>
  <c r="AG10" i="1"/>
  <c r="AG9" i="1"/>
  <c r="AH36" i="1"/>
  <c r="AH24" i="1"/>
  <c r="AH7" i="1"/>
  <c r="AH6" i="1"/>
  <c r="AH5" i="1"/>
  <c r="AH4" i="1"/>
  <c r="AG36" i="1"/>
  <c r="AG24" i="1"/>
  <c r="AG5" i="1"/>
  <c r="AG6" i="1"/>
  <c r="AG7" i="1"/>
  <c r="AG4" i="1"/>
</calcChain>
</file>

<file path=xl/sharedStrings.xml><?xml version="1.0" encoding="utf-8"?>
<sst xmlns="http://schemas.openxmlformats.org/spreadsheetml/2006/main" count="1338" uniqueCount="160">
  <si>
    <t>DESCRICAO DA CLASSE</t>
  </si>
  <si>
    <t>SIGLA DA CLASSE</t>
  </si>
  <si>
    <t>DESCRICAO DO TIPO 1</t>
  </si>
  <si>
    <t>SIGLA DO TIPO 1</t>
  </si>
  <si>
    <t>CODIGO DO AGRUPADOR</t>
  </si>
  <si>
    <t>DESCRICAO DO AGRUPADOR</t>
  </si>
  <si>
    <t>CODIGO DA COMPOSICAO</t>
  </si>
  <si>
    <t>DESCRICAO DA COMPOSICAO</t>
  </si>
  <si>
    <t>UNIDADE</t>
  </si>
  <si>
    <t>ORIGEM DE PREÇO</t>
  </si>
  <si>
    <t>CUSTO TOTAL</t>
  </si>
  <si>
    <t>TIPO ITEM</t>
  </si>
  <si>
    <t>CODIGO ITEM</t>
  </si>
  <si>
    <t>DESCRIÇÃO ITEM</t>
  </si>
  <si>
    <t>UNIDADE ITEM</t>
  </si>
  <si>
    <t>ORIGEM DE PREÇO ITEM</t>
  </si>
  <si>
    <t>COEFICIENTE</t>
  </si>
  <si>
    <t>PRECO UNITARIO</t>
  </si>
  <si>
    <t>CUSTO MAO DE OBRA</t>
  </si>
  <si>
    <t>% MAO DE OBRA</t>
  </si>
  <si>
    <t>CUSTO MATERIAL</t>
  </si>
  <si>
    <t>% MATERIAL</t>
  </si>
  <si>
    <t>CUSTO EQUIPAMENTO</t>
  </si>
  <si>
    <t>% EQUIPAMENTO</t>
  </si>
  <si>
    <t>CUSTO SERVICOS TERCEIROS</t>
  </si>
  <si>
    <t>% SERVICOS TERCEIROS</t>
  </si>
  <si>
    <t>CUSTO OUTROS</t>
  </si>
  <si>
    <t>% OUTROS</t>
  </si>
  <si>
    <t>VINCULO</t>
  </si>
  <si>
    <t>PAREDES/PAINEIS</t>
  </si>
  <si>
    <t>PARE</t>
  </si>
  <si>
    <t>ALVENARIA DE TIJOLOS CERAMICOS</t>
  </si>
  <si>
    <t/>
  </si>
  <si>
    <t>103327</t>
  </si>
  <si>
    <t>ALVENARIA DE VEDAÇÃO DE BLOCOS CERÂMICOS FURADOS NA VERTICAL DE 19X19X39 CM (ESPESSURA 19 CM) E ARGAMASSA DE ASSENTAMENTO COM PREPARO MANUAL. AF_12/2021</t>
  </si>
  <si>
    <t>M2</t>
  </si>
  <si>
    <t>ATRIBUÍDO SÃO PAULO</t>
  </si>
  <si>
    <t>102,44</t>
  </si>
  <si>
    <t>27,38</t>
  </si>
  <si>
    <t>26,7298670</t>
  </si>
  <si>
    <t>75,06</t>
  </si>
  <si>
    <t>73,2701330</t>
  </si>
  <si>
    <t>0,00</t>
  </si>
  <si>
    <t>0,0000000</t>
  </si>
  <si>
    <t>CAIXA REFERENCIAL</t>
  </si>
  <si>
    <t>INSUMO</t>
  </si>
  <si>
    <t>34548</t>
  </si>
  <si>
    <t>TELA DE ACO SOLDADA GALVANIZADA/ZINCADA PARA ALVENARIA, FIO D = *1,20 A 1,70* MM, MALHA 15 X 15 MM, (C X L) *50 X 17,5* CM</t>
  </si>
  <si>
    <t>M</t>
  </si>
  <si>
    <t>COEFICIENTE DE REPRESENTATIVIDADE</t>
  </si>
  <si>
    <t>0,4200000</t>
  </si>
  <si>
    <t>6,05</t>
  </si>
  <si>
    <t>2,54</t>
  </si>
  <si>
    <t>37395</t>
  </si>
  <si>
    <t>PINO DE ACO COM FURO, HASTE = 27 MM (ACAO DIRETA)</t>
  </si>
  <si>
    <t>CENTO</t>
  </si>
  <si>
    <t>0,0100000</t>
  </si>
  <si>
    <t>43,74</t>
  </si>
  <si>
    <t>0,43</t>
  </si>
  <si>
    <t>37594</t>
  </si>
  <si>
    <t>BLOCO CERAMICO / TIJOLO VAZADO PARA ALVENARIA DE VEDACAO, FUROS NA VERTICAL DE 19 X 19 X 39 CM (L X A X C)</t>
  </si>
  <si>
    <t>UN</t>
  </si>
  <si>
    <t>13,6000000</t>
  </si>
  <si>
    <t>3,64</t>
  </si>
  <si>
    <t>49,50</t>
  </si>
  <si>
    <t>COMPOSICAO</t>
  </si>
  <si>
    <t>87369</t>
  </si>
  <si>
    <t>ARGAMASSA TRAÇO 1:2:8 (EM VOLUME DE CIMENTO, CAL E AREIA MÉDIA ÚMIDA) PARA EMBOÇO/MASSA ÚNICA/ASSENTAMENTO DE ALVENARIA DE VEDAÇÃO, PREPARO MANUAL. AF_08/2019</t>
  </si>
  <si>
    <t>M3</t>
  </si>
  <si>
    <t>0,0138000</t>
  </si>
  <si>
    <t>843,36</t>
  </si>
  <si>
    <t>11,63</t>
  </si>
  <si>
    <t>88309</t>
  </si>
  <si>
    <t>PEDREIRO COM ENCARGOS COMPLEMENTARES</t>
  </si>
  <si>
    <t>H</t>
  </si>
  <si>
    <t>COLETADO</t>
  </si>
  <si>
    <t>0,9900000</t>
  </si>
  <si>
    <t>28,05</t>
  </si>
  <si>
    <t>27,76</t>
  </si>
  <si>
    <t>88316</t>
  </si>
  <si>
    <t>SERVENTE COM ENCARGOS COMPLEMENTARES</t>
  </si>
  <si>
    <t>0,4950000</t>
  </si>
  <si>
    <t>21,38</t>
  </si>
  <si>
    <t>10,58</t>
  </si>
  <si>
    <t>SERVICOS DIVERSOS</t>
  </si>
  <si>
    <t>SEDI</t>
  </si>
  <si>
    <t>ARGAMASSAS</t>
  </si>
  <si>
    <t>141,63</t>
  </si>
  <si>
    <t>16,7937392</t>
  </si>
  <si>
    <t>701,73</t>
  </si>
  <si>
    <t>83,2062608</t>
  </si>
  <si>
    <t>370</t>
  </si>
  <si>
    <t>AREIA MEDIA - POSTO JAZIDA/FORNECEDOR (RETIRADO NA JAZIDA, SEM TRANSPORTE)</t>
  </si>
  <si>
    <t>1,1400000</t>
  </si>
  <si>
    <t>195,00</t>
  </si>
  <si>
    <t>222,30</t>
  </si>
  <si>
    <t>1106</t>
  </si>
  <si>
    <t>CAL HIDRATADA CH-I PARA ARGAMASSAS</t>
  </si>
  <si>
    <t>KG</t>
  </si>
  <si>
    <t>171,1300000</t>
  </si>
  <si>
    <t>1,50</t>
  </si>
  <si>
    <t>256,69</t>
  </si>
  <si>
    <t>1379</t>
  </si>
  <si>
    <t>CIMENTO PORTLAND COMPOSTO CP II-32</t>
  </si>
  <si>
    <t>192,5200000</t>
  </si>
  <si>
    <t>0,66</t>
  </si>
  <si>
    <t>127,06</t>
  </si>
  <si>
    <t>11,1000000</t>
  </si>
  <si>
    <t>237,31</t>
  </si>
  <si>
    <t>OUTROS</t>
  </si>
  <si>
    <t>12,76</t>
  </si>
  <si>
    <t>59,6819458</t>
  </si>
  <si>
    <t>8,62</t>
  </si>
  <si>
    <t>40,3180542</t>
  </si>
  <si>
    <t>ENCARGOS COMPLEMENTARES REFERENCIAL</t>
  </si>
  <si>
    <t>6111</t>
  </si>
  <si>
    <t>SERVENTE DE OBRAS (HORISTA)</t>
  </si>
  <si>
    <t>1,0000000</t>
  </si>
  <si>
    <t>12,46</t>
  </si>
  <si>
    <t>37370</t>
  </si>
  <si>
    <t>ALIMENTACAO - HORISTA (COLETADO CAIXA - ENCARGOS COMPLEMENTARES)</t>
  </si>
  <si>
    <t>3,80</t>
  </si>
  <si>
    <t>37371</t>
  </si>
  <si>
    <t>TRANSPORTE - HORISTA (COLETADO CAIXA - ENCARGOS COMPLEMENTARES)</t>
  </si>
  <si>
    <t>37372</t>
  </si>
  <si>
    <t>EXAMES - HORISTA (COLETADO CAIXA - ENCARGOS COMPLEMENTARES)</t>
  </si>
  <si>
    <t>1,34</t>
  </si>
  <si>
    <t>37373</t>
  </si>
  <si>
    <t>SEGURO - HORISTA (COLETADO CAIXA - ENCARGOS COMPLEMENTARES)</t>
  </si>
  <si>
    <t>0,04</t>
  </si>
  <si>
    <t>43467</t>
  </si>
  <si>
    <t>FERRAMENTAS - FAMILIA SERVENTE - HORISTA (ENCARGOS COMPLEMENTARES - COLETADO CAIXA)</t>
  </si>
  <si>
    <t>0,61</t>
  </si>
  <si>
    <t>43491</t>
  </si>
  <si>
    <t>EPI - FAMILIA SERVENTE - HORISTA (ENCARGOS COMPLEMENTARES - COLETADO CAIXA)</t>
  </si>
  <si>
    <t>1,33</t>
  </si>
  <si>
    <t>95378</t>
  </si>
  <si>
    <t>CURSO DE CAPACITAÇÃO PARA SERVENTE (ENCARGOS COMPLEMENTARES) - HORISTA</t>
  </si>
  <si>
    <t>0,30</t>
  </si>
  <si>
    <t>19,31</t>
  </si>
  <si>
    <t>68,8413548</t>
  </si>
  <si>
    <t>8,74</t>
  </si>
  <si>
    <t>31,1586452</t>
  </si>
  <si>
    <t>4750</t>
  </si>
  <si>
    <t>PEDREIRO (HORISTA)</t>
  </si>
  <si>
    <t>18,85</t>
  </si>
  <si>
    <t>43465</t>
  </si>
  <si>
    <t>FERRAMENTAS - FAMILIA PEDREIRO - HORISTA (ENCARGOS COMPLEMENTARES - COLETADO CAIXA)</t>
  </si>
  <si>
    <t>0,82</t>
  </si>
  <si>
    <t>43489</t>
  </si>
  <si>
    <t>EPI - FAMILIA PEDREIRO - HORISTA (ENCARGOS COMPLEMENTARES - COLETADO CAIXA)</t>
  </si>
  <si>
    <t>1,24</t>
  </si>
  <si>
    <t>95371</t>
  </si>
  <si>
    <t>CURSO DE CAPACITAÇÃO PARA PEDREIRO (ENCARGOS COMPLEMENTARES) - HORISTA</t>
  </si>
  <si>
    <t>0,46</t>
  </si>
  <si>
    <t>100,0000000</t>
  </si>
  <si>
    <t>0,0244200</t>
  </si>
  <si>
    <t>Qs</t>
  </si>
  <si>
    <t>QNTD AUX</t>
  </si>
  <si>
    <t>QNTD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</si>
</sst>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0" fillId="3" borderId="0" xfId="0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1ABD-6645-452D-A4A4-95A191F2ADE1}">
  <dimension ref="A2:AS47"/>
  <sheetViews>
    <sheetView tabSelected="1" topLeftCell="G1" workbookViewId="0">
      <selection activeCell="H3" sqref="H3"/>
    </sheetView>
  </sheetViews>
  <sheetFormatPr defaultRowHeight="15" x14ac:dyDescent="0.25"/>
  <cols>
    <col min="1" max="1" width="5.28515625" hidden="1" customWidth="1"/>
    <col min="2" max="2" width="4.140625" hidden="1" customWidth="1"/>
    <col min="3" max="3" width="7.28515625" hidden="1" customWidth="1"/>
    <col min="4" max="4" width="3.5703125" hidden="1" customWidth="1"/>
    <col min="5" max="5" width="5.28515625" hidden="1" customWidth="1"/>
    <col min="6" max="6" width="6.140625" hidden="1" customWidth="1"/>
    <col min="7" max="7" width="8.42578125" customWidth="1"/>
    <col min="10" max="10" width="5" bestFit="1" customWidth="1"/>
    <col min="12" max="12" width="15.28515625" customWidth="1"/>
    <col min="16" max="16" width="8.42578125" bestFit="1" customWidth="1"/>
    <col min="20" max="20" width="4.7109375" hidden="1" customWidth="1"/>
    <col min="21" max="21" width="3.5703125" hidden="1" customWidth="1"/>
    <col min="22" max="22" width="4.140625" hidden="1" customWidth="1"/>
    <col min="23" max="23" width="3" hidden="1" customWidth="1"/>
    <col min="24" max="24" width="5" hidden="1" customWidth="1"/>
    <col min="25" max="25" width="3.85546875" hidden="1" customWidth="1"/>
    <col min="26" max="26" width="6.42578125" hidden="1" customWidth="1"/>
    <col min="27" max="27" width="5.28515625" hidden="1" customWidth="1"/>
    <col min="28" max="28" width="3.85546875" hidden="1" customWidth="1"/>
    <col min="29" max="29" width="2.7109375" hidden="1" customWidth="1"/>
    <col min="30" max="30" width="4.7109375" hidden="1" customWidth="1"/>
  </cols>
  <sheetData>
    <row r="2" spans="1:4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3" t="s">
        <v>15</v>
      </c>
      <c r="Q2" s="1" t="s">
        <v>16</v>
      </c>
      <c r="R2" s="1" t="s">
        <v>17</v>
      </c>
      <c r="S2" s="1" t="s">
        <v>10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F2" s="1" t="s">
        <v>157</v>
      </c>
      <c r="AG2" s="1" t="s">
        <v>158</v>
      </c>
      <c r="AH2" s="1" t="s">
        <v>159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3" t="s">
        <v>29</v>
      </c>
      <c r="B3" s="3" t="s">
        <v>30</v>
      </c>
      <c r="C3" s="3" t="s">
        <v>31</v>
      </c>
      <c r="D3" s="4">
        <v>63</v>
      </c>
      <c r="E3" s="4" t="s">
        <v>32</v>
      </c>
      <c r="F3" s="3" t="s">
        <v>32</v>
      </c>
      <c r="G3" s="1" t="s">
        <v>33</v>
      </c>
      <c r="H3" s="1" t="s">
        <v>34</v>
      </c>
      <c r="I3" s="1" t="s">
        <v>35</v>
      </c>
      <c r="J3" s="3" t="s">
        <v>36</v>
      </c>
      <c r="K3" s="1" t="s">
        <v>37</v>
      </c>
      <c r="L3" s="1" t="s">
        <v>32</v>
      </c>
      <c r="M3" s="1" t="s">
        <v>32</v>
      </c>
      <c r="N3" s="1" t="s">
        <v>32</v>
      </c>
      <c r="O3" s="1" t="s">
        <v>32</v>
      </c>
      <c r="P3" s="3" t="s">
        <v>32</v>
      </c>
      <c r="Q3" s="1" t="s">
        <v>32</v>
      </c>
      <c r="R3" s="2" t="s">
        <v>32</v>
      </c>
      <c r="S3" s="2" t="s">
        <v>32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42</v>
      </c>
      <c r="AA3" s="4" t="s">
        <v>43</v>
      </c>
      <c r="AB3" s="4" t="s">
        <v>42</v>
      </c>
      <c r="AC3" s="4" t="s">
        <v>43</v>
      </c>
      <c r="AD3" s="3" t="s">
        <v>44</v>
      </c>
      <c r="AE3" s="2"/>
      <c r="AF3" s="2">
        <v>200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3" t="s">
        <v>29</v>
      </c>
      <c r="B4" s="3" t="s">
        <v>30</v>
      </c>
      <c r="C4" s="3" t="s">
        <v>31</v>
      </c>
      <c r="D4" s="4">
        <v>63</v>
      </c>
      <c r="E4" s="4" t="s">
        <v>32</v>
      </c>
      <c r="F4" s="3" t="s">
        <v>32</v>
      </c>
      <c r="G4" s="1" t="s">
        <v>33</v>
      </c>
      <c r="H4" s="1" t="s">
        <v>34</v>
      </c>
      <c r="I4" s="1" t="s">
        <v>35</v>
      </c>
      <c r="J4" s="3" t="s">
        <v>36</v>
      </c>
      <c r="K4" s="1" t="s">
        <v>37</v>
      </c>
      <c r="L4" s="1" t="s">
        <v>45</v>
      </c>
      <c r="M4" s="1" t="s">
        <v>46</v>
      </c>
      <c r="N4" s="1" t="s">
        <v>47</v>
      </c>
      <c r="O4" s="1" t="s">
        <v>48</v>
      </c>
      <c r="P4" s="3" t="s">
        <v>49</v>
      </c>
      <c r="Q4" s="1" t="s">
        <v>50</v>
      </c>
      <c r="R4" s="2" t="s">
        <v>51</v>
      </c>
      <c r="S4" s="2" t="s">
        <v>52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3" t="s">
        <v>44</v>
      </c>
      <c r="AE4" s="2"/>
      <c r="AF4" s="2">
        <v>200</v>
      </c>
      <c r="AG4" s="2">
        <f>AF4*Q4</f>
        <v>84</v>
      </c>
      <c r="AH4" s="2">
        <f>AF4*Q4</f>
        <v>84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5">
      <c r="A5" s="3" t="s">
        <v>29</v>
      </c>
      <c r="B5" s="3" t="s">
        <v>30</v>
      </c>
      <c r="C5" s="3" t="s">
        <v>31</v>
      </c>
      <c r="D5" s="4">
        <v>63</v>
      </c>
      <c r="E5" s="4" t="s">
        <v>32</v>
      </c>
      <c r="F5" s="3" t="s">
        <v>32</v>
      </c>
      <c r="G5" s="1" t="s">
        <v>33</v>
      </c>
      <c r="H5" s="1" t="s">
        <v>34</v>
      </c>
      <c r="I5" s="1" t="s">
        <v>35</v>
      </c>
      <c r="J5" s="3" t="s">
        <v>36</v>
      </c>
      <c r="K5" s="1" t="s">
        <v>37</v>
      </c>
      <c r="L5" s="1" t="s">
        <v>45</v>
      </c>
      <c r="M5" s="1" t="s">
        <v>53</v>
      </c>
      <c r="N5" s="1" t="s">
        <v>54</v>
      </c>
      <c r="O5" s="1" t="s">
        <v>55</v>
      </c>
      <c r="P5" s="3" t="s">
        <v>36</v>
      </c>
      <c r="Q5" s="1" t="s">
        <v>56</v>
      </c>
      <c r="R5" s="2" t="s">
        <v>57</v>
      </c>
      <c r="S5" s="2" t="s">
        <v>58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3" t="s">
        <v>44</v>
      </c>
      <c r="AE5" s="2"/>
      <c r="AF5" s="2">
        <v>200</v>
      </c>
      <c r="AG5" s="2">
        <f t="shared" ref="AG5:AG7" si="0">AF5*Q5</f>
        <v>2</v>
      </c>
      <c r="AH5" s="2">
        <f t="shared" ref="AH5:AH7" si="1">AF5*Q5</f>
        <v>2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3" t="s">
        <v>29</v>
      </c>
      <c r="B6" s="3" t="s">
        <v>30</v>
      </c>
      <c r="C6" s="3" t="s">
        <v>31</v>
      </c>
      <c r="D6" s="4">
        <v>63</v>
      </c>
      <c r="E6" s="4" t="s">
        <v>32</v>
      </c>
      <c r="F6" s="3" t="s">
        <v>32</v>
      </c>
      <c r="G6" s="1" t="s">
        <v>33</v>
      </c>
      <c r="H6" s="1" t="s">
        <v>34</v>
      </c>
      <c r="I6" s="1" t="s">
        <v>35</v>
      </c>
      <c r="J6" s="3" t="s">
        <v>36</v>
      </c>
      <c r="K6" s="1" t="s">
        <v>37</v>
      </c>
      <c r="L6" s="1" t="s">
        <v>45</v>
      </c>
      <c r="M6" s="1" t="s">
        <v>59</v>
      </c>
      <c r="N6" s="1" t="s">
        <v>60</v>
      </c>
      <c r="O6" s="1" t="s">
        <v>61</v>
      </c>
      <c r="P6" s="3" t="s">
        <v>49</v>
      </c>
      <c r="Q6" s="1" t="s">
        <v>62</v>
      </c>
      <c r="R6" s="2" t="s">
        <v>63</v>
      </c>
      <c r="S6" s="2" t="s">
        <v>64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3" t="s">
        <v>44</v>
      </c>
      <c r="AE6" s="2"/>
      <c r="AF6" s="2">
        <v>200</v>
      </c>
      <c r="AG6" s="2">
        <f t="shared" si="0"/>
        <v>2720</v>
      </c>
      <c r="AH6" s="2">
        <f t="shared" si="1"/>
        <v>2720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3" t="s">
        <v>29</v>
      </c>
      <c r="B7" s="3" t="s">
        <v>30</v>
      </c>
      <c r="C7" s="3" t="s">
        <v>31</v>
      </c>
      <c r="D7" s="4">
        <v>63</v>
      </c>
      <c r="E7" s="4" t="s">
        <v>32</v>
      </c>
      <c r="F7" s="3" t="s">
        <v>32</v>
      </c>
      <c r="G7" s="1" t="s">
        <v>33</v>
      </c>
      <c r="H7" s="1" t="s">
        <v>34</v>
      </c>
      <c r="I7" s="1" t="s">
        <v>35</v>
      </c>
      <c r="J7" s="3" t="s">
        <v>36</v>
      </c>
      <c r="K7" s="1" t="s">
        <v>37</v>
      </c>
      <c r="L7" s="1" t="s">
        <v>65</v>
      </c>
      <c r="M7" s="1" t="s">
        <v>66</v>
      </c>
      <c r="N7" s="1" t="s">
        <v>67</v>
      </c>
      <c r="O7" s="1" t="s">
        <v>68</v>
      </c>
      <c r="P7" s="3" t="s">
        <v>49</v>
      </c>
      <c r="Q7" s="1" t="s">
        <v>69</v>
      </c>
      <c r="R7" s="2" t="s">
        <v>70</v>
      </c>
      <c r="S7" s="2" t="s">
        <v>71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3" t="s">
        <v>44</v>
      </c>
      <c r="AE7" s="2"/>
      <c r="AF7" s="2">
        <v>200</v>
      </c>
      <c r="AG7" s="2">
        <f t="shared" si="0"/>
        <v>2.76</v>
      </c>
      <c r="AH7" s="2">
        <f t="shared" si="1"/>
        <v>2.76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s="9" customFormat="1" x14ac:dyDescent="0.25">
      <c r="A8" s="5" t="s">
        <v>84</v>
      </c>
      <c r="B8" s="5" t="s">
        <v>85</v>
      </c>
      <c r="C8" s="5" t="s">
        <v>86</v>
      </c>
      <c r="D8" s="6">
        <v>210</v>
      </c>
      <c r="E8" s="6" t="s">
        <v>32</v>
      </c>
      <c r="F8" s="5" t="s">
        <v>32</v>
      </c>
      <c r="G8" s="7" t="s">
        <v>66</v>
      </c>
      <c r="H8" s="7" t="s">
        <v>67</v>
      </c>
      <c r="I8" s="7" t="s">
        <v>68</v>
      </c>
      <c r="J8" s="5" t="s">
        <v>49</v>
      </c>
      <c r="K8" s="7" t="s">
        <v>70</v>
      </c>
      <c r="L8" s="7" t="s">
        <v>32</v>
      </c>
      <c r="M8" s="7" t="s">
        <v>32</v>
      </c>
      <c r="N8" s="7" t="s">
        <v>32</v>
      </c>
      <c r="O8" s="7" t="s">
        <v>32</v>
      </c>
      <c r="P8" s="5" t="s">
        <v>32</v>
      </c>
      <c r="Q8" s="7" t="s">
        <v>32</v>
      </c>
      <c r="R8" s="8" t="s">
        <v>32</v>
      </c>
      <c r="S8" s="8" t="s">
        <v>32</v>
      </c>
      <c r="T8" s="6" t="s">
        <v>87</v>
      </c>
      <c r="U8" s="6" t="s">
        <v>88</v>
      </c>
      <c r="V8" s="6" t="s">
        <v>89</v>
      </c>
      <c r="W8" s="6" t="s">
        <v>90</v>
      </c>
      <c r="X8" s="6" t="s">
        <v>42</v>
      </c>
      <c r="Y8" s="6" t="s">
        <v>43</v>
      </c>
      <c r="Z8" s="6" t="s">
        <v>42</v>
      </c>
      <c r="AA8" s="6" t="s">
        <v>43</v>
      </c>
      <c r="AB8" s="6" t="s">
        <v>42</v>
      </c>
      <c r="AC8" s="6" t="s">
        <v>43</v>
      </c>
      <c r="AD8" s="5" t="s">
        <v>44</v>
      </c>
      <c r="AE8" s="8"/>
      <c r="AF8" s="8">
        <v>200</v>
      </c>
      <c r="AG8" s="8">
        <f>AH7</f>
        <v>2.76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s="9" customFormat="1" x14ac:dyDescent="0.25">
      <c r="A9" s="5" t="s">
        <v>84</v>
      </c>
      <c r="B9" s="5" t="s">
        <v>85</v>
      </c>
      <c r="C9" s="5" t="s">
        <v>86</v>
      </c>
      <c r="D9" s="6">
        <v>210</v>
      </c>
      <c r="E9" s="6" t="s">
        <v>32</v>
      </c>
      <c r="F9" s="5" t="s">
        <v>32</v>
      </c>
      <c r="G9" s="7" t="s">
        <v>66</v>
      </c>
      <c r="H9" s="7" t="s">
        <v>67</v>
      </c>
      <c r="I9" s="7" t="s">
        <v>68</v>
      </c>
      <c r="J9" s="5" t="s">
        <v>49</v>
      </c>
      <c r="K9" s="7" t="s">
        <v>70</v>
      </c>
      <c r="L9" s="7" t="s">
        <v>45</v>
      </c>
      <c r="M9" s="7" t="s">
        <v>91</v>
      </c>
      <c r="N9" s="7" t="s">
        <v>92</v>
      </c>
      <c r="O9" s="7" t="s">
        <v>68</v>
      </c>
      <c r="P9" s="5" t="s">
        <v>49</v>
      </c>
      <c r="Q9" s="7" t="s">
        <v>93</v>
      </c>
      <c r="R9" s="8" t="s">
        <v>94</v>
      </c>
      <c r="S9" s="8" t="s">
        <v>95</v>
      </c>
      <c r="T9" s="6" t="s">
        <v>32</v>
      </c>
      <c r="U9" s="6" t="s">
        <v>32</v>
      </c>
      <c r="V9" s="6" t="s">
        <v>32</v>
      </c>
      <c r="W9" s="6" t="s">
        <v>32</v>
      </c>
      <c r="X9" s="6" t="s">
        <v>32</v>
      </c>
      <c r="Y9" s="6" t="s">
        <v>32</v>
      </c>
      <c r="Z9" s="6" t="s">
        <v>32</v>
      </c>
      <c r="AA9" s="6" t="s">
        <v>32</v>
      </c>
      <c r="AB9" s="6" t="s">
        <v>32</v>
      </c>
      <c r="AC9" s="6" t="s">
        <v>32</v>
      </c>
      <c r="AD9" s="5" t="s">
        <v>44</v>
      </c>
      <c r="AE9" s="8"/>
      <c r="AF9" s="8">
        <v>200</v>
      </c>
      <c r="AG9" s="8">
        <f>$AH$7</f>
        <v>2.76</v>
      </c>
      <c r="AH9" s="8">
        <f>AG9*Q9</f>
        <v>3.1463999999999994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 s="9" customFormat="1" x14ac:dyDescent="0.25">
      <c r="A10" s="5" t="s">
        <v>84</v>
      </c>
      <c r="B10" s="5" t="s">
        <v>85</v>
      </c>
      <c r="C10" s="5" t="s">
        <v>86</v>
      </c>
      <c r="D10" s="6">
        <v>210</v>
      </c>
      <c r="E10" s="6" t="s">
        <v>32</v>
      </c>
      <c r="F10" s="5" t="s">
        <v>32</v>
      </c>
      <c r="G10" s="7" t="s">
        <v>66</v>
      </c>
      <c r="H10" s="7" t="s">
        <v>67</v>
      </c>
      <c r="I10" s="7" t="s">
        <v>68</v>
      </c>
      <c r="J10" s="5" t="s">
        <v>49</v>
      </c>
      <c r="K10" s="7" t="s">
        <v>70</v>
      </c>
      <c r="L10" s="7" t="s">
        <v>45</v>
      </c>
      <c r="M10" s="7" t="s">
        <v>96</v>
      </c>
      <c r="N10" s="7" t="s">
        <v>97</v>
      </c>
      <c r="O10" s="7" t="s">
        <v>98</v>
      </c>
      <c r="P10" s="5" t="s">
        <v>75</v>
      </c>
      <c r="Q10" s="7" t="s">
        <v>99</v>
      </c>
      <c r="R10" s="8" t="s">
        <v>100</v>
      </c>
      <c r="S10" s="8" t="s">
        <v>101</v>
      </c>
      <c r="T10" s="6" t="s">
        <v>32</v>
      </c>
      <c r="U10" s="6" t="s">
        <v>32</v>
      </c>
      <c r="V10" s="6" t="s">
        <v>32</v>
      </c>
      <c r="W10" s="6" t="s">
        <v>32</v>
      </c>
      <c r="X10" s="6" t="s">
        <v>32</v>
      </c>
      <c r="Y10" s="6" t="s">
        <v>32</v>
      </c>
      <c r="Z10" s="6" t="s">
        <v>32</v>
      </c>
      <c r="AA10" s="6" t="s">
        <v>32</v>
      </c>
      <c r="AB10" s="6" t="s">
        <v>32</v>
      </c>
      <c r="AC10" s="6" t="s">
        <v>32</v>
      </c>
      <c r="AD10" s="5" t="s">
        <v>44</v>
      </c>
      <c r="AE10" s="8"/>
      <c r="AF10" s="8">
        <v>200</v>
      </c>
      <c r="AG10" s="8">
        <f>$AH$7</f>
        <v>2.76</v>
      </c>
      <c r="AH10" s="8">
        <f>AG10*Q10</f>
        <v>472.31879999999995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 s="9" customFormat="1" x14ac:dyDescent="0.25">
      <c r="A11" s="5" t="s">
        <v>84</v>
      </c>
      <c r="B11" s="5" t="s">
        <v>85</v>
      </c>
      <c r="C11" s="5" t="s">
        <v>86</v>
      </c>
      <c r="D11" s="6">
        <v>210</v>
      </c>
      <c r="E11" s="6" t="s">
        <v>32</v>
      </c>
      <c r="F11" s="5" t="s">
        <v>32</v>
      </c>
      <c r="G11" s="7" t="s">
        <v>66</v>
      </c>
      <c r="H11" s="7" t="s">
        <v>67</v>
      </c>
      <c r="I11" s="7" t="s">
        <v>68</v>
      </c>
      <c r="J11" s="5" t="s">
        <v>49</v>
      </c>
      <c r="K11" s="7" t="s">
        <v>70</v>
      </c>
      <c r="L11" s="7" t="s">
        <v>45</v>
      </c>
      <c r="M11" s="7" t="s">
        <v>102</v>
      </c>
      <c r="N11" s="7" t="s">
        <v>103</v>
      </c>
      <c r="O11" s="7" t="s">
        <v>98</v>
      </c>
      <c r="P11" s="5" t="s">
        <v>75</v>
      </c>
      <c r="Q11" s="7" t="s">
        <v>104</v>
      </c>
      <c r="R11" s="8" t="s">
        <v>105</v>
      </c>
      <c r="S11" s="8" t="s">
        <v>106</v>
      </c>
      <c r="T11" s="6" t="s">
        <v>32</v>
      </c>
      <c r="U11" s="6" t="s">
        <v>32</v>
      </c>
      <c r="V11" s="6" t="s">
        <v>32</v>
      </c>
      <c r="W11" s="6" t="s">
        <v>32</v>
      </c>
      <c r="X11" s="6" t="s">
        <v>32</v>
      </c>
      <c r="Y11" s="6" t="s">
        <v>32</v>
      </c>
      <c r="Z11" s="6" t="s">
        <v>32</v>
      </c>
      <c r="AA11" s="6" t="s">
        <v>32</v>
      </c>
      <c r="AB11" s="6" t="s">
        <v>32</v>
      </c>
      <c r="AC11" s="6" t="s">
        <v>32</v>
      </c>
      <c r="AD11" s="5" t="s">
        <v>44</v>
      </c>
      <c r="AE11" s="8"/>
      <c r="AF11" s="8">
        <v>200</v>
      </c>
      <c r="AG11" s="8">
        <f>$AH$7</f>
        <v>2.76</v>
      </c>
      <c r="AH11" s="8">
        <f>AG11*Q11</f>
        <v>531.35519999999997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s="9" customFormat="1" x14ac:dyDescent="0.25">
      <c r="A12" s="5" t="s">
        <v>84</v>
      </c>
      <c r="B12" s="5" t="s">
        <v>85</v>
      </c>
      <c r="C12" s="5" t="s">
        <v>86</v>
      </c>
      <c r="D12" s="6">
        <v>210</v>
      </c>
      <c r="E12" s="6" t="s">
        <v>32</v>
      </c>
      <c r="F12" s="5" t="s">
        <v>32</v>
      </c>
      <c r="G12" s="7" t="s">
        <v>66</v>
      </c>
      <c r="H12" s="7" t="s">
        <v>67</v>
      </c>
      <c r="I12" s="7" t="s">
        <v>68</v>
      </c>
      <c r="J12" s="5" t="s">
        <v>49</v>
      </c>
      <c r="K12" s="7" t="s">
        <v>70</v>
      </c>
      <c r="L12" s="7" t="s">
        <v>65</v>
      </c>
      <c r="M12" s="7" t="s">
        <v>79</v>
      </c>
      <c r="N12" s="7" t="s">
        <v>80</v>
      </c>
      <c r="O12" s="7" t="s">
        <v>74</v>
      </c>
      <c r="P12" s="5" t="s">
        <v>75</v>
      </c>
      <c r="Q12" s="7" t="s">
        <v>107</v>
      </c>
      <c r="R12" s="8" t="s">
        <v>82</v>
      </c>
      <c r="S12" s="8" t="s">
        <v>108</v>
      </c>
      <c r="T12" s="6" t="s">
        <v>32</v>
      </c>
      <c r="U12" s="6" t="s">
        <v>32</v>
      </c>
      <c r="V12" s="6" t="s">
        <v>32</v>
      </c>
      <c r="W12" s="6" t="s">
        <v>32</v>
      </c>
      <c r="X12" s="6" t="s">
        <v>32</v>
      </c>
      <c r="Y12" s="6" t="s">
        <v>32</v>
      </c>
      <c r="Z12" s="6" t="s">
        <v>32</v>
      </c>
      <c r="AA12" s="6" t="s">
        <v>32</v>
      </c>
      <c r="AB12" s="6" t="s">
        <v>32</v>
      </c>
      <c r="AC12" s="6" t="s">
        <v>32</v>
      </c>
      <c r="AD12" s="5" t="s">
        <v>44</v>
      </c>
      <c r="AE12" s="8"/>
      <c r="AF12" s="8">
        <v>200</v>
      </c>
      <c r="AG12" s="8">
        <f>$AH$7</f>
        <v>2.76</v>
      </c>
      <c r="AH12" s="8">
        <f>AG12*Q12</f>
        <v>30.635999999999996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s="14" customFormat="1" x14ac:dyDescent="0.25">
      <c r="A13" s="10" t="s">
        <v>84</v>
      </c>
      <c r="B13" s="10" t="s">
        <v>85</v>
      </c>
      <c r="C13" s="10" t="s">
        <v>109</v>
      </c>
      <c r="D13" s="11">
        <v>318</v>
      </c>
      <c r="E13" s="11" t="s">
        <v>32</v>
      </c>
      <c r="F13" s="10" t="s">
        <v>32</v>
      </c>
      <c r="G13" s="12" t="s">
        <v>79</v>
      </c>
      <c r="H13" s="12" t="s">
        <v>80</v>
      </c>
      <c r="I13" s="12" t="s">
        <v>74</v>
      </c>
      <c r="J13" s="10" t="s">
        <v>75</v>
      </c>
      <c r="K13" s="12" t="s">
        <v>82</v>
      </c>
      <c r="L13" s="12" t="s">
        <v>32</v>
      </c>
      <c r="M13" s="12" t="s">
        <v>32</v>
      </c>
      <c r="N13" s="12" t="s">
        <v>32</v>
      </c>
      <c r="O13" s="12" t="s">
        <v>32</v>
      </c>
      <c r="P13" s="10" t="s">
        <v>32</v>
      </c>
      <c r="Q13" s="12" t="s">
        <v>32</v>
      </c>
      <c r="R13" s="13" t="s">
        <v>32</v>
      </c>
      <c r="S13" s="13" t="s">
        <v>32</v>
      </c>
      <c r="T13" s="11" t="s">
        <v>110</v>
      </c>
      <c r="U13" s="11" t="s">
        <v>111</v>
      </c>
      <c r="V13" s="11" t="s">
        <v>112</v>
      </c>
      <c r="W13" s="11" t="s">
        <v>113</v>
      </c>
      <c r="X13" s="11" t="s">
        <v>42</v>
      </c>
      <c r="Y13" s="11" t="s">
        <v>43</v>
      </c>
      <c r="Z13" s="11" t="s">
        <v>42</v>
      </c>
      <c r="AA13" s="11" t="s">
        <v>43</v>
      </c>
      <c r="AB13" s="11" t="s">
        <v>42</v>
      </c>
      <c r="AC13" s="11" t="s">
        <v>43</v>
      </c>
      <c r="AD13" s="10" t="s">
        <v>114</v>
      </c>
      <c r="AE13" s="13"/>
      <c r="AF13" s="13">
        <v>200</v>
      </c>
      <c r="AG13" s="13">
        <f>AH12</f>
        <v>30.635999999999996</v>
      </c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s="14" customFormat="1" x14ac:dyDescent="0.25">
      <c r="A14" s="10" t="s">
        <v>84</v>
      </c>
      <c r="B14" s="10" t="s">
        <v>85</v>
      </c>
      <c r="C14" s="10" t="s">
        <v>109</v>
      </c>
      <c r="D14" s="11">
        <v>318</v>
      </c>
      <c r="E14" s="11" t="s">
        <v>32</v>
      </c>
      <c r="F14" s="10" t="s">
        <v>32</v>
      </c>
      <c r="G14" s="12" t="s">
        <v>79</v>
      </c>
      <c r="H14" s="12" t="s">
        <v>80</v>
      </c>
      <c r="I14" s="12" t="s">
        <v>74</v>
      </c>
      <c r="J14" s="10" t="s">
        <v>75</v>
      </c>
      <c r="K14" s="12" t="s">
        <v>82</v>
      </c>
      <c r="L14" s="12" t="s">
        <v>45</v>
      </c>
      <c r="M14" s="12" t="s">
        <v>115</v>
      </c>
      <c r="N14" s="12" t="s">
        <v>116</v>
      </c>
      <c r="O14" s="12" t="s">
        <v>74</v>
      </c>
      <c r="P14" s="10" t="s">
        <v>75</v>
      </c>
      <c r="Q14" s="12" t="s">
        <v>117</v>
      </c>
      <c r="R14" s="13" t="s">
        <v>118</v>
      </c>
      <c r="S14" s="13" t="s">
        <v>118</v>
      </c>
      <c r="T14" s="11" t="s">
        <v>32</v>
      </c>
      <c r="U14" s="11" t="s">
        <v>32</v>
      </c>
      <c r="V14" s="11" t="s">
        <v>32</v>
      </c>
      <c r="W14" s="11" t="s">
        <v>32</v>
      </c>
      <c r="X14" s="11" t="s">
        <v>32</v>
      </c>
      <c r="Y14" s="11" t="s">
        <v>32</v>
      </c>
      <c r="Z14" s="11" t="s">
        <v>32</v>
      </c>
      <c r="AA14" s="11" t="s">
        <v>32</v>
      </c>
      <c r="AB14" s="11" t="s">
        <v>32</v>
      </c>
      <c r="AC14" s="11" t="s">
        <v>32</v>
      </c>
      <c r="AD14" s="10" t="s">
        <v>114</v>
      </c>
      <c r="AE14" s="13"/>
      <c r="AF14" s="13">
        <v>200</v>
      </c>
      <c r="AG14" s="13">
        <f>$AH$12</f>
        <v>30.635999999999996</v>
      </c>
      <c r="AH14" s="13">
        <f>AG14*Q14</f>
        <v>30.635999999999996</v>
      </c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s="14" customFormat="1" x14ac:dyDescent="0.25">
      <c r="A15" s="10" t="s">
        <v>84</v>
      </c>
      <c r="B15" s="10" t="s">
        <v>85</v>
      </c>
      <c r="C15" s="10" t="s">
        <v>109</v>
      </c>
      <c r="D15" s="11">
        <v>318</v>
      </c>
      <c r="E15" s="11" t="s">
        <v>32</v>
      </c>
      <c r="F15" s="10" t="s">
        <v>32</v>
      </c>
      <c r="G15" s="12" t="s">
        <v>79</v>
      </c>
      <c r="H15" s="12" t="s">
        <v>80</v>
      </c>
      <c r="I15" s="12" t="s">
        <v>74</v>
      </c>
      <c r="J15" s="10" t="s">
        <v>75</v>
      </c>
      <c r="K15" s="12" t="s">
        <v>82</v>
      </c>
      <c r="L15" s="12" t="s">
        <v>45</v>
      </c>
      <c r="M15" s="12" t="s">
        <v>119</v>
      </c>
      <c r="N15" s="12" t="s">
        <v>120</v>
      </c>
      <c r="O15" s="12" t="s">
        <v>74</v>
      </c>
      <c r="P15" s="10" t="s">
        <v>75</v>
      </c>
      <c r="Q15" s="12" t="s">
        <v>117</v>
      </c>
      <c r="R15" s="13" t="s">
        <v>121</v>
      </c>
      <c r="S15" s="13" t="s">
        <v>121</v>
      </c>
      <c r="T15" s="11" t="s">
        <v>32</v>
      </c>
      <c r="U15" s="11" t="s">
        <v>32</v>
      </c>
      <c r="V15" s="11" t="s">
        <v>32</v>
      </c>
      <c r="W15" s="11" t="s">
        <v>32</v>
      </c>
      <c r="X15" s="11" t="s">
        <v>32</v>
      </c>
      <c r="Y15" s="11" t="s">
        <v>32</v>
      </c>
      <c r="Z15" s="11" t="s">
        <v>32</v>
      </c>
      <c r="AA15" s="11" t="s">
        <v>32</v>
      </c>
      <c r="AB15" s="11" t="s">
        <v>32</v>
      </c>
      <c r="AC15" s="11" t="s">
        <v>32</v>
      </c>
      <c r="AD15" s="10" t="s">
        <v>114</v>
      </c>
      <c r="AE15" s="13"/>
      <c r="AF15" s="13">
        <v>200</v>
      </c>
      <c r="AG15" s="13">
        <f t="shared" ref="AG15:AG21" si="2">$AH$12</f>
        <v>30.635999999999996</v>
      </c>
      <c r="AH15" s="13">
        <f t="shared" ref="AH15:AH21" si="3">AG15*Q15</f>
        <v>30.635999999999996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s="14" customFormat="1" x14ac:dyDescent="0.25">
      <c r="A16" s="10" t="s">
        <v>84</v>
      </c>
      <c r="B16" s="10" t="s">
        <v>85</v>
      </c>
      <c r="C16" s="10" t="s">
        <v>109</v>
      </c>
      <c r="D16" s="11">
        <v>318</v>
      </c>
      <c r="E16" s="11" t="s">
        <v>32</v>
      </c>
      <c r="F16" s="10" t="s">
        <v>32</v>
      </c>
      <c r="G16" s="12" t="s">
        <v>79</v>
      </c>
      <c r="H16" s="12" t="s">
        <v>80</v>
      </c>
      <c r="I16" s="12" t="s">
        <v>74</v>
      </c>
      <c r="J16" s="10" t="s">
        <v>75</v>
      </c>
      <c r="K16" s="12" t="s">
        <v>82</v>
      </c>
      <c r="L16" s="12" t="s">
        <v>45</v>
      </c>
      <c r="M16" s="12" t="s">
        <v>122</v>
      </c>
      <c r="N16" s="12" t="s">
        <v>123</v>
      </c>
      <c r="O16" s="12" t="s">
        <v>74</v>
      </c>
      <c r="P16" s="10" t="s">
        <v>75</v>
      </c>
      <c r="Q16" s="12" t="s">
        <v>117</v>
      </c>
      <c r="R16" s="13" t="s">
        <v>100</v>
      </c>
      <c r="S16" s="13" t="s">
        <v>100</v>
      </c>
      <c r="T16" s="11" t="s">
        <v>32</v>
      </c>
      <c r="U16" s="11" t="s">
        <v>32</v>
      </c>
      <c r="V16" s="11" t="s">
        <v>32</v>
      </c>
      <c r="W16" s="11" t="s">
        <v>32</v>
      </c>
      <c r="X16" s="11" t="s">
        <v>32</v>
      </c>
      <c r="Y16" s="11" t="s">
        <v>32</v>
      </c>
      <c r="Z16" s="11" t="s">
        <v>32</v>
      </c>
      <c r="AA16" s="11" t="s">
        <v>32</v>
      </c>
      <c r="AB16" s="11" t="s">
        <v>32</v>
      </c>
      <c r="AC16" s="11" t="s">
        <v>32</v>
      </c>
      <c r="AD16" s="10" t="s">
        <v>114</v>
      </c>
      <c r="AE16" s="13"/>
      <c r="AF16" s="13">
        <v>200</v>
      </c>
      <c r="AG16" s="13">
        <f t="shared" si="2"/>
        <v>30.635999999999996</v>
      </c>
      <c r="AH16" s="13">
        <f t="shared" si="3"/>
        <v>30.635999999999996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s="14" customFormat="1" x14ac:dyDescent="0.25">
      <c r="A17" s="10" t="s">
        <v>84</v>
      </c>
      <c r="B17" s="10" t="s">
        <v>85</v>
      </c>
      <c r="C17" s="10" t="s">
        <v>109</v>
      </c>
      <c r="D17" s="11">
        <v>318</v>
      </c>
      <c r="E17" s="11" t="s">
        <v>32</v>
      </c>
      <c r="F17" s="10" t="s">
        <v>32</v>
      </c>
      <c r="G17" s="12" t="s">
        <v>79</v>
      </c>
      <c r="H17" s="12" t="s">
        <v>80</v>
      </c>
      <c r="I17" s="12" t="s">
        <v>74</v>
      </c>
      <c r="J17" s="10" t="s">
        <v>75</v>
      </c>
      <c r="K17" s="12" t="s">
        <v>82</v>
      </c>
      <c r="L17" s="12" t="s">
        <v>45</v>
      </c>
      <c r="M17" s="12" t="s">
        <v>124</v>
      </c>
      <c r="N17" s="12" t="s">
        <v>125</v>
      </c>
      <c r="O17" s="12" t="s">
        <v>74</v>
      </c>
      <c r="P17" s="10" t="s">
        <v>75</v>
      </c>
      <c r="Q17" s="12" t="s">
        <v>117</v>
      </c>
      <c r="R17" s="13" t="s">
        <v>126</v>
      </c>
      <c r="S17" s="13" t="s">
        <v>126</v>
      </c>
      <c r="T17" s="11" t="s">
        <v>32</v>
      </c>
      <c r="U17" s="11" t="s">
        <v>32</v>
      </c>
      <c r="V17" s="11" t="s">
        <v>32</v>
      </c>
      <c r="W17" s="11" t="s">
        <v>32</v>
      </c>
      <c r="X17" s="11" t="s">
        <v>32</v>
      </c>
      <c r="Y17" s="11" t="s">
        <v>32</v>
      </c>
      <c r="Z17" s="11" t="s">
        <v>32</v>
      </c>
      <c r="AA17" s="11" t="s">
        <v>32</v>
      </c>
      <c r="AB17" s="11" t="s">
        <v>32</v>
      </c>
      <c r="AC17" s="11" t="s">
        <v>32</v>
      </c>
      <c r="AD17" s="10" t="s">
        <v>114</v>
      </c>
      <c r="AE17" s="13"/>
      <c r="AF17" s="13">
        <v>200</v>
      </c>
      <c r="AG17" s="13">
        <f t="shared" si="2"/>
        <v>30.635999999999996</v>
      </c>
      <c r="AH17" s="13">
        <f t="shared" si="3"/>
        <v>30.635999999999996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s="14" customFormat="1" x14ac:dyDescent="0.25">
      <c r="A18" s="10" t="s">
        <v>84</v>
      </c>
      <c r="B18" s="10" t="s">
        <v>85</v>
      </c>
      <c r="C18" s="10" t="s">
        <v>109</v>
      </c>
      <c r="D18" s="11">
        <v>318</v>
      </c>
      <c r="E18" s="11" t="s">
        <v>32</v>
      </c>
      <c r="F18" s="10" t="s">
        <v>32</v>
      </c>
      <c r="G18" s="12" t="s">
        <v>79</v>
      </c>
      <c r="H18" s="12" t="s">
        <v>80</v>
      </c>
      <c r="I18" s="12" t="s">
        <v>74</v>
      </c>
      <c r="J18" s="10" t="s">
        <v>75</v>
      </c>
      <c r="K18" s="12" t="s">
        <v>82</v>
      </c>
      <c r="L18" s="12" t="s">
        <v>45</v>
      </c>
      <c r="M18" s="12" t="s">
        <v>127</v>
      </c>
      <c r="N18" s="12" t="s">
        <v>128</v>
      </c>
      <c r="O18" s="12" t="s">
        <v>74</v>
      </c>
      <c r="P18" s="10" t="s">
        <v>75</v>
      </c>
      <c r="Q18" s="12" t="s">
        <v>117</v>
      </c>
      <c r="R18" s="13" t="s">
        <v>129</v>
      </c>
      <c r="S18" s="13" t="s">
        <v>129</v>
      </c>
      <c r="T18" s="11" t="s">
        <v>32</v>
      </c>
      <c r="U18" s="11" t="s">
        <v>32</v>
      </c>
      <c r="V18" s="11" t="s">
        <v>32</v>
      </c>
      <c r="W18" s="11" t="s">
        <v>32</v>
      </c>
      <c r="X18" s="11" t="s">
        <v>32</v>
      </c>
      <c r="Y18" s="11" t="s">
        <v>32</v>
      </c>
      <c r="Z18" s="11" t="s">
        <v>32</v>
      </c>
      <c r="AA18" s="11" t="s">
        <v>32</v>
      </c>
      <c r="AB18" s="11" t="s">
        <v>32</v>
      </c>
      <c r="AC18" s="11" t="s">
        <v>32</v>
      </c>
      <c r="AD18" s="10" t="s">
        <v>114</v>
      </c>
      <c r="AE18" s="13"/>
      <c r="AF18" s="13">
        <v>200</v>
      </c>
      <c r="AG18" s="13">
        <f t="shared" si="2"/>
        <v>30.635999999999996</v>
      </c>
      <c r="AH18" s="13">
        <f t="shared" si="3"/>
        <v>30.635999999999996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s="14" customFormat="1" x14ac:dyDescent="0.25">
      <c r="A19" s="10" t="s">
        <v>84</v>
      </c>
      <c r="B19" s="10" t="s">
        <v>85</v>
      </c>
      <c r="C19" s="10" t="s">
        <v>109</v>
      </c>
      <c r="D19" s="11">
        <v>318</v>
      </c>
      <c r="E19" s="11" t="s">
        <v>32</v>
      </c>
      <c r="F19" s="10" t="s">
        <v>32</v>
      </c>
      <c r="G19" s="12" t="s">
        <v>79</v>
      </c>
      <c r="H19" s="12" t="s">
        <v>80</v>
      </c>
      <c r="I19" s="12" t="s">
        <v>74</v>
      </c>
      <c r="J19" s="10" t="s">
        <v>75</v>
      </c>
      <c r="K19" s="12" t="s">
        <v>82</v>
      </c>
      <c r="L19" s="12" t="s">
        <v>45</v>
      </c>
      <c r="M19" s="12" t="s">
        <v>130</v>
      </c>
      <c r="N19" s="12" t="s">
        <v>131</v>
      </c>
      <c r="O19" s="12" t="s">
        <v>74</v>
      </c>
      <c r="P19" s="10" t="s">
        <v>75</v>
      </c>
      <c r="Q19" s="12" t="s">
        <v>117</v>
      </c>
      <c r="R19" s="13" t="s">
        <v>132</v>
      </c>
      <c r="S19" s="13" t="s">
        <v>132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1" t="s">
        <v>32</v>
      </c>
      <c r="Z19" s="11" t="s">
        <v>32</v>
      </c>
      <c r="AA19" s="11" t="s">
        <v>32</v>
      </c>
      <c r="AB19" s="11" t="s">
        <v>32</v>
      </c>
      <c r="AC19" s="11" t="s">
        <v>32</v>
      </c>
      <c r="AD19" s="10" t="s">
        <v>114</v>
      </c>
      <c r="AE19" s="13"/>
      <c r="AF19" s="13">
        <v>200</v>
      </c>
      <c r="AG19" s="13">
        <f t="shared" si="2"/>
        <v>30.635999999999996</v>
      </c>
      <c r="AH19" s="13">
        <f t="shared" si="3"/>
        <v>30.635999999999996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s="14" customFormat="1" x14ac:dyDescent="0.25">
      <c r="A20" s="10" t="s">
        <v>84</v>
      </c>
      <c r="B20" s="10" t="s">
        <v>85</v>
      </c>
      <c r="C20" s="10" t="s">
        <v>109</v>
      </c>
      <c r="D20" s="11">
        <v>318</v>
      </c>
      <c r="E20" s="11" t="s">
        <v>32</v>
      </c>
      <c r="F20" s="10" t="s">
        <v>32</v>
      </c>
      <c r="G20" s="12" t="s">
        <v>79</v>
      </c>
      <c r="H20" s="12" t="s">
        <v>80</v>
      </c>
      <c r="I20" s="12" t="s">
        <v>74</v>
      </c>
      <c r="J20" s="10" t="s">
        <v>75</v>
      </c>
      <c r="K20" s="12" t="s">
        <v>82</v>
      </c>
      <c r="L20" s="12" t="s">
        <v>45</v>
      </c>
      <c r="M20" s="12" t="s">
        <v>133</v>
      </c>
      <c r="N20" s="12" t="s">
        <v>134</v>
      </c>
      <c r="O20" s="12" t="s">
        <v>74</v>
      </c>
      <c r="P20" s="10" t="s">
        <v>75</v>
      </c>
      <c r="Q20" s="12" t="s">
        <v>117</v>
      </c>
      <c r="R20" s="13" t="s">
        <v>135</v>
      </c>
      <c r="S20" s="13" t="s">
        <v>135</v>
      </c>
      <c r="T20" s="11" t="s">
        <v>32</v>
      </c>
      <c r="U20" s="11" t="s">
        <v>32</v>
      </c>
      <c r="V20" s="11" t="s">
        <v>32</v>
      </c>
      <c r="W20" s="11" t="s">
        <v>32</v>
      </c>
      <c r="X20" s="11" t="s">
        <v>32</v>
      </c>
      <c r="Y20" s="11" t="s">
        <v>32</v>
      </c>
      <c r="Z20" s="11" t="s">
        <v>32</v>
      </c>
      <c r="AA20" s="11" t="s">
        <v>32</v>
      </c>
      <c r="AB20" s="11" t="s">
        <v>32</v>
      </c>
      <c r="AC20" s="11" t="s">
        <v>32</v>
      </c>
      <c r="AD20" s="10" t="s">
        <v>114</v>
      </c>
      <c r="AE20" s="13"/>
      <c r="AF20" s="13">
        <v>200</v>
      </c>
      <c r="AG20" s="13">
        <f t="shared" si="2"/>
        <v>30.635999999999996</v>
      </c>
      <c r="AH20" s="13">
        <f t="shared" si="3"/>
        <v>30.635999999999996</v>
      </c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4" customFormat="1" x14ac:dyDescent="0.25">
      <c r="A21" s="10" t="s">
        <v>84</v>
      </c>
      <c r="B21" s="10" t="s">
        <v>85</v>
      </c>
      <c r="C21" s="10" t="s">
        <v>109</v>
      </c>
      <c r="D21" s="11">
        <v>318</v>
      </c>
      <c r="E21" s="11" t="s">
        <v>32</v>
      </c>
      <c r="F21" s="10" t="s">
        <v>32</v>
      </c>
      <c r="G21" s="12" t="s">
        <v>79</v>
      </c>
      <c r="H21" s="12" t="s">
        <v>80</v>
      </c>
      <c r="I21" s="12" t="s">
        <v>74</v>
      </c>
      <c r="J21" s="10" t="s">
        <v>75</v>
      </c>
      <c r="K21" s="12" t="s">
        <v>82</v>
      </c>
      <c r="L21" s="12" t="s">
        <v>65</v>
      </c>
      <c r="M21" s="12" t="s">
        <v>136</v>
      </c>
      <c r="N21" s="12" t="s">
        <v>137</v>
      </c>
      <c r="O21" s="12" t="s">
        <v>74</v>
      </c>
      <c r="P21" s="10" t="s">
        <v>75</v>
      </c>
      <c r="Q21" s="12" t="s">
        <v>117</v>
      </c>
      <c r="R21" s="13" t="s">
        <v>138</v>
      </c>
      <c r="S21" s="13" t="s">
        <v>138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1" t="s">
        <v>32</v>
      </c>
      <c r="Z21" s="11" t="s">
        <v>32</v>
      </c>
      <c r="AA21" s="11" t="s">
        <v>32</v>
      </c>
      <c r="AB21" s="11" t="s">
        <v>32</v>
      </c>
      <c r="AC21" s="11" t="s">
        <v>32</v>
      </c>
      <c r="AD21" s="10" t="s">
        <v>114</v>
      </c>
      <c r="AE21" s="13"/>
      <c r="AF21" s="13">
        <v>200</v>
      </c>
      <c r="AG21" s="13">
        <f t="shared" si="2"/>
        <v>30.635999999999996</v>
      </c>
      <c r="AH21" s="13">
        <f t="shared" si="3"/>
        <v>30.635999999999996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 spans="1:45" s="19" customFormat="1" x14ac:dyDescent="0.25">
      <c r="A22" s="15" t="s">
        <v>84</v>
      </c>
      <c r="B22" s="15" t="s">
        <v>85</v>
      </c>
      <c r="C22" s="15" t="s">
        <v>109</v>
      </c>
      <c r="D22" s="16">
        <v>318</v>
      </c>
      <c r="E22" s="16" t="s">
        <v>32</v>
      </c>
      <c r="F22" s="15" t="s">
        <v>32</v>
      </c>
      <c r="G22" s="17" t="s">
        <v>136</v>
      </c>
      <c r="H22" s="17" t="s">
        <v>137</v>
      </c>
      <c r="I22" s="17" t="s">
        <v>74</v>
      </c>
      <c r="J22" s="15" t="s">
        <v>75</v>
      </c>
      <c r="K22" s="17" t="s">
        <v>138</v>
      </c>
      <c r="L22" s="17" t="s">
        <v>32</v>
      </c>
      <c r="M22" s="17" t="s">
        <v>32</v>
      </c>
      <c r="N22" s="17" t="s">
        <v>32</v>
      </c>
      <c r="O22" s="17" t="s">
        <v>32</v>
      </c>
      <c r="P22" s="15" t="s">
        <v>32</v>
      </c>
      <c r="Q22" s="17" t="s">
        <v>32</v>
      </c>
      <c r="R22" s="18" t="s">
        <v>32</v>
      </c>
      <c r="S22" s="18" t="s">
        <v>32</v>
      </c>
      <c r="T22" s="16" t="s">
        <v>138</v>
      </c>
      <c r="U22" s="16" t="s">
        <v>155</v>
      </c>
      <c r="V22" s="16" t="s">
        <v>42</v>
      </c>
      <c r="W22" s="16" t="s">
        <v>43</v>
      </c>
      <c r="X22" s="16" t="s">
        <v>42</v>
      </c>
      <c r="Y22" s="16" t="s">
        <v>43</v>
      </c>
      <c r="Z22" s="16" t="s">
        <v>42</v>
      </c>
      <c r="AA22" s="16" t="s">
        <v>43</v>
      </c>
      <c r="AB22" s="16" t="s">
        <v>42</v>
      </c>
      <c r="AC22" s="16" t="s">
        <v>43</v>
      </c>
      <c r="AD22" s="15" t="s">
        <v>114</v>
      </c>
      <c r="AE22" s="18"/>
      <c r="AF22" s="18">
        <v>200</v>
      </c>
      <c r="AG22" s="18">
        <f>AH21</f>
        <v>30.635999999999996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</row>
    <row r="23" spans="1:45" s="19" customFormat="1" x14ac:dyDescent="0.25">
      <c r="A23" s="15" t="s">
        <v>84</v>
      </c>
      <c r="B23" s="15" t="s">
        <v>85</v>
      </c>
      <c r="C23" s="15" t="s">
        <v>109</v>
      </c>
      <c r="D23" s="16">
        <v>318</v>
      </c>
      <c r="E23" s="16" t="s">
        <v>32</v>
      </c>
      <c r="F23" s="15" t="s">
        <v>32</v>
      </c>
      <c r="G23" s="17" t="s">
        <v>136</v>
      </c>
      <c r="H23" s="17" t="s">
        <v>137</v>
      </c>
      <c r="I23" s="17" t="s">
        <v>74</v>
      </c>
      <c r="J23" s="15" t="s">
        <v>75</v>
      </c>
      <c r="K23" s="17" t="s">
        <v>138</v>
      </c>
      <c r="L23" s="17" t="s">
        <v>45</v>
      </c>
      <c r="M23" s="17" t="s">
        <v>115</v>
      </c>
      <c r="N23" s="17" t="s">
        <v>116</v>
      </c>
      <c r="O23" s="17" t="s">
        <v>74</v>
      </c>
      <c r="P23" s="15" t="s">
        <v>75</v>
      </c>
      <c r="Q23" s="17" t="s">
        <v>156</v>
      </c>
      <c r="R23" s="18" t="s">
        <v>118</v>
      </c>
      <c r="S23" s="18" t="s">
        <v>138</v>
      </c>
      <c r="T23" s="16" t="s">
        <v>32</v>
      </c>
      <c r="U23" s="16" t="s">
        <v>32</v>
      </c>
      <c r="V23" s="16" t="s">
        <v>32</v>
      </c>
      <c r="W23" s="16" t="s">
        <v>32</v>
      </c>
      <c r="X23" s="16" t="s">
        <v>32</v>
      </c>
      <c r="Y23" s="16" t="s">
        <v>32</v>
      </c>
      <c r="Z23" s="16" t="s">
        <v>32</v>
      </c>
      <c r="AA23" s="16" t="s">
        <v>32</v>
      </c>
      <c r="AB23" s="16" t="s">
        <v>32</v>
      </c>
      <c r="AC23" s="16" t="s">
        <v>32</v>
      </c>
      <c r="AD23" s="15" t="s">
        <v>114</v>
      </c>
      <c r="AE23" s="18"/>
      <c r="AF23" s="18">
        <v>200</v>
      </c>
      <c r="AG23" s="18">
        <f>AH21</f>
        <v>30.635999999999996</v>
      </c>
      <c r="AH23" s="18">
        <f>AG23*Q23</f>
        <v>0.74813111999999993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</row>
    <row r="24" spans="1:45" x14ac:dyDescent="0.25">
      <c r="A24" s="3" t="s">
        <v>29</v>
      </c>
      <c r="B24" s="3" t="s">
        <v>30</v>
      </c>
      <c r="C24" s="3" t="s">
        <v>31</v>
      </c>
      <c r="D24" s="4">
        <v>63</v>
      </c>
      <c r="E24" s="4" t="s">
        <v>32</v>
      </c>
      <c r="F24" s="3" t="s">
        <v>32</v>
      </c>
      <c r="G24" s="1" t="s">
        <v>33</v>
      </c>
      <c r="H24" s="1" t="s">
        <v>34</v>
      </c>
      <c r="I24" s="1" t="s">
        <v>35</v>
      </c>
      <c r="J24" s="3" t="s">
        <v>36</v>
      </c>
      <c r="K24" s="1" t="s">
        <v>37</v>
      </c>
      <c r="L24" s="1" t="s">
        <v>65</v>
      </c>
      <c r="M24" s="1" t="s">
        <v>72</v>
      </c>
      <c r="N24" s="1" t="s">
        <v>73</v>
      </c>
      <c r="O24" s="1" t="s">
        <v>74</v>
      </c>
      <c r="P24" s="3" t="s">
        <v>75</v>
      </c>
      <c r="Q24" s="1" t="s">
        <v>76</v>
      </c>
      <c r="R24" s="2" t="s">
        <v>77</v>
      </c>
      <c r="S24" s="2" t="s">
        <v>78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3" t="s">
        <v>44</v>
      </c>
      <c r="AE24" s="2"/>
      <c r="AF24" s="2">
        <v>200</v>
      </c>
      <c r="AG24" s="2">
        <f t="shared" ref="AG24" si="4">AF24*Q24</f>
        <v>198</v>
      </c>
      <c r="AH24" s="2">
        <f t="shared" ref="AH24" si="5">AF24*Q24</f>
        <v>198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s="9" customFormat="1" x14ac:dyDescent="0.25">
      <c r="A25" s="5" t="s">
        <v>84</v>
      </c>
      <c r="B25" s="5" t="s">
        <v>85</v>
      </c>
      <c r="C25" s="5" t="s">
        <v>109</v>
      </c>
      <c r="D25" s="6">
        <v>318</v>
      </c>
      <c r="E25" s="6" t="s">
        <v>32</v>
      </c>
      <c r="F25" s="5" t="s">
        <v>32</v>
      </c>
      <c r="G25" s="7" t="s">
        <v>72</v>
      </c>
      <c r="H25" s="7" t="s">
        <v>73</v>
      </c>
      <c r="I25" s="7" t="s">
        <v>74</v>
      </c>
      <c r="J25" s="5" t="s">
        <v>75</v>
      </c>
      <c r="K25" s="7" t="s">
        <v>77</v>
      </c>
      <c r="L25" s="7" t="s">
        <v>32</v>
      </c>
      <c r="M25" s="7" t="s">
        <v>32</v>
      </c>
      <c r="N25" s="7" t="s">
        <v>32</v>
      </c>
      <c r="O25" s="7" t="s">
        <v>32</v>
      </c>
      <c r="P25" s="5" t="s">
        <v>32</v>
      </c>
      <c r="Q25" s="7" t="s">
        <v>32</v>
      </c>
      <c r="R25" s="8" t="s">
        <v>32</v>
      </c>
      <c r="S25" s="8" t="s">
        <v>32</v>
      </c>
      <c r="T25" s="6" t="s">
        <v>139</v>
      </c>
      <c r="U25" s="6" t="s">
        <v>140</v>
      </c>
      <c r="V25" s="6" t="s">
        <v>141</v>
      </c>
      <c r="W25" s="6" t="s">
        <v>142</v>
      </c>
      <c r="X25" s="6" t="s">
        <v>42</v>
      </c>
      <c r="Y25" s="6" t="s">
        <v>43</v>
      </c>
      <c r="Z25" s="6" t="s">
        <v>42</v>
      </c>
      <c r="AA25" s="6" t="s">
        <v>43</v>
      </c>
      <c r="AB25" s="6" t="s">
        <v>42</v>
      </c>
      <c r="AC25" s="6" t="s">
        <v>43</v>
      </c>
      <c r="AD25" s="5" t="s">
        <v>114</v>
      </c>
      <c r="AE25" s="8"/>
      <c r="AF25" s="8">
        <v>200</v>
      </c>
      <c r="AG25" s="8">
        <f>AH24</f>
        <v>198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s="9" customFormat="1" x14ac:dyDescent="0.25">
      <c r="A26" s="5" t="s">
        <v>84</v>
      </c>
      <c r="B26" s="5" t="s">
        <v>85</v>
      </c>
      <c r="C26" s="5" t="s">
        <v>109</v>
      </c>
      <c r="D26" s="6">
        <v>318</v>
      </c>
      <c r="E26" s="6" t="s">
        <v>32</v>
      </c>
      <c r="F26" s="5" t="s">
        <v>32</v>
      </c>
      <c r="G26" s="7" t="s">
        <v>72</v>
      </c>
      <c r="H26" s="7" t="s">
        <v>73</v>
      </c>
      <c r="I26" s="7" t="s">
        <v>74</v>
      </c>
      <c r="J26" s="5" t="s">
        <v>75</v>
      </c>
      <c r="K26" s="7" t="s">
        <v>77</v>
      </c>
      <c r="L26" s="7" t="s">
        <v>45</v>
      </c>
      <c r="M26" s="7" t="s">
        <v>143</v>
      </c>
      <c r="N26" s="7" t="s">
        <v>144</v>
      </c>
      <c r="O26" s="7" t="s">
        <v>74</v>
      </c>
      <c r="P26" s="5" t="s">
        <v>75</v>
      </c>
      <c r="Q26" s="7" t="s">
        <v>117</v>
      </c>
      <c r="R26" s="8" t="s">
        <v>145</v>
      </c>
      <c r="S26" s="8" t="s">
        <v>145</v>
      </c>
      <c r="T26" s="6" t="s">
        <v>32</v>
      </c>
      <c r="U26" s="6" t="s">
        <v>32</v>
      </c>
      <c r="V26" s="6" t="s">
        <v>32</v>
      </c>
      <c r="W26" s="6" t="s">
        <v>32</v>
      </c>
      <c r="X26" s="6" t="s">
        <v>32</v>
      </c>
      <c r="Y26" s="6" t="s">
        <v>32</v>
      </c>
      <c r="Z26" s="6" t="s">
        <v>32</v>
      </c>
      <c r="AA26" s="6" t="s">
        <v>32</v>
      </c>
      <c r="AB26" s="6" t="s">
        <v>32</v>
      </c>
      <c r="AC26" s="6" t="s">
        <v>32</v>
      </c>
      <c r="AD26" s="5" t="s">
        <v>114</v>
      </c>
      <c r="AE26" s="8"/>
      <c r="AF26" s="8">
        <v>200</v>
      </c>
      <c r="AG26" s="8">
        <f>$AH$24</f>
        <v>198</v>
      </c>
      <c r="AH26" s="8">
        <f>AG26*Q26</f>
        <v>198</v>
      </c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s="9" customFormat="1" x14ac:dyDescent="0.25">
      <c r="A27" s="5" t="s">
        <v>84</v>
      </c>
      <c r="B27" s="5" t="s">
        <v>85</v>
      </c>
      <c r="C27" s="5" t="s">
        <v>109</v>
      </c>
      <c r="D27" s="6">
        <v>318</v>
      </c>
      <c r="E27" s="6" t="s">
        <v>32</v>
      </c>
      <c r="F27" s="5" t="s">
        <v>32</v>
      </c>
      <c r="G27" s="7" t="s">
        <v>72</v>
      </c>
      <c r="H27" s="7" t="s">
        <v>73</v>
      </c>
      <c r="I27" s="7" t="s">
        <v>74</v>
      </c>
      <c r="J27" s="5" t="s">
        <v>75</v>
      </c>
      <c r="K27" s="7" t="s">
        <v>77</v>
      </c>
      <c r="L27" s="7" t="s">
        <v>45</v>
      </c>
      <c r="M27" s="7" t="s">
        <v>119</v>
      </c>
      <c r="N27" s="7" t="s">
        <v>120</v>
      </c>
      <c r="O27" s="7" t="s">
        <v>74</v>
      </c>
      <c r="P27" s="5" t="s">
        <v>75</v>
      </c>
      <c r="Q27" s="7" t="s">
        <v>117</v>
      </c>
      <c r="R27" s="8" t="s">
        <v>121</v>
      </c>
      <c r="S27" s="8" t="s">
        <v>121</v>
      </c>
      <c r="T27" s="6" t="s">
        <v>32</v>
      </c>
      <c r="U27" s="6" t="s">
        <v>32</v>
      </c>
      <c r="V27" s="6" t="s">
        <v>32</v>
      </c>
      <c r="W27" s="6" t="s">
        <v>32</v>
      </c>
      <c r="X27" s="6" t="s">
        <v>32</v>
      </c>
      <c r="Y27" s="6" t="s">
        <v>32</v>
      </c>
      <c r="Z27" s="6" t="s">
        <v>32</v>
      </c>
      <c r="AA27" s="6" t="s">
        <v>32</v>
      </c>
      <c r="AB27" s="6" t="s">
        <v>32</v>
      </c>
      <c r="AC27" s="6" t="s">
        <v>32</v>
      </c>
      <c r="AD27" s="5" t="s">
        <v>114</v>
      </c>
      <c r="AE27" s="8"/>
      <c r="AF27" s="8">
        <v>200</v>
      </c>
      <c r="AG27" s="8">
        <f t="shared" ref="AG27:AG33" si="6">$AH$24</f>
        <v>198</v>
      </c>
      <c r="AH27" s="8">
        <f t="shared" ref="AH27:AH33" si="7">AG27*Q27</f>
        <v>198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s="9" customFormat="1" x14ac:dyDescent="0.25">
      <c r="A28" s="5" t="s">
        <v>84</v>
      </c>
      <c r="B28" s="5" t="s">
        <v>85</v>
      </c>
      <c r="C28" s="5" t="s">
        <v>109</v>
      </c>
      <c r="D28" s="6">
        <v>318</v>
      </c>
      <c r="E28" s="6" t="s">
        <v>32</v>
      </c>
      <c r="F28" s="5" t="s">
        <v>32</v>
      </c>
      <c r="G28" s="7" t="s">
        <v>72</v>
      </c>
      <c r="H28" s="7" t="s">
        <v>73</v>
      </c>
      <c r="I28" s="7" t="s">
        <v>74</v>
      </c>
      <c r="J28" s="5" t="s">
        <v>75</v>
      </c>
      <c r="K28" s="7" t="s">
        <v>77</v>
      </c>
      <c r="L28" s="7" t="s">
        <v>45</v>
      </c>
      <c r="M28" s="7" t="s">
        <v>122</v>
      </c>
      <c r="N28" s="7" t="s">
        <v>123</v>
      </c>
      <c r="O28" s="7" t="s">
        <v>74</v>
      </c>
      <c r="P28" s="5" t="s">
        <v>75</v>
      </c>
      <c r="Q28" s="7" t="s">
        <v>117</v>
      </c>
      <c r="R28" s="8" t="s">
        <v>100</v>
      </c>
      <c r="S28" s="8" t="s">
        <v>100</v>
      </c>
      <c r="T28" s="6" t="s">
        <v>32</v>
      </c>
      <c r="U28" s="6" t="s">
        <v>32</v>
      </c>
      <c r="V28" s="6" t="s">
        <v>32</v>
      </c>
      <c r="W28" s="6" t="s">
        <v>32</v>
      </c>
      <c r="X28" s="6" t="s">
        <v>32</v>
      </c>
      <c r="Y28" s="6" t="s">
        <v>32</v>
      </c>
      <c r="Z28" s="6" t="s">
        <v>32</v>
      </c>
      <c r="AA28" s="6" t="s">
        <v>32</v>
      </c>
      <c r="AB28" s="6" t="s">
        <v>32</v>
      </c>
      <c r="AC28" s="6" t="s">
        <v>32</v>
      </c>
      <c r="AD28" s="5" t="s">
        <v>114</v>
      </c>
      <c r="AE28" s="8"/>
      <c r="AF28" s="8">
        <v>200</v>
      </c>
      <c r="AG28" s="8">
        <f t="shared" si="6"/>
        <v>198</v>
      </c>
      <c r="AH28" s="8">
        <f t="shared" si="7"/>
        <v>198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s="9" customFormat="1" x14ac:dyDescent="0.25">
      <c r="A29" s="5" t="s">
        <v>84</v>
      </c>
      <c r="B29" s="5" t="s">
        <v>85</v>
      </c>
      <c r="C29" s="5" t="s">
        <v>109</v>
      </c>
      <c r="D29" s="6">
        <v>318</v>
      </c>
      <c r="E29" s="6" t="s">
        <v>32</v>
      </c>
      <c r="F29" s="5" t="s">
        <v>32</v>
      </c>
      <c r="G29" s="7" t="s">
        <v>72</v>
      </c>
      <c r="H29" s="7" t="s">
        <v>73</v>
      </c>
      <c r="I29" s="7" t="s">
        <v>74</v>
      </c>
      <c r="J29" s="5" t="s">
        <v>75</v>
      </c>
      <c r="K29" s="7" t="s">
        <v>77</v>
      </c>
      <c r="L29" s="7" t="s">
        <v>45</v>
      </c>
      <c r="M29" s="7" t="s">
        <v>124</v>
      </c>
      <c r="N29" s="7" t="s">
        <v>125</v>
      </c>
      <c r="O29" s="7" t="s">
        <v>74</v>
      </c>
      <c r="P29" s="5" t="s">
        <v>75</v>
      </c>
      <c r="Q29" s="7" t="s">
        <v>117</v>
      </c>
      <c r="R29" s="8" t="s">
        <v>126</v>
      </c>
      <c r="S29" s="8" t="s">
        <v>126</v>
      </c>
      <c r="T29" s="6" t="s">
        <v>32</v>
      </c>
      <c r="U29" s="6" t="s">
        <v>32</v>
      </c>
      <c r="V29" s="6" t="s">
        <v>32</v>
      </c>
      <c r="W29" s="6" t="s">
        <v>32</v>
      </c>
      <c r="X29" s="6" t="s">
        <v>32</v>
      </c>
      <c r="Y29" s="6" t="s">
        <v>32</v>
      </c>
      <c r="Z29" s="6" t="s">
        <v>32</v>
      </c>
      <c r="AA29" s="6" t="s">
        <v>32</v>
      </c>
      <c r="AB29" s="6" t="s">
        <v>32</v>
      </c>
      <c r="AC29" s="6" t="s">
        <v>32</v>
      </c>
      <c r="AD29" s="5" t="s">
        <v>114</v>
      </c>
      <c r="AE29" s="8"/>
      <c r="AF29" s="8">
        <v>200</v>
      </c>
      <c r="AG29" s="8">
        <f t="shared" si="6"/>
        <v>198</v>
      </c>
      <c r="AH29" s="8">
        <f t="shared" si="7"/>
        <v>198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s="9" customFormat="1" x14ac:dyDescent="0.25">
      <c r="A30" s="5" t="s">
        <v>84</v>
      </c>
      <c r="B30" s="5" t="s">
        <v>85</v>
      </c>
      <c r="C30" s="5" t="s">
        <v>109</v>
      </c>
      <c r="D30" s="6">
        <v>318</v>
      </c>
      <c r="E30" s="6" t="s">
        <v>32</v>
      </c>
      <c r="F30" s="5" t="s">
        <v>32</v>
      </c>
      <c r="G30" s="7" t="s">
        <v>72</v>
      </c>
      <c r="H30" s="7" t="s">
        <v>73</v>
      </c>
      <c r="I30" s="7" t="s">
        <v>74</v>
      </c>
      <c r="J30" s="5" t="s">
        <v>75</v>
      </c>
      <c r="K30" s="7" t="s">
        <v>77</v>
      </c>
      <c r="L30" s="7" t="s">
        <v>45</v>
      </c>
      <c r="M30" s="7" t="s">
        <v>127</v>
      </c>
      <c r="N30" s="7" t="s">
        <v>128</v>
      </c>
      <c r="O30" s="7" t="s">
        <v>74</v>
      </c>
      <c r="P30" s="5" t="s">
        <v>75</v>
      </c>
      <c r="Q30" s="7" t="s">
        <v>117</v>
      </c>
      <c r="R30" s="8" t="s">
        <v>129</v>
      </c>
      <c r="S30" s="8" t="s">
        <v>129</v>
      </c>
      <c r="T30" s="6" t="s">
        <v>32</v>
      </c>
      <c r="U30" s="6" t="s">
        <v>32</v>
      </c>
      <c r="V30" s="6" t="s">
        <v>32</v>
      </c>
      <c r="W30" s="6" t="s">
        <v>32</v>
      </c>
      <c r="X30" s="6" t="s">
        <v>32</v>
      </c>
      <c r="Y30" s="6" t="s">
        <v>32</v>
      </c>
      <c r="Z30" s="6" t="s">
        <v>32</v>
      </c>
      <c r="AA30" s="6" t="s">
        <v>32</v>
      </c>
      <c r="AB30" s="6" t="s">
        <v>32</v>
      </c>
      <c r="AC30" s="6" t="s">
        <v>32</v>
      </c>
      <c r="AD30" s="5" t="s">
        <v>114</v>
      </c>
      <c r="AE30" s="8"/>
      <c r="AF30" s="8">
        <v>200</v>
      </c>
      <c r="AG30" s="8">
        <f t="shared" si="6"/>
        <v>198</v>
      </c>
      <c r="AH30" s="8">
        <f t="shared" si="7"/>
        <v>198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s="9" customFormat="1" x14ac:dyDescent="0.25">
      <c r="A31" s="5" t="s">
        <v>84</v>
      </c>
      <c r="B31" s="5" t="s">
        <v>85</v>
      </c>
      <c r="C31" s="5" t="s">
        <v>109</v>
      </c>
      <c r="D31" s="6">
        <v>318</v>
      </c>
      <c r="E31" s="6" t="s">
        <v>32</v>
      </c>
      <c r="F31" s="5" t="s">
        <v>32</v>
      </c>
      <c r="G31" s="7" t="s">
        <v>72</v>
      </c>
      <c r="H31" s="7" t="s">
        <v>73</v>
      </c>
      <c r="I31" s="7" t="s">
        <v>74</v>
      </c>
      <c r="J31" s="5" t="s">
        <v>75</v>
      </c>
      <c r="K31" s="7" t="s">
        <v>77</v>
      </c>
      <c r="L31" s="7" t="s">
        <v>45</v>
      </c>
      <c r="M31" s="7" t="s">
        <v>146</v>
      </c>
      <c r="N31" s="7" t="s">
        <v>147</v>
      </c>
      <c r="O31" s="7" t="s">
        <v>74</v>
      </c>
      <c r="P31" s="5" t="s">
        <v>75</v>
      </c>
      <c r="Q31" s="7" t="s">
        <v>117</v>
      </c>
      <c r="R31" s="8" t="s">
        <v>148</v>
      </c>
      <c r="S31" s="8" t="s">
        <v>148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6" t="s">
        <v>32</v>
      </c>
      <c r="AD31" s="5" t="s">
        <v>114</v>
      </c>
      <c r="AE31" s="8"/>
      <c r="AF31" s="8">
        <v>200</v>
      </c>
      <c r="AG31" s="8">
        <f t="shared" si="6"/>
        <v>198</v>
      </c>
      <c r="AH31" s="8">
        <f t="shared" si="7"/>
        <v>198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s="9" customFormat="1" x14ac:dyDescent="0.25">
      <c r="A32" s="5" t="s">
        <v>84</v>
      </c>
      <c r="B32" s="5" t="s">
        <v>85</v>
      </c>
      <c r="C32" s="5" t="s">
        <v>109</v>
      </c>
      <c r="D32" s="6">
        <v>318</v>
      </c>
      <c r="E32" s="6" t="s">
        <v>32</v>
      </c>
      <c r="F32" s="5" t="s">
        <v>32</v>
      </c>
      <c r="G32" s="7" t="s">
        <v>72</v>
      </c>
      <c r="H32" s="7" t="s">
        <v>73</v>
      </c>
      <c r="I32" s="7" t="s">
        <v>74</v>
      </c>
      <c r="J32" s="5" t="s">
        <v>75</v>
      </c>
      <c r="K32" s="7" t="s">
        <v>77</v>
      </c>
      <c r="L32" s="7" t="s">
        <v>45</v>
      </c>
      <c r="M32" s="7" t="s">
        <v>149</v>
      </c>
      <c r="N32" s="7" t="s">
        <v>150</v>
      </c>
      <c r="O32" s="7" t="s">
        <v>74</v>
      </c>
      <c r="P32" s="5" t="s">
        <v>75</v>
      </c>
      <c r="Q32" s="7" t="s">
        <v>117</v>
      </c>
      <c r="R32" s="8" t="s">
        <v>151</v>
      </c>
      <c r="S32" s="8" t="s">
        <v>151</v>
      </c>
      <c r="T32" s="6" t="s">
        <v>32</v>
      </c>
      <c r="U32" s="6" t="s">
        <v>32</v>
      </c>
      <c r="V32" s="6" t="s">
        <v>32</v>
      </c>
      <c r="W32" s="6" t="s">
        <v>32</v>
      </c>
      <c r="X32" s="6" t="s">
        <v>32</v>
      </c>
      <c r="Y32" s="6" t="s">
        <v>32</v>
      </c>
      <c r="Z32" s="6" t="s">
        <v>32</v>
      </c>
      <c r="AA32" s="6" t="s">
        <v>32</v>
      </c>
      <c r="AB32" s="6" t="s">
        <v>32</v>
      </c>
      <c r="AC32" s="6" t="s">
        <v>32</v>
      </c>
      <c r="AD32" s="5" t="s">
        <v>114</v>
      </c>
      <c r="AE32" s="8"/>
      <c r="AF32" s="8">
        <v>200</v>
      </c>
      <c r="AG32" s="8">
        <f t="shared" si="6"/>
        <v>198</v>
      </c>
      <c r="AH32" s="8">
        <f t="shared" si="7"/>
        <v>198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s="9" customFormat="1" x14ac:dyDescent="0.25">
      <c r="A33" s="5" t="s">
        <v>84</v>
      </c>
      <c r="B33" s="5" t="s">
        <v>85</v>
      </c>
      <c r="C33" s="5" t="s">
        <v>109</v>
      </c>
      <c r="D33" s="6">
        <v>318</v>
      </c>
      <c r="E33" s="6" t="s">
        <v>32</v>
      </c>
      <c r="F33" s="5" t="s">
        <v>32</v>
      </c>
      <c r="G33" s="7" t="s">
        <v>72</v>
      </c>
      <c r="H33" s="7" t="s">
        <v>73</v>
      </c>
      <c r="I33" s="7" t="s">
        <v>74</v>
      </c>
      <c r="J33" s="5" t="s">
        <v>75</v>
      </c>
      <c r="K33" s="7" t="s">
        <v>77</v>
      </c>
      <c r="L33" s="7" t="s">
        <v>65</v>
      </c>
      <c r="M33" s="7" t="s">
        <v>152</v>
      </c>
      <c r="N33" s="7" t="s">
        <v>153</v>
      </c>
      <c r="O33" s="7" t="s">
        <v>74</v>
      </c>
      <c r="P33" s="5" t="s">
        <v>75</v>
      </c>
      <c r="Q33" s="7" t="s">
        <v>117</v>
      </c>
      <c r="R33" s="8" t="s">
        <v>154</v>
      </c>
      <c r="S33" s="8" t="s">
        <v>154</v>
      </c>
      <c r="T33" s="6" t="s">
        <v>32</v>
      </c>
      <c r="U33" s="6" t="s">
        <v>32</v>
      </c>
      <c r="V33" s="6" t="s">
        <v>32</v>
      </c>
      <c r="W33" s="6" t="s">
        <v>32</v>
      </c>
      <c r="X33" s="6" t="s">
        <v>32</v>
      </c>
      <c r="Y33" s="6" t="s">
        <v>32</v>
      </c>
      <c r="Z33" s="6" t="s">
        <v>32</v>
      </c>
      <c r="AA33" s="6" t="s">
        <v>32</v>
      </c>
      <c r="AB33" s="6" t="s">
        <v>32</v>
      </c>
      <c r="AC33" s="6" t="s">
        <v>32</v>
      </c>
      <c r="AD33" s="5" t="s">
        <v>114</v>
      </c>
      <c r="AE33" s="8"/>
      <c r="AF33" s="8">
        <v>200</v>
      </c>
      <c r="AG33" s="8">
        <f t="shared" si="6"/>
        <v>198</v>
      </c>
      <c r="AH33" s="8">
        <f t="shared" si="7"/>
        <v>198</v>
      </c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s="14" customFormat="1" x14ac:dyDescent="0.25">
      <c r="A34" s="10" t="s">
        <v>84</v>
      </c>
      <c r="B34" s="10" t="s">
        <v>85</v>
      </c>
      <c r="C34" s="10" t="s">
        <v>109</v>
      </c>
      <c r="D34" s="11">
        <v>318</v>
      </c>
      <c r="E34" s="11" t="s">
        <v>32</v>
      </c>
      <c r="F34" s="10" t="s">
        <v>32</v>
      </c>
      <c r="G34" s="12" t="s">
        <v>152</v>
      </c>
      <c r="H34" s="12" t="s">
        <v>153</v>
      </c>
      <c r="I34" s="12" t="s">
        <v>74</v>
      </c>
      <c r="J34" s="10" t="s">
        <v>75</v>
      </c>
      <c r="K34" s="12" t="s">
        <v>154</v>
      </c>
      <c r="L34" s="12" t="s">
        <v>32</v>
      </c>
      <c r="M34" s="12" t="s">
        <v>32</v>
      </c>
      <c r="N34" s="12" t="s">
        <v>32</v>
      </c>
      <c r="O34" s="12" t="s">
        <v>32</v>
      </c>
      <c r="P34" s="10" t="s">
        <v>32</v>
      </c>
      <c r="Q34" s="12" t="s">
        <v>32</v>
      </c>
      <c r="R34" s="13" t="s">
        <v>32</v>
      </c>
      <c r="S34" s="13" t="s">
        <v>32</v>
      </c>
      <c r="T34" s="11" t="s">
        <v>154</v>
      </c>
      <c r="U34" s="11" t="s">
        <v>155</v>
      </c>
      <c r="V34" s="11" t="s">
        <v>42</v>
      </c>
      <c r="W34" s="11" t="s">
        <v>43</v>
      </c>
      <c r="X34" s="11" t="s">
        <v>42</v>
      </c>
      <c r="Y34" s="11" t="s">
        <v>43</v>
      </c>
      <c r="Z34" s="11" t="s">
        <v>42</v>
      </c>
      <c r="AA34" s="11" t="s">
        <v>43</v>
      </c>
      <c r="AB34" s="11" t="s">
        <v>42</v>
      </c>
      <c r="AC34" s="11" t="s">
        <v>43</v>
      </c>
      <c r="AD34" s="10" t="s">
        <v>114</v>
      </c>
      <c r="AE34" s="13"/>
      <c r="AF34" s="13">
        <v>200</v>
      </c>
      <c r="AG34" s="13">
        <f>AH33</f>
        <v>198</v>
      </c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</row>
    <row r="35" spans="1:45" s="14" customFormat="1" x14ac:dyDescent="0.25">
      <c r="A35" s="10" t="s">
        <v>84</v>
      </c>
      <c r="B35" s="10" t="s">
        <v>85</v>
      </c>
      <c r="C35" s="10" t="s">
        <v>109</v>
      </c>
      <c r="D35" s="11">
        <v>318</v>
      </c>
      <c r="E35" s="11" t="s">
        <v>32</v>
      </c>
      <c r="F35" s="10" t="s">
        <v>32</v>
      </c>
      <c r="G35" s="12" t="s">
        <v>152</v>
      </c>
      <c r="H35" s="12" t="s">
        <v>153</v>
      </c>
      <c r="I35" s="12" t="s">
        <v>74</v>
      </c>
      <c r="J35" s="10" t="s">
        <v>75</v>
      </c>
      <c r="K35" s="12" t="s">
        <v>154</v>
      </c>
      <c r="L35" s="12" t="s">
        <v>45</v>
      </c>
      <c r="M35" s="12" t="s">
        <v>143</v>
      </c>
      <c r="N35" s="12" t="s">
        <v>144</v>
      </c>
      <c r="O35" s="12" t="s">
        <v>74</v>
      </c>
      <c r="P35" s="10" t="s">
        <v>75</v>
      </c>
      <c r="Q35" s="12" t="s">
        <v>156</v>
      </c>
      <c r="R35" s="13" t="s">
        <v>145</v>
      </c>
      <c r="S35" s="13" t="s">
        <v>154</v>
      </c>
      <c r="T35" s="11" t="s">
        <v>32</v>
      </c>
      <c r="U35" s="11" t="s">
        <v>32</v>
      </c>
      <c r="V35" s="11" t="s">
        <v>32</v>
      </c>
      <c r="W35" s="11" t="s">
        <v>32</v>
      </c>
      <c r="X35" s="11" t="s">
        <v>32</v>
      </c>
      <c r="Y35" s="11" t="s">
        <v>32</v>
      </c>
      <c r="Z35" s="11" t="s">
        <v>32</v>
      </c>
      <c r="AA35" s="11" t="s">
        <v>32</v>
      </c>
      <c r="AB35" s="11" t="s">
        <v>32</v>
      </c>
      <c r="AC35" s="11" t="s">
        <v>32</v>
      </c>
      <c r="AD35" s="10" t="s">
        <v>114</v>
      </c>
      <c r="AE35" s="13"/>
      <c r="AF35" s="13">
        <v>200</v>
      </c>
      <c r="AG35" s="13">
        <f>$AH$33</f>
        <v>198</v>
      </c>
      <c r="AH35" s="13">
        <f>AG35*Q35</f>
        <v>4.8351600000000001</v>
      </c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3" t="s">
        <v>29</v>
      </c>
      <c r="B36" s="3" t="s">
        <v>30</v>
      </c>
      <c r="C36" s="3" t="s">
        <v>31</v>
      </c>
      <c r="D36" s="4">
        <v>63</v>
      </c>
      <c r="E36" s="4" t="s">
        <v>32</v>
      </c>
      <c r="F36" s="3" t="s">
        <v>32</v>
      </c>
      <c r="G36" s="1" t="s">
        <v>33</v>
      </c>
      <c r="H36" s="1" t="s">
        <v>34</v>
      </c>
      <c r="I36" s="1" t="s">
        <v>35</v>
      </c>
      <c r="J36" s="3" t="s">
        <v>36</v>
      </c>
      <c r="K36" s="1" t="s">
        <v>37</v>
      </c>
      <c r="L36" s="1" t="s">
        <v>65</v>
      </c>
      <c r="M36" s="1" t="s">
        <v>79</v>
      </c>
      <c r="N36" s="1" t="s">
        <v>80</v>
      </c>
      <c r="O36" s="1" t="s">
        <v>74</v>
      </c>
      <c r="P36" s="3" t="s">
        <v>75</v>
      </c>
      <c r="Q36" s="1" t="s">
        <v>81</v>
      </c>
      <c r="R36" s="2" t="s">
        <v>82</v>
      </c>
      <c r="S36" s="2" t="s">
        <v>83</v>
      </c>
      <c r="T36" s="4" t="s">
        <v>32</v>
      </c>
      <c r="U36" s="4" t="s">
        <v>32</v>
      </c>
      <c r="V36" s="4" t="s">
        <v>32</v>
      </c>
      <c r="W36" s="4" t="s">
        <v>32</v>
      </c>
      <c r="X36" s="4" t="s">
        <v>32</v>
      </c>
      <c r="Y36" s="4" t="s">
        <v>32</v>
      </c>
      <c r="Z36" s="4" t="s">
        <v>32</v>
      </c>
      <c r="AA36" s="4" t="s">
        <v>32</v>
      </c>
      <c r="AB36" s="4" t="s">
        <v>32</v>
      </c>
      <c r="AC36" s="4" t="s">
        <v>32</v>
      </c>
      <c r="AD36" s="3" t="s">
        <v>44</v>
      </c>
      <c r="AE36" s="2"/>
      <c r="AF36" s="2">
        <v>200</v>
      </c>
      <c r="AG36" s="2">
        <f t="shared" ref="AG36" si="8">AF36*Q36</f>
        <v>99</v>
      </c>
      <c r="AH36" s="2">
        <f t="shared" ref="AH36" si="9">AF36*Q36</f>
        <v>99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s="9" customFormat="1" x14ac:dyDescent="0.25">
      <c r="A37" s="5" t="s">
        <v>84</v>
      </c>
      <c r="B37" s="5" t="s">
        <v>85</v>
      </c>
      <c r="C37" s="5" t="s">
        <v>109</v>
      </c>
      <c r="D37" s="6">
        <v>318</v>
      </c>
      <c r="E37" s="6" t="s">
        <v>32</v>
      </c>
      <c r="F37" s="5" t="s">
        <v>32</v>
      </c>
      <c r="G37" s="7" t="s">
        <v>79</v>
      </c>
      <c r="H37" s="7" t="s">
        <v>80</v>
      </c>
      <c r="I37" s="7" t="s">
        <v>74</v>
      </c>
      <c r="J37" s="5" t="s">
        <v>75</v>
      </c>
      <c r="K37" s="7" t="s">
        <v>82</v>
      </c>
      <c r="L37" s="7" t="s">
        <v>32</v>
      </c>
      <c r="M37" s="7" t="s">
        <v>32</v>
      </c>
      <c r="N37" s="7" t="s">
        <v>32</v>
      </c>
      <c r="O37" s="7" t="s">
        <v>32</v>
      </c>
      <c r="P37" s="5" t="s">
        <v>32</v>
      </c>
      <c r="Q37" s="7" t="s">
        <v>32</v>
      </c>
      <c r="R37" s="8" t="s">
        <v>32</v>
      </c>
      <c r="S37" s="8" t="s">
        <v>32</v>
      </c>
      <c r="T37" s="6" t="s">
        <v>110</v>
      </c>
      <c r="U37" s="6" t="s">
        <v>111</v>
      </c>
      <c r="V37" s="6" t="s">
        <v>112</v>
      </c>
      <c r="W37" s="6" t="s">
        <v>113</v>
      </c>
      <c r="X37" s="6" t="s">
        <v>42</v>
      </c>
      <c r="Y37" s="6" t="s">
        <v>43</v>
      </c>
      <c r="Z37" s="6" t="s">
        <v>42</v>
      </c>
      <c r="AA37" s="6" t="s">
        <v>43</v>
      </c>
      <c r="AB37" s="6" t="s">
        <v>42</v>
      </c>
      <c r="AC37" s="6" t="s">
        <v>43</v>
      </c>
      <c r="AD37" s="5" t="s">
        <v>114</v>
      </c>
      <c r="AE37" s="8"/>
      <c r="AF37" s="8">
        <v>200</v>
      </c>
      <c r="AG37" s="8">
        <f>AH36</f>
        <v>99</v>
      </c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s="9" customFormat="1" x14ac:dyDescent="0.25">
      <c r="A38" s="5" t="s">
        <v>84</v>
      </c>
      <c r="B38" s="5" t="s">
        <v>85</v>
      </c>
      <c r="C38" s="5" t="s">
        <v>109</v>
      </c>
      <c r="D38" s="6">
        <v>318</v>
      </c>
      <c r="E38" s="6" t="s">
        <v>32</v>
      </c>
      <c r="F38" s="5" t="s">
        <v>32</v>
      </c>
      <c r="G38" s="7" t="s">
        <v>79</v>
      </c>
      <c r="H38" s="7" t="s">
        <v>80</v>
      </c>
      <c r="I38" s="7" t="s">
        <v>74</v>
      </c>
      <c r="J38" s="5" t="s">
        <v>75</v>
      </c>
      <c r="K38" s="7" t="s">
        <v>82</v>
      </c>
      <c r="L38" s="7" t="s">
        <v>45</v>
      </c>
      <c r="M38" s="7" t="s">
        <v>115</v>
      </c>
      <c r="N38" s="7" t="s">
        <v>116</v>
      </c>
      <c r="O38" s="7" t="s">
        <v>74</v>
      </c>
      <c r="P38" s="5" t="s">
        <v>75</v>
      </c>
      <c r="Q38" s="7" t="s">
        <v>117</v>
      </c>
      <c r="R38" s="8" t="s">
        <v>118</v>
      </c>
      <c r="S38" s="8" t="s">
        <v>118</v>
      </c>
      <c r="T38" s="6" t="s">
        <v>32</v>
      </c>
      <c r="U38" s="6" t="s">
        <v>32</v>
      </c>
      <c r="V38" s="6" t="s">
        <v>32</v>
      </c>
      <c r="W38" s="6" t="s">
        <v>32</v>
      </c>
      <c r="X38" s="6" t="s">
        <v>32</v>
      </c>
      <c r="Y38" s="6" t="s">
        <v>32</v>
      </c>
      <c r="Z38" s="6" t="s">
        <v>32</v>
      </c>
      <c r="AA38" s="6" t="s">
        <v>32</v>
      </c>
      <c r="AB38" s="6" t="s">
        <v>32</v>
      </c>
      <c r="AC38" s="6" t="s">
        <v>32</v>
      </c>
      <c r="AD38" s="5" t="s">
        <v>114</v>
      </c>
      <c r="AE38" s="8"/>
      <c r="AF38" s="8">
        <v>200</v>
      </c>
      <c r="AG38" s="8">
        <f>$AH$36</f>
        <v>99</v>
      </c>
      <c r="AH38" s="8">
        <f>AG38*Q38</f>
        <v>99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s="9" customFormat="1" x14ac:dyDescent="0.25">
      <c r="A39" s="5" t="s">
        <v>84</v>
      </c>
      <c r="B39" s="5" t="s">
        <v>85</v>
      </c>
      <c r="C39" s="5" t="s">
        <v>109</v>
      </c>
      <c r="D39" s="6">
        <v>318</v>
      </c>
      <c r="E39" s="6" t="s">
        <v>32</v>
      </c>
      <c r="F39" s="5" t="s">
        <v>32</v>
      </c>
      <c r="G39" s="7" t="s">
        <v>79</v>
      </c>
      <c r="H39" s="7" t="s">
        <v>80</v>
      </c>
      <c r="I39" s="7" t="s">
        <v>74</v>
      </c>
      <c r="J39" s="5" t="s">
        <v>75</v>
      </c>
      <c r="K39" s="7" t="s">
        <v>82</v>
      </c>
      <c r="L39" s="7" t="s">
        <v>45</v>
      </c>
      <c r="M39" s="7" t="s">
        <v>119</v>
      </c>
      <c r="N39" s="7" t="s">
        <v>120</v>
      </c>
      <c r="O39" s="7" t="s">
        <v>74</v>
      </c>
      <c r="P39" s="5" t="s">
        <v>75</v>
      </c>
      <c r="Q39" s="7" t="s">
        <v>117</v>
      </c>
      <c r="R39" s="8" t="s">
        <v>121</v>
      </c>
      <c r="S39" s="8" t="s">
        <v>121</v>
      </c>
      <c r="T39" s="6" t="s">
        <v>32</v>
      </c>
      <c r="U39" s="6" t="s">
        <v>32</v>
      </c>
      <c r="V39" s="6" t="s">
        <v>32</v>
      </c>
      <c r="W39" s="6" t="s">
        <v>32</v>
      </c>
      <c r="X39" s="6" t="s">
        <v>32</v>
      </c>
      <c r="Y39" s="6" t="s">
        <v>32</v>
      </c>
      <c r="Z39" s="6" t="s">
        <v>32</v>
      </c>
      <c r="AA39" s="6" t="s">
        <v>32</v>
      </c>
      <c r="AB39" s="6" t="s">
        <v>32</v>
      </c>
      <c r="AC39" s="6" t="s">
        <v>32</v>
      </c>
      <c r="AD39" s="5" t="s">
        <v>114</v>
      </c>
      <c r="AE39" s="8"/>
      <c r="AF39" s="8">
        <v>200</v>
      </c>
      <c r="AG39" s="8">
        <f t="shared" ref="AG39:AG45" si="10">$AH$36</f>
        <v>99</v>
      </c>
      <c r="AH39" s="8">
        <f t="shared" ref="AH39:AH45" si="11">AG39*Q39</f>
        <v>99</v>
      </c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s="9" customFormat="1" x14ac:dyDescent="0.25">
      <c r="A40" s="5" t="s">
        <v>84</v>
      </c>
      <c r="B40" s="5" t="s">
        <v>85</v>
      </c>
      <c r="C40" s="5" t="s">
        <v>109</v>
      </c>
      <c r="D40" s="6">
        <v>318</v>
      </c>
      <c r="E40" s="6" t="s">
        <v>32</v>
      </c>
      <c r="F40" s="5" t="s">
        <v>32</v>
      </c>
      <c r="G40" s="7" t="s">
        <v>79</v>
      </c>
      <c r="H40" s="7" t="s">
        <v>80</v>
      </c>
      <c r="I40" s="7" t="s">
        <v>74</v>
      </c>
      <c r="J40" s="5" t="s">
        <v>75</v>
      </c>
      <c r="K40" s="7" t="s">
        <v>82</v>
      </c>
      <c r="L40" s="7" t="s">
        <v>45</v>
      </c>
      <c r="M40" s="7" t="s">
        <v>122</v>
      </c>
      <c r="N40" s="7" t="s">
        <v>123</v>
      </c>
      <c r="O40" s="7" t="s">
        <v>74</v>
      </c>
      <c r="P40" s="5" t="s">
        <v>75</v>
      </c>
      <c r="Q40" s="7" t="s">
        <v>117</v>
      </c>
      <c r="R40" s="8" t="s">
        <v>100</v>
      </c>
      <c r="S40" s="8" t="s">
        <v>100</v>
      </c>
      <c r="T40" s="6" t="s">
        <v>32</v>
      </c>
      <c r="U40" s="6" t="s">
        <v>32</v>
      </c>
      <c r="V40" s="6" t="s">
        <v>32</v>
      </c>
      <c r="W40" s="6" t="s">
        <v>32</v>
      </c>
      <c r="X40" s="6" t="s">
        <v>32</v>
      </c>
      <c r="Y40" s="6" t="s">
        <v>32</v>
      </c>
      <c r="Z40" s="6" t="s">
        <v>32</v>
      </c>
      <c r="AA40" s="6" t="s">
        <v>32</v>
      </c>
      <c r="AB40" s="6" t="s">
        <v>32</v>
      </c>
      <c r="AC40" s="6" t="s">
        <v>32</v>
      </c>
      <c r="AD40" s="5" t="s">
        <v>114</v>
      </c>
      <c r="AE40" s="8"/>
      <c r="AF40" s="8">
        <v>200</v>
      </c>
      <c r="AG40" s="8">
        <f t="shared" si="10"/>
        <v>99</v>
      </c>
      <c r="AH40" s="8">
        <f t="shared" si="11"/>
        <v>99</v>
      </c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s="9" customFormat="1" x14ac:dyDescent="0.25">
      <c r="A41" s="5" t="s">
        <v>84</v>
      </c>
      <c r="B41" s="5" t="s">
        <v>85</v>
      </c>
      <c r="C41" s="5" t="s">
        <v>109</v>
      </c>
      <c r="D41" s="6">
        <v>318</v>
      </c>
      <c r="E41" s="6" t="s">
        <v>32</v>
      </c>
      <c r="F41" s="5" t="s">
        <v>32</v>
      </c>
      <c r="G41" s="7" t="s">
        <v>79</v>
      </c>
      <c r="H41" s="7" t="s">
        <v>80</v>
      </c>
      <c r="I41" s="7" t="s">
        <v>74</v>
      </c>
      <c r="J41" s="5" t="s">
        <v>75</v>
      </c>
      <c r="K41" s="7" t="s">
        <v>82</v>
      </c>
      <c r="L41" s="7" t="s">
        <v>45</v>
      </c>
      <c r="M41" s="7" t="s">
        <v>124</v>
      </c>
      <c r="N41" s="7" t="s">
        <v>125</v>
      </c>
      <c r="O41" s="7" t="s">
        <v>74</v>
      </c>
      <c r="P41" s="5" t="s">
        <v>75</v>
      </c>
      <c r="Q41" s="7" t="s">
        <v>117</v>
      </c>
      <c r="R41" s="8" t="s">
        <v>126</v>
      </c>
      <c r="S41" s="8" t="s">
        <v>126</v>
      </c>
      <c r="T41" s="6" t="s">
        <v>32</v>
      </c>
      <c r="U41" s="6" t="s">
        <v>32</v>
      </c>
      <c r="V41" s="6" t="s">
        <v>32</v>
      </c>
      <c r="W41" s="6" t="s">
        <v>32</v>
      </c>
      <c r="X41" s="6" t="s">
        <v>32</v>
      </c>
      <c r="Y41" s="6" t="s">
        <v>32</v>
      </c>
      <c r="Z41" s="6" t="s">
        <v>32</v>
      </c>
      <c r="AA41" s="6" t="s">
        <v>32</v>
      </c>
      <c r="AB41" s="6" t="s">
        <v>32</v>
      </c>
      <c r="AC41" s="6" t="s">
        <v>32</v>
      </c>
      <c r="AD41" s="5" t="s">
        <v>114</v>
      </c>
      <c r="AE41" s="8"/>
      <c r="AF41" s="8">
        <v>200</v>
      </c>
      <c r="AG41" s="8">
        <f t="shared" si="10"/>
        <v>99</v>
      </c>
      <c r="AH41" s="8">
        <f t="shared" si="11"/>
        <v>99</v>
      </c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s="9" customFormat="1" x14ac:dyDescent="0.25">
      <c r="A42" s="5" t="s">
        <v>84</v>
      </c>
      <c r="B42" s="5" t="s">
        <v>85</v>
      </c>
      <c r="C42" s="5" t="s">
        <v>109</v>
      </c>
      <c r="D42" s="6">
        <v>318</v>
      </c>
      <c r="E42" s="6" t="s">
        <v>32</v>
      </c>
      <c r="F42" s="5" t="s">
        <v>32</v>
      </c>
      <c r="G42" s="7" t="s">
        <v>79</v>
      </c>
      <c r="H42" s="7" t="s">
        <v>80</v>
      </c>
      <c r="I42" s="7" t="s">
        <v>74</v>
      </c>
      <c r="J42" s="5" t="s">
        <v>75</v>
      </c>
      <c r="K42" s="7" t="s">
        <v>82</v>
      </c>
      <c r="L42" s="7" t="s">
        <v>45</v>
      </c>
      <c r="M42" s="7" t="s">
        <v>127</v>
      </c>
      <c r="N42" s="7" t="s">
        <v>128</v>
      </c>
      <c r="O42" s="7" t="s">
        <v>74</v>
      </c>
      <c r="P42" s="5" t="s">
        <v>75</v>
      </c>
      <c r="Q42" s="7" t="s">
        <v>117</v>
      </c>
      <c r="R42" s="8" t="s">
        <v>129</v>
      </c>
      <c r="S42" s="8" t="s">
        <v>129</v>
      </c>
      <c r="T42" s="6" t="s">
        <v>32</v>
      </c>
      <c r="U42" s="6" t="s">
        <v>32</v>
      </c>
      <c r="V42" s="6" t="s">
        <v>32</v>
      </c>
      <c r="W42" s="6" t="s">
        <v>32</v>
      </c>
      <c r="X42" s="6" t="s">
        <v>32</v>
      </c>
      <c r="Y42" s="6" t="s">
        <v>32</v>
      </c>
      <c r="Z42" s="6" t="s">
        <v>32</v>
      </c>
      <c r="AA42" s="6" t="s">
        <v>32</v>
      </c>
      <c r="AB42" s="6" t="s">
        <v>32</v>
      </c>
      <c r="AC42" s="6" t="s">
        <v>32</v>
      </c>
      <c r="AD42" s="5" t="s">
        <v>114</v>
      </c>
      <c r="AE42" s="8"/>
      <c r="AF42" s="8">
        <v>200</v>
      </c>
      <c r="AG42" s="8">
        <f t="shared" si="10"/>
        <v>99</v>
      </c>
      <c r="AH42" s="8">
        <f t="shared" si="11"/>
        <v>99</v>
      </c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s="9" customFormat="1" x14ac:dyDescent="0.25">
      <c r="A43" s="5" t="s">
        <v>84</v>
      </c>
      <c r="B43" s="5" t="s">
        <v>85</v>
      </c>
      <c r="C43" s="5" t="s">
        <v>109</v>
      </c>
      <c r="D43" s="6">
        <v>318</v>
      </c>
      <c r="E43" s="6" t="s">
        <v>32</v>
      </c>
      <c r="F43" s="5" t="s">
        <v>32</v>
      </c>
      <c r="G43" s="7" t="s">
        <v>79</v>
      </c>
      <c r="H43" s="7" t="s">
        <v>80</v>
      </c>
      <c r="I43" s="7" t="s">
        <v>74</v>
      </c>
      <c r="J43" s="5" t="s">
        <v>75</v>
      </c>
      <c r="K43" s="7" t="s">
        <v>82</v>
      </c>
      <c r="L43" s="7" t="s">
        <v>45</v>
      </c>
      <c r="M43" s="7" t="s">
        <v>130</v>
      </c>
      <c r="N43" s="7" t="s">
        <v>131</v>
      </c>
      <c r="O43" s="7" t="s">
        <v>74</v>
      </c>
      <c r="P43" s="5" t="s">
        <v>75</v>
      </c>
      <c r="Q43" s="7" t="s">
        <v>117</v>
      </c>
      <c r="R43" s="8" t="s">
        <v>132</v>
      </c>
      <c r="S43" s="8" t="s">
        <v>132</v>
      </c>
      <c r="T43" s="6" t="s">
        <v>32</v>
      </c>
      <c r="U43" s="6" t="s">
        <v>32</v>
      </c>
      <c r="V43" s="6" t="s">
        <v>32</v>
      </c>
      <c r="W43" s="6" t="s">
        <v>32</v>
      </c>
      <c r="X43" s="6" t="s">
        <v>32</v>
      </c>
      <c r="Y43" s="6" t="s">
        <v>32</v>
      </c>
      <c r="Z43" s="6" t="s">
        <v>32</v>
      </c>
      <c r="AA43" s="6" t="s">
        <v>32</v>
      </c>
      <c r="AB43" s="6" t="s">
        <v>32</v>
      </c>
      <c r="AC43" s="6" t="s">
        <v>32</v>
      </c>
      <c r="AD43" s="5" t="s">
        <v>114</v>
      </c>
      <c r="AE43" s="8"/>
      <c r="AF43" s="8">
        <v>200</v>
      </c>
      <c r="AG43" s="8">
        <f t="shared" si="10"/>
        <v>99</v>
      </c>
      <c r="AH43" s="8">
        <f t="shared" si="11"/>
        <v>99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s="9" customFormat="1" x14ac:dyDescent="0.25">
      <c r="A44" s="5" t="s">
        <v>84</v>
      </c>
      <c r="B44" s="5" t="s">
        <v>85</v>
      </c>
      <c r="C44" s="5" t="s">
        <v>109</v>
      </c>
      <c r="D44" s="6">
        <v>318</v>
      </c>
      <c r="E44" s="6" t="s">
        <v>32</v>
      </c>
      <c r="F44" s="5" t="s">
        <v>32</v>
      </c>
      <c r="G44" s="7" t="s">
        <v>79</v>
      </c>
      <c r="H44" s="7" t="s">
        <v>80</v>
      </c>
      <c r="I44" s="7" t="s">
        <v>74</v>
      </c>
      <c r="J44" s="5" t="s">
        <v>75</v>
      </c>
      <c r="K44" s="7" t="s">
        <v>82</v>
      </c>
      <c r="L44" s="7" t="s">
        <v>45</v>
      </c>
      <c r="M44" s="7" t="s">
        <v>133</v>
      </c>
      <c r="N44" s="7" t="s">
        <v>134</v>
      </c>
      <c r="O44" s="7" t="s">
        <v>74</v>
      </c>
      <c r="P44" s="5" t="s">
        <v>75</v>
      </c>
      <c r="Q44" s="7" t="s">
        <v>117</v>
      </c>
      <c r="R44" s="8" t="s">
        <v>135</v>
      </c>
      <c r="S44" s="8" t="s">
        <v>135</v>
      </c>
      <c r="T44" s="6" t="s">
        <v>32</v>
      </c>
      <c r="U44" s="6" t="s">
        <v>32</v>
      </c>
      <c r="V44" s="6" t="s">
        <v>32</v>
      </c>
      <c r="W44" s="6" t="s">
        <v>32</v>
      </c>
      <c r="X44" s="6" t="s">
        <v>32</v>
      </c>
      <c r="Y44" s="6" t="s">
        <v>32</v>
      </c>
      <c r="Z44" s="6" t="s">
        <v>32</v>
      </c>
      <c r="AA44" s="6" t="s">
        <v>32</v>
      </c>
      <c r="AB44" s="6" t="s">
        <v>32</v>
      </c>
      <c r="AC44" s="6" t="s">
        <v>32</v>
      </c>
      <c r="AD44" s="5" t="s">
        <v>114</v>
      </c>
      <c r="AE44" s="8"/>
      <c r="AF44" s="8">
        <v>200</v>
      </c>
      <c r="AG44" s="8">
        <f t="shared" si="10"/>
        <v>99</v>
      </c>
      <c r="AH44" s="8">
        <f t="shared" si="11"/>
        <v>99</v>
      </c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s="9" customFormat="1" x14ac:dyDescent="0.25">
      <c r="A45" s="5" t="s">
        <v>84</v>
      </c>
      <c r="B45" s="5" t="s">
        <v>85</v>
      </c>
      <c r="C45" s="5" t="s">
        <v>109</v>
      </c>
      <c r="D45" s="6">
        <v>318</v>
      </c>
      <c r="E45" s="6" t="s">
        <v>32</v>
      </c>
      <c r="F45" s="5" t="s">
        <v>32</v>
      </c>
      <c r="G45" s="7" t="s">
        <v>79</v>
      </c>
      <c r="H45" s="7" t="s">
        <v>80</v>
      </c>
      <c r="I45" s="7" t="s">
        <v>74</v>
      </c>
      <c r="J45" s="5" t="s">
        <v>75</v>
      </c>
      <c r="K45" s="7" t="s">
        <v>82</v>
      </c>
      <c r="L45" s="7" t="s">
        <v>65</v>
      </c>
      <c r="M45" s="7" t="s">
        <v>136</v>
      </c>
      <c r="N45" s="7" t="s">
        <v>137</v>
      </c>
      <c r="O45" s="7" t="s">
        <v>74</v>
      </c>
      <c r="P45" s="5" t="s">
        <v>75</v>
      </c>
      <c r="Q45" s="7" t="s">
        <v>117</v>
      </c>
      <c r="R45" s="8" t="s">
        <v>138</v>
      </c>
      <c r="S45" s="8" t="s">
        <v>138</v>
      </c>
      <c r="T45" s="6" t="s">
        <v>32</v>
      </c>
      <c r="U45" s="6" t="s">
        <v>32</v>
      </c>
      <c r="V45" s="6" t="s">
        <v>32</v>
      </c>
      <c r="W45" s="6" t="s">
        <v>32</v>
      </c>
      <c r="X45" s="6" t="s">
        <v>32</v>
      </c>
      <c r="Y45" s="6" t="s">
        <v>32</v>
      </c>
      <c r="Z45" s="6" t="s">
        <v>32</v>
      </c>
      <c r="AA45" s="6" t="s">
        <v>32</v>
      </c>
      <c r="AB45" s="6" t="s">
        <v>32</v>
      </c>
      <c r="AC45" s="6" t="s">
        <v>32</v>
      </c>
      <c r="AD45" s="5" t="s">
        <v>114</v>
      </c>
      <c r="AE45" s="8"/>
      <c r="AF45" s="8">
        <v>200</v>
      </c>
      <c r="AG45" s="8">
        <f t="shared" si="10"/>
        <v>99</v>
      </c>
      <c r="AH45" s="8">
        <f t="shared" si="11"/>
        <v>99</v>
      </c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s="14" customFormat="1" x14ac:dyDescent="0.25">
      <c r="A46" s="10" t="s">
        <v>84</v>
      </c>
      <c r="B46" s="10" t="s">
        <v>85</v>
      </c>
      <c r="C46" s="10" t="s">
        <v>109</v>
      </c>
      <c r="D46" s="11">
        <v>318</v>
      </c>
      <c r="E46" s="11" t="s">
        <v>32</v>
      </c>
      <c r="F46" s="10" t="s">
        <v>32</v>
      </c>
      <c r="G46" s="12" t="s">
        <v>136</v>
      </c>
      <c r="H46" s="12" t="s">
        <v>137</v>
      </c>
      <c r="I46" s="12" t="s">
        <v>74</v>
      </c>
      <c r="J46" s="10" t="s">
        <v>75</v>
      </c>
      <c r="K46" s="12" t="s">
        <v>138</v>
      </c>
      <c r="L46" s="12" t="s">
        <v>32</v>
      </c>
      <c r="M46" s="12" t="s">
        <v>32</v>
      </c>
      <c r="N46" s="12" t="s">
        <v>32</v>
      </c>
      <c r="O46" s="12" t="s">
        <v>32</v>
      </c>
      <c r="P46" s="10" t="s">
        <v>32</v>
      </c>
      <c r="Q46" s="12" t="s">
        <v>32</v>
      </c>
      <c r="R46" s="13" t="s">
        <v>32</v>
      </c>
      <c r="S46" s="13" t="s">
        <v>32</v>
      </c>
      <c r="T46" s="11" t="s">
        <v>138</v>
      </c>
      <c r="U46" s="11" t="s">
        <v>155</v>
      </c>
      <c r="V46" s="11" t="s">
        <v>42</v>
      </c>
      <c r="W46" s="11" t="s">
        <v>43</v>
      </c>
      <c r="X46" s="11" t="s">
        <v>42</v>
      </c>
      <c r="Y46" s="11" t="s">
        <v>43</v>
      </c>
      <c r="Z46" s="11" t="s">
        <v>42</v>
      </c>
      <c r="AA46" s="11" t="s">
        <v>43</v>
      </c>
      <c r="AB46" s="11" t="s">
        <v>42</v>
      </c>
      <c r="AC46" s="11" t="s">
        <v>43</v>
      </c>
      <c r="AD46" s="10" t="s">
        <v>114</v>
      </c>
      <c r="AE46" s="13"/>
      <c r="AF46" s="13">
        <v>200</v>
      </c>
      <c r="AG46" s="13">
        <f>AH45</f>
        <v>99</v>
      </c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</row>
    <row r="47" spans="1:45" s="14" customFormat="1" x14ac:dyDescent="0.25">
      <c r="A47" s="10" t="s">
        <v>84</v>
      </c>
      <c r="B47" s="10" t="s">
        <v>85</v>
      </c>
      <c r="C47" s="10" t="s">
        <v>109</v>
      </c>
      <c r="D47" s="11">
        <v>318</v>
      </c>
      <c r="E47" s="11" t="s">
        <v>32</v>
      </c>
      <c r="F47" s="10" t="s">
        <v>32</v>
      </c>
      <c r="G47" s="12" t="s">
        <v>136</v>
      </c>
      <c r="H47" s="12" t="s">
        <v>137</v>
      </c>
      <c r="I47" s="12" t="s">
        <v>74</v>
      </c>
      <c r="J47" s="10" t="s">
        <v>75</v>
      </c>
      <c r="K47" s="12" t="s">
        <v>138</v>
      </c>
      <c r="L47" s="12" t="s">
        <v>45</v>
      </c>
      <c r="M47" s="12" t="s">
        <v>115</v>
      </c>
      <c r="N47" s="12" t="s">
        <v>116</v>
      </c>
      <c r="O47" s="12" t="s">
        <v>74</v>
      </c>
      <c r="P47" s="10" t="s">
        <v>75</v>
      </c>
      <c r="Q47" s="12" t="s">
        <v>156</v>
      </c>
      <c r="R47" s="13" t="s">
        <v>118</v>
      </c>
      <c r="S47" s="13" t="s">
        <v>138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1" t="s">
        <v>32</v>
      </c>
      <c r="Z47" s="11" t="s">
        <v>32</v>
      </c>
      <c r="AA47" s="11" t="s">
        <v>32</v>
      </c>
      <c r="AB47" s="11" t="s">
        <v>32</v>
      </c>
      <c r="AC47" s="11" t="s">
        <v>32</v>
      </c>
      <c r="AD47" s="10" t="s">
        <v>114</v>
      </c>
      <c r="AE47" s="13"/>
      <c r="AF47" s="13">
        <v>200</v>
      </c>
      <c r="AG47" s="13">
        <f>$AH$45</f>
        <v>99</v>
      </c>
      <c r="AH47" s="13">
        <f>AG47*Q47</f>
        <v>2.4175800000000001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Albuquerque</dc:creator>
  <cp:lastModifiedBy>Enzo Albuquerque</cp:lastModifiedBy>
  <dcterms:created xsi:type="dcterms:W3CDTF">2024-09-23T20:02:10Z</dcterms:created>
  <dcterms:modified xsi:type="dcterms:W3CDTF">2024-09-23T20:26:58Z</dcterms:modified>
</cp:coreProperties>
</file>